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#업무(24년~26년)\4.견적서의뢰\1.정기,정밀점검\2026년\26.08.11 한국농어촌공사 안흥지구 농촌공간정비사업\"/>
    </mc:Choice>
  </mc:AlternateContent>
  <xr:revisionPtr revIDLastSave="0" documentId="13_ncr:1_{55D308EC-66A0-4E4B-BF92-665BE67D7114}" xr6:coauthVersionLast="47" xr6:coauthVersionMax="47" xr10:uidLastSave="{00000000-0000-0000-0000-000000000000}"/>
  <bookViews>
    <workbookView xWindow="28680" yWindow="-120" windowWidth="29040" windowHeight="15720" tabRatio="697" xr2:uid="{00000000-000D-0000-FFFF-FFFF00000000}"/>
  </bookViews>
  <sheets>
    <sheet name="견적서" sheetId="13" r:id="rId1"/>
    <sheet name="갑지" sheetId="9" r:id="rId2"/>
    <sheet name="대가산출서" sheetId="1" r:id="rId3"/>
    <sheet name="산출근거" sheetId="3" r:id="rId4"/>
    <sheet name="대상가구" sheetId="11" r:id="rId5"/>
    <sheet name="엔지니어링업체 임금" sheetId="2" r:id="rId6"/>
    <sheet name="기준시설물 &amp; 기준인원수 기준" sheetId="5" r:id="rId7"/>
    <sheet name="직접경비 대가기준" sheetId="6" r:id="rId8"/>
    <sheet name="Sheet2" sheetId="8" r:id="rId9"/>
    <sheet name="Sheet1" sheetId="12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</externalReferences>
  <definedNames>
    <definedName name="____PNO10">[14]INPUT!#REF!</definedName>
    <definedName name="____PNO3">[14]INPUT!#REF!</definedName>
    <definedName name="____PNO4">[14]INPUT!#REF!</definedName>
    <definedName name="____PNO5">[14]INPUT!#REF!</definedName>
    <definedName name="____PNO6">[14]INPUT!#REF!</definedName>
    <definedName name="____PNO7">[14]INPUT!#REF!</definedName>
    <definedName name="____PNO8">[14]INPUT!#REF!</definedName>
    <definedName name="____PNO9">[14]INPUT!#REF!</definedName>
    <definedName name="____YO1">'[15]01'!#REF!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PNO10">[14]INPUT!#REF!</definedName>
    <definedName name="___PNO3">[14]INPUT!#REF!</definedName>
    <definedName name="___PNO4">[14]INPUT!#REF!</definedName>
    <definedName name="___PNO5">[14]INPUT!#REF!</definedName>
    <definedName name="___PNO6">[14]INPUT!#REF!</definedName>
    <definedName name="___PNO7">[14]INPUT!#REF!</definedName>
    <definedName name="___PNO8">[14]INPUT!#REF!</definedName>
    <definedName name="___PNO9">[14]INPUT!#REF!</definedName>
    <definedName name="___YO1">'[15]01'!#REF!</definedName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C">#REF!</definedName>
    <definedName name="__HUU1">#REF!</definedName>
    <definedName name="__i8">'[17]방배동내역(리라)'!$A$6:$Q$955</definedName>
    <definedName name="__KD2" hidden="1">#REF!</definedName>
    <definedName name="__KD3" hidden="1">#REF!</definedName>
    <definedName name="__KK2" hidden="1">#REF!</definedName>
    <definedName name="__KK3" hidden="1">#REF!</definedName>
    <definedName name="__LL1">[18]Sheet17!$C$2</definedName>
    <definedName name="__LL2">[18]Sheet17!$C$3</definedName>
    <definedName name="__LL3">[18]Sheet17!$C$4</definedName>
    <definedName name="__LR1">[18]Sheet17!$F$2</definedName>
    <definedName name="__LR2">[18]Sheet17!$F$3</definedName>
    <definedName name="__LR3">[18]Sheet17!$F$4</definedName>
    <definedName name="__PNO10">[14]INPUT!#REF!</definedName>
    <definedName name="__PNO3">[14]INPUT!#REF!</definedName>
    <definedName name="__PNO4">[14]INPUT!#REF!</definedName>
    <definedName name="__PNO5">[14]INPUT!#REF!</definedName>
    <definedName name="__PNO6">[14]INPUT!#REF!</definedName>
    <definedName name="__PNO7">[14]INPUT!#REF!</definedName>
    <definedName name="__PNO8">[14]INPUT!#REF!</definedName>
    <definedName name="__PNO9">[14]INPUT!#REF!</definedName>
    <definedName name="__YO1">'[15]01'!#REF!</definedName>
    <definedName name="_03_차수_L.W_GROUT_공" localSheetId="0">#REF!</definedName>
    <definedName name="_03_차수_L.W_GROUT_공">#REF!</definedName>
    <definedName name="_04_흙막이_100">#REF!</definedName>
    <definedName name="_05_손료_및_재료" localSheetId="0">#REF!</definedName>
    <definedName name="_05_손료_및_재료">#REF!</definedName>
    <definedName name="_06_부대공" localSheetId="0">#REF!</definedName>
    <definedName name="_06_부대공">#REF!</definedName>
    <definedName name="_1">#N/A</definedName>
    <definedName name="_1_0_S" hidden="1">[1]Sheet1!#REF!</definedName>
    <definedName name="_10">#N/A</definedName>
    <definedName name="_10_6">#REF!</definedName>
    <definedName name="_11">#N/A</definedName>
    <definedName name="_11_7">#REF!</definedName>
    <definedName name="_12">#N/A</definedName>
    <definedName name="_12_8">#REF!</definedName>
    <definedName name="_13">#N/A</definedName>
    <definedName name="_13_9">#REF!</definedName>
    <definedName name="_14">#N/A</definedName>
    <definedName name="_14C_">#REF!</definedName>
    <definedName name="_15">#N/A</definedName>
    <definedName name="_15A">[19]금액내역서!$D$3:$D$10</definedName>
    <definedName name="_16">#N/A</definedName>
    <definedName name="_16G_0Extr" localSheetId="0">#REF!</definedName>
    <definedName name="_17">#N/A</definedName>
    <definedName name="_17G_0Extr">#REF!</definedName>
    <definedName name="_18">#N/A</definedName>
    <definedName name="_19">#N/A</definedName>
    <definedName name="_19G_0Extract" localSheetId="0">#REF!</definedName>
    <definedName name="_1C_">#REF!</definedName>
    <definedName name="_2">#N/A</definedName>
    <definedName name="_2_10">#REF!</definedName>
    <definedName name="_20">#N/A</definedName>
    <definedName name="_20G_0Extract">#REF!</definedName>
    <definedName name="_21">#N/A</definedName>
    <definedName name="_21i8_">'[17]방배동내역(리라)'!$A$6:$Q$955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_1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_3_0Crite" localSheetId="0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일간">#REF!</definedName>
    <definedName name="_6">#N/A</definedName>
    <definedName name="_6_3_0Crite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_3_0Criteria" localSheetId="0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3_0Criteria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 localSheetId="0">#REF!</definedName>
    <definedName name="_A">#REF!</definedName>
    <definedName name="_A701804">#REF!</definedName>
    <definedName name="_C">#REF!</definedName>
    <definedName name="_Dist_Bin" localSheetId="1" hidden="1">#REF!</definedName>
    <definedName name="_Dist_Bin" hidden="1">[2]참조!#REF!</definedName>
    <definedName name="_Dist_Values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1" hidden="1">#REF!</definedName>
    <definedName name="_xlnm._FilterDatabase" hidden="1">#REF!</definedName>
    <definedName name="_G640768">#REF!</definedName>
    <definedName name="_H71223">#REF!</definedName>
    <definedName name="_HUU1">#REF!</definedName>
    <definedName name="_i8">'[17]방배동내역(리라)'!$A$6:$Q$955</definedName>
    <definedName name="_JJ1">[20]중기사용료!#REF!</definedName>
    <definedName name="_JJ10">[20]중기사용료!#REF!</definedName>
    <definedName name="_JJ100">[20]중기사용료!#REF!</definedName>
    <definedName name="_JJ101">[20]중기사용료!#REF!</definedName>
    <definedName name="_JJ102">[20]중기사용료!#REF!</definedName>
    <definedName name="_JJ103">[20]중기사용료!#REF!</definedName>
    <definedName name="_JJ104">[20]중기사용료!#REF!</definedName>
    <definedName name="_JJ105">[20]중기사용료!#REF!</definedName>
    <definedName name="_JJ106">[20]중기사용료!#REF!</definedName>
    <definedName name="_JJ107">[20]중기사용료!#REF!</definedName>
    <definedName name="_JJ108">[20]중기사용료!#REF!</definedName>
    <definedName name="_JJ109">[20]중기사용료!#REF!</definedName>
    <definedName name="_JJ11">[20]중기사용료!#REF!</definedName>
    <definedName name="_JJ110">[20]중기사용료!#REF!</definedName>
    <definedName name="_JJ111">[20]중기사용료!#REF!</definedName>
    <definedName name="_JJ112">[20]중기사용료!#REF!</definedName>
    <definedName name="_JJ113">[20]중기사용료!#REF!</definedName>
    <definedName name="_JJ114">[20]중기사용료!#REF!</definedName>
    <definedName name="_JJ115">[20]중기사용료!#REF!</definedName>
    <definedName name="_JJ116">[20]중기사용료!#REF!</definedName>
    <definedName name="_JJ117">[20]중기사용료!#REF!</definedName>
    <definedName name="_JJ118">[20]중기사용료!#REF!</definedName>
    <definedName name="_JJ119">[20]중기사용료!#REF!</definedName>
    <definedName name="_JJ12">[20]중기사용료!#REF!</definedName>
    <definedName name="_JJ120">[20]중기사용료!#REF!</definedName>
    <definedName name="_JJ121">[20]중기사용료!#REF!</definedName>
    <definedName name="_JJ122">[20]중기사용료!#REF!</definedName>
    <definedName name="_JJ123">[20]중기사용료!#REF!</definedName>
    <definedName name="_JJ124">[20]중기사용료!#REF!</definedName>
    <definedName name="_JJ125">[20]중기사용료!#REF!</definedName>
    <definedName name="_JJ126">[20]중기사용료!#REF!</definedName>
    <definedName name="_JJ127">[20]중기사용료!#REF!</definedName>
    <definedName name="_JJ128">[20]중기사용료!#REF!</definedName>
    <definedName name="_JJ129">[20]중기사용료!#REF!</definedName>
    <definedName name="_JJ13">[20]중기사용료!#REF!</definedName>
    <definedName name="_JJ130">[20]중기사용료!#REF!</definedName>
    <definedName name="_JJ131">[20]중기사용료!#REF!</definedName>
    <definedName name="_JJ132">[20]중기사용료!#REF!</definedName>
    <definedName name="_JJ133">[20]중기사용료!#REF!</definedName>
    <definedName name="_JJ134">[20]중기사용료!#REF!</definedName>
    <definedName name="_JJ135">[20]중기사용료!#REF!</definedName>
    <definedName name="_JJ136">[20]중기사용료!#REF!</definedName>
    <definedName name="_JJ137">[20]중기사용료!#REF!</definedName>
    <definedName name="_JJ138">[20]중기사용료!#REF!</definedName>
    <definedName name="_JJ139">[20]중기사용료!#REF!</definedName>
    <definedName name="_JJ14">[20]중기사용료!#REF!</definedName>
    <definedName name="_JJ140">[20]중기사용료!#REF!</definedName>
    <definedName name="_JJ141">[20]중기사용료!#REF!</definedName>
    <definedName name="_JJ142">[20]중기사용료!#REF!</definedName>
    <definedName name="_JJ143">[20]중기사용료!#REF!</definedName>
    <definedName name="_JJ144">[20]중기사용료!#REF!</definedName>
    <definedName name="_JJ145">[20]중기사용료!#REF!</definedName>
    <definedName name="_JJ146">[20]중기사용료!#REF!</definedName>
    <definedName name="_JJ147">[20]중기사용료!#REF!</definedName>
    <definedName name="_JJ148">[20]중기사용료!#REF!</definedName>
    <definedName name="_JJ149">[20]중기사용료!#REF!</definedName>
    <definedName name="_JJ15">[20]중기사용료!#REF!</definedName>
    <definedName name="_JJ150">[20]중기사용료!#REF!</definedName>
    <definedName name="_JJ151">[20]중기사용료!#REF!</definedName>
    <definedName name="_JJ152">[20]중기사용료!#REF!</definedName>
    <definedName name="_JJ153">[20]중기사용료!#REF!</definedName>
    <definedName name="_JJ154">[20]중기사용료!#REF!</definedName>
    <definedName name="_JJ155">#REF!</definedName>
    <definedName name="_JJ156">[20]중기사용료!#REF!</definedName>
    <definedName name="_JJ157">[20]중기사용료!#REF!</definedName>
    <definedName name="_JJ158">[20]중기사용료!#REF!</definedName>
    <definedName name="_JJ159">[20]중기사용료!#REF!</definedName>
    <definedName name="_JJ16">[20]중기사용료!#REF!</definedName>
    <definedName name="_JJ160">[20]중기사용료!#REF!</definedName>
    <definedName name="_JJ161">[20]중기사용료!#REF!</definedName>
    <definedName name="_JJ162">[20]중기사용료!#REF!</definedName>
    <definedName name="_JJ163">[20]중기사용료!#REF!</definedName>
    <definedName name="_JJ164">[20]중기사용료!#REF!</definedName>
    <definedName name="_JJ165">[20]중기사용료!#REF!</definedName>
    <definedName name="_JJ166">[20]중기사용료!#REF!</definedName>
    <definedName name="_JJ167">[20]중기사용료!#REF!</definedName>
    <definedName name="_JJ168">[20]중기사용료!#REF!</definedName>
    <definedName name="_JJ169">[20]중기사용료!#REF!</definedName>
    <definedName name="_JJ17">[20]중기사용료!#REF!</definedName>
    <definedName name="_JJ170">[20]중기사용료!#REF!</definedName>
    <definedName name="_JJ171">[20]중기사용료!#REF!</definedName>
    <definedName name="_JJ172">[20]중기사용료!#REF!</definedName>
    <definedName name="_JJ173">[20]중기사용료!#REF!</definedName>
    <definedName name="_JJ174">[20]중기사용료!#REF!</definedName>
    <definedName name="_JJ175">[20]중기사용료!#REF!</definedName>
    <definedName name="_JJ176">[20]중기사용료!#REF!</definedName>
    <definedName name="_JJ177">[20]중기사용료!#REF!</definedName>
    <definedName name="_JJ178">[20]중기사용료!#REF!</definedName>
    <definedName name="_JJ179">[20]중기사용료!#REF!</definedName>
    <definedName name="_JJ18">[20]중기사용료!#REF!</definedName>
    <definedName name="_JJ180">[20]중기사용료!#REF!</definedName>
    <definedName name="_JJ181">[20]중기사용료!#REF!</definedName>
    <definedName name="_JJ182">[20]중기사용료!#REF!</definedName>
    <definedName name="_JJ183">[20]중기사용료!#REF!</definedName>
    <definedName name="_JJ184">[20]중기사용료!#REF!</definedName>
    <definedName name="_JJ185">[20]중기사용료!#REF!</definedName>
    <definedName name="_JJ186">[20]중기사용료!#REF!</definedName>
    <definedName name="_JJ187">[20]중기사용료!#REF!</definedName>
    <definedName name="_JJ188">[20]중기사용료!#REF!</definedName>
    <definedName name="_JJ189">[20]중기사용료!#REF!</definedName>
    <definedName name="_JJ19">[20]중기사용료!#REF!</definedName>
    <definedName name="_JJ190">[20]중기사용료!#REF!</definedName>
    <definedName name="_JJ191">[20]중기사용료!#REF!</definedName>
    <definedName name="_JJ192">[20]중기사용료!#REF!</definedName>
    <definedName name="_JJ193">[20]중기사용료!#REF!</definedName>
    <definedName name="_JJ194">[20]중기사용료!#REF!</definedName>
    <definedName name="_JJ195">[20]중기사용료!#REF!</definedName>
    <definedName name="_JJ196">[20]중기사용료!#REF!</definedName>
    <definedName name="_JJ197">[20]중기사용료!#REF!</definedName>
    <definedName name="_JJ198">[20]중기사용료!#REF!</definedName>
    <definedName name="_JJ199">[20]중기사용료!#REF!</definedName>
    <definedName name="_JJ2">[20]중기사용료!#REF!</definedName>
    <definedName name="_JJ20">[20]중기사용료!#REF!</definedName>
    <definedName name="_JJ200">[20]중기사용료!#REF!</definedName>
    <definedName name="_JJ201">[20]중기사용료!#REF!</definedName>
    <definedName name="_JJ202">[20]중기사용료!#REF!</definedName>
    <definedName name="_JJ203">[20]중기사용료!#REF!</definedName>
    <definedName name="_JJ204">[20]중기사용료!#REF!</definedName>
    <definedName name="_JJ205">[20]중기사용료!#REF!</definedName>
    <definedName name="_JJ206">[20]중기사용료!#REF!</definedName>
    <definedName name="_JJ207">[20]중기사용료!#REF!</definedName>
    <definedName name="_JJ208">[20]중기사용료!#REF!</definedName>
    <definedName name="_JJ209">[20]중기사용료!#REF!</definedName>
    <definedName name="_JJ21">[20]중기사용료!#REF!</definedName>
    <definedName name="_JJ210">[20]중기사용료!#REF!</definedName>
    <definedName name="_JJ211">[20]중기사용료!#REF!</definedName>
    <definedName name="_JJ212">[20]중기사용료!#REF!</definedName>
    <definedName name="_JJ213">[20]중기사용료!#REF!</definedName>
    <definedName name="_JJ214">[20]중기사용료!#REF!</definedName>
    <definedName name="_JJ215">[20]중기사용료!#REF!</definedName>
    <definedName name="_JJ216">[20]중기사용료!#REF!</definedName>
    <definedName name="_JJ217">[20]중기사용료!#REF!</definedName>
    <definedName name="_JJ218">[20]중기사용료!#REF!</definedName>
    <definedName name="_JJ219">[20]중기사용료!#REF!</definedName>
    <definedName name="_JJ22">[20]중기사용료!#REF!</definedName>
    <definedName name="_JJ220">[20]중기사용료!#REF!</definedName>
    <definedName name="_JJ221">[20]중기사용료!#REF!</definedName>
    <definedName name="_JJ222">[20]중기사용료!#REF!</definedName>
    <definedName name="_JJ223">[20]중기사용료!#REF!</definedName>
    <definedName name="_JJ224">[20]중기사용료!#REF!</definedName>
    <definedName name="_JJ225">[20]중기사용료!#REF!</definedName>
    <definedName name="_JJ226">[20]중기사용료!#REF!</definedName>
    <definedName name="_JJ227">[20]중기사용료!#REF!</definedName>
    <definedName name="_JJ228">[20]중기사용료!#REF!</definedName>
    <definedName name="_JJ229">[20]중기사용료!#REF!</definedName>
    <definedName name="_JJ23">[20]중기사용료!#REF!</definedName>
    <definedName name="_JJ230">[20]중기사용료!#REF!</definedName>
    <definedName name="_jj231">[20]중기사용료!#REF!</definedName>
    <definedName name="_JJ232">[20]중기사용료!#REF!</definedName>
    <definedName name="_JJ233">[20]중기사용료!#REF!</definedName>
    <definedName name="_JJ234">[20]중기사용료!#REF!</definedName>
    <definedName name="_JJ235">[20]중기사용료!#REF!</definedName>
    <definedName name="_JJ236">[20]중기사용료!#REF!</definedName>
    <definedName name="_JJ237">[20]중기사용료!#REF!</definedName>
    <definedName name="_JJ238">[20]중기사용료!#REF!</definedName>
    <definedName name="_JJ239">[20]중기사용료!#REF!</definedName>
    <definedName name="_JJ24">[20]중기사용료!#REF!</definedName>
    <definedName name="_JJ25">[20]중기사용료!#REF!</definedName>
    <definedName name="_JJ26">[20]중기사용료!#REF!</definedName>
    <definedName name="_JJ27">[20]중기사용료!#REF!</definedName>
    <definedName name="_JJ28">[20]중기사용료!#REF!</definedName>
    <definedName name="_JJ29">[20]중기사용료!#REF!</definedName>
    <definedName name="_JJ3">[20]중기사용료!#REF!</definedName>
    <definedName name="_JJ30">[20]중기사용료!#REF!</definedName>
    <definedName name="_JJ31">[20]중기사용료!#REF!</definedName>
    <definedName name="_JJ32">[20]중기사용료!#REF!</definedName>
    <definedName name="_JJ33">[20]중기사용료!#REF!</definedName>
    <definedName name="_JJ34">[20]중기사용료!#REF!</definedName>
    <definedName name="_JJ35">[20]중기사용료!#REF!</definedName>
    <definedName name="_JJ36">[20]중기사용료!#REF!</definedName>
    <definedName name="_JJ37">[20]중기사용료!#REF!</definedName>
    <definedName name="_JJ38">[20]중기사용료!#REF!</definedName>
    <definedName name="_JJ39">[20]중기사용료!#REF!</definedName>
    <definedName name="_JJ4">[20]중기사용료!#REF!</definedName>
    <definedName name="_JJ40">[20]중기사용료!#REF!</definedName>
    <definedName name="_JJ41">#REF!</definedName>
    <definedName name="_JJ42">[20]중기사용료!#REF!</definedName>
    <definedName name="_JJ43">[20]중기사용료!#REF!</definedName>
    <definedName name="_JJ44">[20]중기사용료!#REF!</definedName>
    <definedName name="_JJ45">[20]중기사용료!#REF!</definedName>
    <definedName name="_JJ46">[20]중기사용료!#REF!</definedName>
    <definedName name="_JJ47">[20]중기사용료!#REF!</definedName>
    <definedName name="_JJ48">[20]중기사용료!#REF!</definedName>
    <definedName name="_JJ49">[20]중기사용료!#REF!</definedName>
    <definedName name="_JJ5">[20]중기사용료!#REF!</definedName>
    <definedName name="_JJ50">[20]중기사용료!#REF!</definedName>
    <definedName name="_JJ51">[20]중기사용료!#REF!</definedName>
    <definedName name="_JJ52">[20]중기사용료!#REF!</definedName>
    <definedName name="_JJ53">[20]중기사용료!#REF!</definedName>
    <definedName name="_JJ54">[20]중기사용료!#REF!</definedName>
    <definedName name="_JJ55">[20]중기사용료!#REF!</definedName>
    <definedName name="_JJ56">[20]중기사용료!#REF!</definedName>
    <definedName name="_JJ57">[20]중기사용료!#REF!</definedName>
    <definedName name="_JJ58">[20]중기사용료!#REF!</definedName>
    <definedName name="_JJ59">[20]중기사용료!#REF!</definedName>
    <definedName name="_JJ6">[20]중기사용료!#REF!</definedName>
    <definedName name="_JJ60">[20]중기사용료!#REF!</definedName>
    <definedName name="_JJ61">[20]중기사용료!#REF!</definedName>
    <definedName name="_JJ62">[20]중기사용료!#REF!</definedName>
    <definedName name="_JJ63">[20]중기사용료!#REF!</definedName>
    <definedName name="_JJ64">[20]중기사용료!#REF!</definedName>
    <definedName name="_JJ65">[20]중기사용료!#REF!</definedName>
    <definedName name="_JJ66">[20]중기사용료!#REF!</definedName>
    <definedName name="_JJ67">[20]중기사용료!#REF!</definedName>
    <definedName name="_JJ68">[20]중기사용료!#REF!</definedName>
    <definedName name="_JJ69">[20]중기사용료!#REF!</definedName>
    <definedName name="_JJ7">[20]중기사용료!#REF!</definedName>
    <definedName name="_JJ70">[20]중기사용료!#REF!</definedName>
    <definedName name="_JJ71">[20]중기사용료!#REF!</definedName>
    <definedName name="_JJ72">[20]중기사용료!#REF!</definedName>
    <definedName name="_JJ73">[20]중기사용료!#REF!</definedName>
    <definedName name="_JJ74">[20]중기사용료!#REF!</definedName>
    <definedName name="_JJ75">[20]중기사용료!#REF!</definedName>
    <definedName name="_JJ76">[20]중기사용료!#REF!</definedName>
    <definedName name="_JJ77">[20]중기사용료!#REF!</definedName>
    <definedName name="_JJ78">[20]중기사용료!#REF!</definedName>
    <definedName name="_JJ79">[20]중기사용료!#REF!</definedName>
    <definedName name="_JJ8">[20]중기사용료!#REF!</definedName>
    <definedName name="_JJ80">[20]중기사용료!#REF!</definedName>
    <definedName name="_JJ81">[20]중기사용료!#REF!</definedName>
    <definedName name="_JJ82">[20]중기사용료!#REF!</definedName>
    <definedName name="_JJ83">[20]중기사용료!#REF!</definedName>
    <definedName name="_JJ84">[20]중기사용료!#REF!</definedName>
    <definedName name="_JJ85">[20]중기사용료!#REF!</definedName>
    <definedName name="_JJ86">[20]중기사용료!#REF!</definedName>
    <definedName name="_JJ87">[20]중기사용료!#REF!</definedName>
    <definedName name="_JJ88">[20]중기사용료!#REF!</definedName>
    <definedName name="_JJ89">[20]중기사용료!#REF!</definedName>
    <definedName name="_JJ9">[20]중기사용료!#REF!</definedName>
    <definedName name="_JJ90">[20]중기사용료!#REF!</definedName>
    <definedName name="_JJ91">[20]중기사용료!#REF!</definedName>
    <definedName name="_JJ92">[20]중기사용료!#REF!</definedName>
    <definedName name="_JJ93">[20]중기사용료!#REF!</definedName>
    <definedName name="_JJ94">[20]중기사용료!#REF!</definedName>
    <definedName name="_JJ95">[20]중기사용료!#REF!</definedName>
    <definedName name="_JJ96">[20]중기사용료!#REF!</definedName>
    <definedName name="_JJ97">[20]중기사용료!#REF!</definedName>
    <definedName name="_JJ98">[20]중기사용료!#REF!</definedName>
    <definedName name="_JJ99">[20]중기사용료!#REF!</definedName>
    <definedName name="_K809632">#REF!</definedName>
    <definedName name="_KD2" hidden="1">#REF!</definedName>
    <definedName name="_KD3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localSheetId="0" hidden="1">#REF!</definedName>
    <definedName name="_Key2" hidden="1">#REF!</definedName>
    <definedName name="_kfkf" hidden="1">#REF!</definedName>
    <definedName name="_KK1">[20]중기사용료!#REF!</definedName>
    <definedName name="_KK10">[20]중기사용료!#REF!</definedName>
    <definedName name="_KK100">[20]중기사용료!#REF!</definedName>
    <definedName name="_KK101">[20]중기사용료!#REF!</definedName>
    <definedName name="_KK102">[20]중기사용료!#REF!</definedName>
    <definedName name="_KK103">[20]중기사용료!#REF!</definedName>
    <definedName name="_KK104">[20]중기사용료!#REF!</definedName>
    <definedName name="_KK105">[20]중기사용료!#REF!</definedName>
    <definedName name="_KK106">[20]중기사용료!#REF!</definedName>
    <definedName name="_KK107">[20]중기사용료!#REF!</definedName>
    <definedName name="_KK108">[20]중기사용료!#REF!</definedName>
    <definedName name="_KK109">[20]중기사용료!#REF!</definedName>
    <definedName name="_KK11">[20]중기사용료!#REF!</definedName>
    <definedName name="_KK110">[20]중기사용료!#REF!</definedName>
    <definedName name="_KK111">[20]중기사용료!#REF!</definedName>
    <definedName name="_KK112">[20]중기사용료!#REF!</definedName>
    <definedName name="_KK113">[20]중기사용료!#REF!</definedName>
    <definedName name="_KK114">[20]중기사용료!#REF!</definedName>
    <definedName name="_KK115">[20]중기사용료!#REF!</definedName>
    <definedName name="_KK116">[20]중기사용료!#REF!</definedName>
    <definedName name="_KK117">[20]중기사용료!#REF!</definedName>
    <definedName name="_KK118">[20]중기사용료!#REF!</definedName>
    <definedName name="_KK119">[20]중기사용료!#REF!</definedName>
    <definedName name="_KK12">[20]중기사용료!#REF!</definedName>
    <definedName name="_KK120">[20]중기사용료!#REF!</definedName>
    <definedName name="_KK121">[20]중기사용료!#REF!</definedName>
    <definedName name="_KK122">[20]중기사용료!#REF!</definedName>
    <definedName name="_KK123">[20]중기사용료!#REF!</definedName>
    <definedName name="_KK124">[20]중기사용료!#REF!</definedName>
    <definedName name="_KK125">[20]중기사용료!#REF!</definedName>
    <definedName name="_KK126">[20]중기사용료!#REF!</definedName>
    <definedName name="_KK127">[20]중기사용료!#REF!</definedName>
    <definedName name="_KK128">[20]중기사용료!#REF!</definedName>
    <definedName name="_KK129">[20]중기사용료!#REF!</definedName>
    <definedName name="_KK13">[20]중기사용료!#REF!</definedName>
    <definedName name="_KK130">[20]중기사용료!#REF!</definedName>
    <definedName name="_KK131">[20]중기사용료!#REF!</definedName>
    <definedName name="_KK132">[20]중기사용료!#REF!</definedName>
    <definedName name="_KK133">[20]중기사용료!#REF!</definedName>
    <definedName name="_KK134">[20]중기사용료!#REF!</definedName>
    <definedName name="_KK135">[20]중기사용료!#REF!</definedName>
    <definedName name="_KK136">[20]중기사용료!#REF!</definedName>
    <definedName name="_KK137">[20]중기사용료!#REF!</definedName>
    <definedName name="_KK138">[20]중기사용료!#REF!</definedName>
    <definedName name="_KK139">[20]중기사용료!#REF!</definedName>
    <definedName name="_KK14">[20]중기사용료!#REF!</definedName>
    <definedName name="_KK140">[20]중기사용료!#REF!</definedName>
    <definedName name="_KK141">[20]중기사용료!#REF!</definedName>
    <definedName name="_KK142">[20]중기사용료!#REF!</definedName>
    <definedName name="_KK143">[20]중기사용료!#REF!</definedName>
    <definedName name="_KK144">[20]중기사용료!#REF!</definedName>
    <definedName name="_KK145">[20]중기사용료!#REF!</definedName>
    <definedName name="_KK146">[20]중기사용료!#REF!</definedName>
    <definedName name="_KK147">[20]중기사용료!#REF!</definedName>
    <definedName name="_KK148">[20]중기사용료!#REF!</definedName>
    <definedName name="_KK149">[20]중기사용료!#REF!</definedName>
    <definedName name="_KK15">[20]중기사용료!#REF!</definedName>
    <definedName name="_KK150">[20]중기사용료!#REF!</definedName>
    <definedName name="_KK151">[20]중기사용료!#REF!</definedName>
    <definedName name="_KK152">[20]중기사용료!#REF!</definedName>
    <definedName name="_KK153">[20]중기사용료!#REF!</definedName>
    <definedName name="_KK154">[20]중기사용료!#REF!</definedName>
    <definedName name="_KK155">#REF!</definedName>
    <definedName name="_KK156">[20]중기사용료!#REF!</definedName>
    <definedName name="_KK157">[20]중기사용료!#REF!</definedName>
    <definedName name="_KK158">[20]중기사용료!#REF!</definedName>
    <definedName name="_KK159">[20]중기사용료!#REF!</definedName>
    <definedName name="_KK16">[20]중기사용료!#REF!</definedName>
    <definedName name="_KK160">[20]중기사용료!#REF!</definedName>
    <definedName name="_KK161">[20]중기사용료!#REF!</definedName>
    <definedName name="_KK162">[20]중기사용료!#REF!</definedName>
    <definedName name="_KK163">[20]중기사용료!#REF!</definedName>
    <definedName name="_KK164">[20]중기사용료!#REF!</definedName>
    <definedName name="_KK165">[20]중기사용료!#REF!</definedName>
    <definedName name="_KK166">[20]중기사용료!#REF!</definedName>
    <definedName name="_KK167">[20]중기사용료!#REF!</definedName>
    <definedName name="_KK168">[20]중기사용료!#REF!</definedName>
    <definedName name="_KK169">[20]중기사용료!#REF!</definedName>
    <definedName name="_KK17">[20]중기사용료!#REF!</definedName>
    <definedName name="_KK170">[20]중기사용료!#REF!</definedName>
    <definedName name="_KK171">[20]중기사용료!#REF!</definedName>
    <definedName name="_KK172">[20]중기사용료!#REF!</definedName>
    <definedName name="_KK173">[20]중기사용료!#REF!</definedName>
    <definedName name="_KK174">[20]중기사용료!#REF!</definedName>
    <definedName name="_KK175">[20]중기사용료!#REF!</definedName>
    <definedName name="_KK176">[20]중기사용료!#REF!</definedName>
    <definedName name="_KK177">[20]중기사용료!#REF!</definedName>
    <definedName name="_KK178">[20]중기사용료!#REF!</definedName>
    <definedName name="_KK179">[20]중기사용료!#REF!</definedName>
    <definedName name="_KK18">[20]중기사용료!#REF!</definedName>
    <definedName name="_KK180">[20]중기사용료!#REF!</definedName>
    <definedName name="_KK181">[20]중기사용료!#REF!</definedName>
    <definedName name="_KK182">[20]중기사용료!#REF!</definedName>
    <definedName name="_KK183">[20]중기사용료!#REF!</definedName>
    <definedName name="_KK184">[20]중기사용료!#REF!</definedName>
    <definedName name="_KK185">[20]중기사용료!#REF!</definedName>
    <definedName name="_KK186">[20]중기사용료!#REF!</definedName>
    <definedName name="_KK187">[20]중기사용료!#REF!</definedName>
    <definedName name="_KK188">[20]중기사용료!#REF!</definedName>
    <definedName name="_KK189">[20]중기사용료!#REF!</definedName>
    <definedName name="_KK19">[20]중기사용료!#REF!</definedName>
    <definedName name="_KK190">[20]중기사용료!#REF!</definedName>
    <definedName name="_KK191">[20]중기사용료!#REF!</definedName>
    <definedName name="_KK192">[20]중기사용료!#REF!</definedName>
    <definedName name="_KK193">[20]중기사용료!#REF!</definedName>
    <definedName name="_KK194">[20]중기사용료!#REF!</definedName>
    <definedName name="_KK195">[20]중기사용료!#REF!</definedName>
    <definedName name="_KK196">[20]중기사용료!#REF!</definedName>
    <definedName name="_KK197">[20]중기사용료!#REF!</definedName>
    <definedName name="_KK198">[20]중기사용료!#REF!</definedName>
    <definedName name="_KK199">[20]중기사용료!#REF!</definedName>
    <definedName name="_KK2" localSheetId="0" hidden="1">#REF!</definedName>
    <definedName name="_KK2">[20]중기사용료!#REF!</definedName>
    <definedName name="_KK20">[20]중기사용료!#REF!</definedName>
    <definedName name="_KK200">[20]중기사용료!#REF!</definedName>
    <definedName name="_KK201">[20]중기사용료!#REF!</definedName>
    <definedName name="_KK202">[20]중기사용료!#REF!</definedName>
    <definedName name="_KK203">[20]중기사용료!#REF!</definedName>
    <definedName name="_KK204">[20]중기사용료!#REF!</definedName>
    <definedName name="_KK205">[20]중기사용료!#REF!</definedName>
    <definedName name="_KK206">[20]중기사용료!#REF!</definedName>
    <definedName name="_KK207">[20]중기사용료!#REF!</definedName>
    <definedName name="_KK208">[20]중기사용료!#REF!</definedName>
    <definedName name="_KK209">[20]중기사용료!#REF!</definedName>
    <definedName name="_KK21">[20]중기사용료!#REF!</definedName>
    <definedName name="_KK210">[20]중기사용료!#REF!</definedName>
    <definedName name="_KK211">[20]중기사용료!#REF!</definedName>
    <definedName name="_KK212">[20]중기사용료!#REF!</definedName>
    <definedName name="_KK213">[20]중기사용료!#REF!</definedName>
    <definedName name="_KK214">[20]중기사용료!#REF!</definedName>
    <definedName name="_KK215">[20]중기사용료!#REF!</definedName>
    <definedName name="_KK216">[20]중기사용료!#REF!</definedName>
    <definedName name="_KK217">[20]중기사용료!#REF!</definedName>
    <definedName name="_KK218">[20]중기사용료!#REF!</definedName>
    <definedName name="_KK219">[20]중기사용료!#REF!</definedName>
    <definedName name="_KK22">[20]중기사용료!#REF!</definedName>
    <definedName name="_KK220">[20]중기사용료!#REF!</definedName>
    <definedName name="_KK221">[20]중기사용료!#REF!</definedName>
    <definedName name="_KK222">[20]중기사용료!#REF!</definedName>
    <definedName name="_KK223">[20]중기사용료!#REF!</definedName>
    <definedName name="_KK224">[20]중기사용료!#REF!</definedName>
    <definedName name="_KK225">[20]중기사용료!#REF!</definedName>
    <definedName name="_KK226">[20]중기사용료!#REF!</definedName>
    <definedName name="_KK227">[20]중기사용료!#REF!</definedName>
    <definedName name="_KK228">[20]중기사용료!#REF!</definedName>
    <definedName name="_KK229">[20]중기사용료!#REF!</definedName>
    <definedName name="_KK23">[20]중기사용료!#REF!</definedName>
    <definedName name="_KK230">[20]중기사용료!#REF!</definedName>
    <definedName name="_kk231">[20]중기사용료!#REF!</definedName>
    <definedName name="_KK232">[20]중기사용료!#REF!</definedName>
    <definedName name="_KK233">[20]중기사용료!#REF!</definedName>
    <definedName name="_KK234">[20]중기사용료!#REF!</definedName>
    <definedName name="_KK235">[20]중기사용료!#REF!</definedName>
    <definedName name="_KK236">[20]중기사용료!#REF!</definedName>
    <definedName name="_KK237">[20]중기사용료!#REF!</definedName>
    <definedName name="_KK238">[20]중기사용료!#REF!</definedName>
    <definedName name="_KK239">[20]중기사용료!#REF!</definedName>
    <definedName name="_KK24">[20]중기사용료!#REF!</definedName>
    <definedName name="_KK25">[20]중기사용료!#REF!</definedName>
    <definedName name="_KK26">[20]중기사용료!#REF!</definedName>
    <definedName name="_KK27">[20]중기사용료!#REF!</definedName>
    <definedName name="_KK28">[20]중기사용료!#REF!</definedName>
    <definedName name="_KK29">[20]중기사용료!#REF!</definedName>
    <definedName name="_KK3" localSheetId="0" hidden="1">#REF!</definedName>
    <definedName name="_KK3">[20]중기사용료!#REF!</definedName>
    <definedName name="_KK30">[20]중기사용료!#REF!</definedName>
    <definedName name="_KK31">[20]중기사용료!#REF!</definedName>
    <definedName name="_KK32">[20]중기사용료!#REF!</definedName>
    <definedName name="_KK33">[20]중기사용료!#REF!</definedName>
    <definedName name="_KK34">[20]중기사용료!#REF!</definedName>
    <definedName name="_KK35">[20]중기사용료!#REF!</definedName>
    <definedName name="_KK36">[20]중기사용료!#REF!</definedName>
    <definedName name="_KK37">[20]중기사용료!#REF!</definedName>
    <definedName name="_KK38">[20]중기사용료!#REF!</definedName>
    <definedName name="_KK39">[20]중기사용료!#REF!</definedName>
    <definedName name="_KK4">[20]중기사용료!#REF!</definedName>
    <definedName name="_KK40">[20]중기사용료!#REF!</definedName>
    <definedName name="_KK41">#REF!</definedName>
    <definedName name="_KK42">[20]중기사용료!#REF!</definedName>
    <definedName name="_KK43">[20]중기사용료!#REF!</definedName>
    <definedName name="_KK44">[20]중기사용료!#REF!</definedName>
    <definedName name="_KK45">[20]중기사용료!#REF!</definedName>
    <definedName name="_KK46">[20]중기사용료!#REF!</definedName>
    <definedName name="_KK47">[20]중기사용료!#REF!</definedName>
    <definedName name="_KK48">[20]중기사용료!#REF!</definedName>
    <definedName name="_KK49">[20]중기사용료!#REF!</definedName>
    <definedName name="_KK5">[20]중기사용료!#REF!</definedName>
    <definedName name="_KK50">[20]중기사용료!#REF!</definedName>
    <definedName name="_KK51">[20]중기사용료!#REF!</definedName>
    <definedName name="_KK52">[20]중기사용료!#REF!</definedName>
    <definedName name="_KK53">[20]중기사용료!#REF!</definedName>
    <definedName name="_KK54">[20]중기사용료!#REF!</definedName>
    <definedName name="_KK55">[20]중기사용료!#REF!</definedName>
    <definedName name="_KK56">[20]중기사용료!#REF!</definedName>
    <definedName name="_KK57">[20]중기사용료!#REF!</definedName>
    <definedName name="_KK58">[20]중기사용료!#REF!</definedName>
    <definedName name="_KK59">[20]중기사용료!#REF!</definedName>
    <definedName name="_KK6">[20]중기사용료!#REF!</definedName>
    <definedName name="_KK60">[20]중기사용료!#REF!</definedName>
    <definedName name="_KK61">[20]중기사용료!#REF!</definedName>
    <definedName name="_KK62">[20]중기사용료!#REF!</definedName>
    <definedName name="_KK63">[20]중기사용료!#REF!</definedName>
    <definedName name="_KK64">[20]중기사용료!#REF!</definedName>
    <definedName name="_KK65">[20]중기사용료!#REF!</definedName>
    <definedName name="_KK66">[20]중기사용료!#REF!</definedName>
    <definedName name="_KK67">[20]중기사용료!#REF!</definedName>
    <definedName name="_KK68">[20]중기사용료!#REF!</definedName>
    <definedName name="_KK69">[20]중기사용료!#REF!</definedName>
    <definedName name="_KK7">[20]중기사용료!#REF!</definedName>
    <definedName name="_KK70">[20]중기사용료!#REF!</definedName>
    <definedName name="_KK71">[20]중기사용료!#REF!</definedName>
    <definedName name="_KK72">[20]중기사용료!#REF!</definedName>
    <definedName name="_KK73">[20]중기사용료!#REF!</definedName>
    <definedName name="_KK74">[20]중기사용료!#REF!</definedName>
    <definedName name="_KK75">[20]중기사용료!#REF!</definedName>
    <definedName name="_KK76">[20]중기사용료!#REF!</definedName>
    <definedName name="_KK77">[20]중기사용료!#REF!</definedName>
    <definedName name="_KK78">[20]중기사용료!#REF!</definedName>
    <definedName name="_KK79">[20]중기사용료!#REF!</definedName>
    <definedName name="_KK8">[20]중기사용료!#REF!</definedName>
    <definedName name="_KK80">[20]중기사용료!#REF!</definedName>
    <definedName name="_KK81">[20]중기사용료!#REF!</definedName>
    <definedName name="_KK82">[20]중기사용료!#REF!</definedName>
    <definedName name="_KK83">[20]중기사용료!#REF!</definedName>
    <definedName name="_KK84">[20]중기사용료!#REF!</definedName>
    <definedName name="_KK85">[20]중기사용료!#REF!</definedName>
    <definedName name="_KK86">[20]중기사용료!#REF!</definedName>
    <definedName name="_KK87">[20]중기사용료!#REF!</definedName>
    <definedName name="_KK88">[20]중기사용료!#REF!</definedName>
    <definedName name="_KK89">[20]중기사용료!#REF!</definedName>
    <definedName name="_KK9">[20]중기사용료!#REF!</definedName>
    <definedName name="_KK90">[20]중기사용료!#REF!</definedName>
    <definedName name="_KK91">[20]중기사용료!#REF!</definedName>
    <definedName name="_KK92">[20]중기사용료!#REF!</definedName>
    <definedName name="_KK93">[20]중기사용료!#REF!</definedName>
    <definedName name="_KK94">[20]중기사용료!#REF!</definedName>
    <definedName name="_KK95">[20]중기사용료!#REF!</definedName>
    <definedName name="_KK96">[20]중기사용료!#REF!</definedName>
    <definedName name="_KK97">[20]중기사용료!#REF!</definedName>
    <definedName name="_KK98">[20]중기사용료!#REF!</definedName>
    <definedName name="_KK99">[20]중기사용료!#REF!</definedName>
    <definedName name="_LL1">[18]Sheet17!$C$2</definedName>
    <definedName name="_LL2">[18]Sheet17!$C$3</definedName>
    <definedName name="_LL3">[18]Sheet17!$C$4</definedName>
    <definedName name="_LR1">[18]Sheet17!$F$2</definedName>
    <definedName name="_LR2">[18]Sheet17!$F$3</definedName>
    <definedName name="_LR3">[18]Sheet17!$F$4</definedName>
    <definedName name="_NN1">[20]중기사용료!#REF!</definedName>
    <definedName name="_NN10">[20]중기사용료!#REF!</definedName>
    <definedName name="_NN100">[20]중기사용료!#REF!</definedName>
    <definedName name="_NN101">[20]중기사용료!#REF!</definedName>
    <definedName name="_NN102">[20]중기사용료!#REF!</definedName>
    <definedName name="_NN103">[20]중기사용료!#REF!</definedName>
    <definedName name="_NN104">[20]중기사용료!#REF!</definedName>
    <definedName name="_NN105">[20]중기사용료!#REF!</definedName>
    <definedName name="_NN106">[20]중기사용료!#REF!</definedName>
    <definedName name="_NN107">[20]중기사용료!#REF!</definedName>
    <definedName name="_NN108">[20]중기사용료!#REF!</definedName>
    <definedName name="_NN109">[20]중기사용료!#REF!</definedName>
    <definedName name="_NN11">[20]중기사용료!#REF!</definedName>
    <definedName name="_NN110">[20]중기사용료!#REF!</definedName>
    <definedName name="_NN111">[20]중기사용료!#REF!</definedName>
    <definedName name="_NN112">[20]중기사용료!#REF!</definedName>
    <definedName name="_NN113">[20]중기사용료!#REF!</definedName>
    <definedName name="_NN114">[20]중기사용료!#REF!</definedName>
    <definedName name="_NN115">[20]중기사용료!#REF!</definedName>
    <definedName name="_NN116">[20]중기사용료!#REF!</definedName>
    <definedName name="_NN117">[20]중기사용료!#REF!</definedName>
    <definedName name="_NN118">[20]중기사용료!#REF!</definedName>
    <definedName name="_NN119">[20]중기사용료!#REF!</definedName>
    <definedName name="_NN12">[20]중기사용료!#REF!</definedName>
    <definedName name="_NN120">[20]중기사용료!#REF!</definedName>
    <definedName name="_NN121">[20]중기사용료!#REF!</definedName>
    <definedName name="_NN122">[20]중기사용료!#REF!</definedName>
    <definedName name="_NN123">[20]중기사용료!#REF!</definedName>
    <definedName name="_NN124">[20]중기사용료!#REF!</definedName>
    <definedName name="_NN125">[20]중기사용료!#REF!</definedName>
    <definedName name="_NN126">[20]중기사용료!#REF!</definedName>
    <definedName name="_NN127">[20]중기사용료!#REF!</definedName>
    <definedName name="_NN128">[20]중기사용료!#REF!</definedName>
    <definedName name="_NN129">[20]중기사용료!#REF!</definedName>
    <definedName name="_NN13">[20]중기사용료!#REF!</definedName>
    <definedName name="_NN130">[20]중기사용료!#REF!</definedName>
    <definedName name="_NN131">[20]중기사용료!#REF!</definedName>
    <definedName name="_NN132">[20]중기사용료!#REF!</definedName>
    <definedName name="_NN133">[20]중기사용료!#REF!</definedName>
    <definedName name="_NN134">[20]중기사용료!#REF!</definedName>
    <definedName name="_NN135">[20]중기사용료!#REF!</definedName>
    <definedName name="_NN136">[20]중기사용료!#REF!</definedName>
    <definedName name="_NN137">[20]중기사용료!#REF!</definedName>
    <definedName name="_NN138">[20]중기사용료!#REF!</definedName>
    <definedName name="_NN139">[20]중기사용료!#REF!</definedName>
    <definedName name="_NN14">[20]중기사용료!#REF!</definedName>
    <definedName name="_NN140">[20]중기사용료!#REF!</definedName>
    <definedName name="_NN141">[20]중기사용료!#REF!</definedName>
    <definedName name="_NN142">[20]중기사용료!#REF!</definedName>
    <definedName name="_NN143">[20]중기사용료!#REF!</definedName>
    <definedName name="_NN144">[20]중기사용료!#REF!</definedName>
    <definedName name="_NN145">[20]중기사용료!#REF!</definedName>
    <definedName name="_NN146">[20]중기사용료!#REF!</definedName>
    <definedName name="_NN147">[20]중기사용료!#REF!</definedName>
    <definedName name="_NN148">[20]중기사용료!#REF!</definedName>
    <definedName name="_NN149">[20]중기사용료!#REF!</definedName>
    <definedName name="_NN15">[20]중기사용료!#REF!</definedName>
    <definedName name="_NN150">[20]중기사용료!#REF!</definedName>
    <definedName name="_NN151">[20]중기사용료!#REF!</definedName>
    <definedName name="_NN152">[20]중기사용료!#REF!</definedName>
    <definedName name="_NN153">[20]중기사용료!#REF!</definedName>
    <definedName name="_NN154">[20]중기사용료!#REF!</definedName>
    <definedName name="_NN155">#REF!</definedName>
    <definedName name="_NN156">[20]중기사용료!#REF!</definedName>
    <definedName name="_NN157">[20]중기사용료!#REF!</definedName>
    <definedName name="_NN158">[20]중기사용료!#REF!</definedName>
    <definedName name="_NN159">[20]중기사용료!#REF!</definedName>
    <definedName name="_NN16">[20]중기사용료!#REF!</definedName>
    <definedName name="_NN160">[20]중기사용료!#REF!</definedName>
    <definedName name="_NN161">[20]중기사용료!#REF!</definedName>
    <definedName name="_NN162">[20]중기사용료!#REF!</definedName>
    <definedName name="_NN163">[20]중기사용료!#REF!</definedName>
    <definedName name="_NN164">[20]중기사용료!#REF!</definedName>
    <definedName name="_NN165">[20]중기사용료!#REF!</definedName>
    <definedName name="_NN166">[20]중기사용료!#REF!</definedName>
    <definedName name="_NN167">[20]중기사용료!#REF!</definedName>
    <definedName name="_NN168">[20]중기사용료!#REF!</definedName>
    <definedName name="_NN169">[20]중기사용료!#REF!</definedName>
    <definedName name="_NN17">[20]중기사용료!#REF!</definedName>
    <definedName name="_NN170">[20]중기사용료!#REF!</definedName>
    <definedName name="_NN171">[20]중기사용료!#REF!</definedName>
    <definedName name="_NN172">[20]중기사용료!#REF!</definedName>
    <definedName name="_NN173">[20]중기사용료!#REF!</definedName>
    <definedName name="_NN174">[20]중기사용료!#REF!</definedName>
    <definedName name="_NN175">[20]중기사용료!#REF!</definedName>
    <definedName name="_NN176">[20]중기사용료!#REF!</definedName>
    <definedName name="_NN177">[20]중기사용료!#REF!</definedName>
    <definedName name="_NN178">[20]중기사용료!#REF!</definedName>
    <definedName name="_NN179">[20]중기사용료!#REF!</definedName>
    <definedName name="_NN18">[20]중기사용료!#REF!</definedName>
    <definedName name="_NN180">[20]중기사용료!#REF!</definedName>
    <definedName name="_NN181">[20]중기사용료!#REF!</definedName>
    <definedName name="_NN182">[20]중기사용료!#REF!</definedName>
    <definedName name="_NN183">[20]중기사용료!#REF!</definedName>
    <definedName name="_NN184">[20]중기사용료!#REF!</definedName>
    <definedName name="_NN185">[20]중기사용료!#REF!</definedName>
    <definedName name="_NN186">[20]중기사용료!#REF!</definedName>
    <definedName name="_NN187">[20]중기사용료!#REF!</definedName>
    <definedName name="_NN188">[20]중기사용료!#REF!</definedName>
    <definedName name="_NN189">[20]중기사용료!#REF!</definedName>
    <definedName name="_NN19">[20]중기사용료!#REF!</definedName>
    <definedName name="_NN190">[20]중기사용료!#REF!</definedName>
    <definedName name="_NN191">[20]중기사용료!#REF!</definedName>
    <definedName name="_NN192">[20]중기사용료!#REF!</definedName>
    <definedName name="_NN193">[20]중기사용료!#REF!</definedName>
    <definedName name="_NN194">[20]중기사용료!#REF!</definedName>
    <definedName name="_NN195">[20]중기사용료!#REF!</definedName>
    <definedName name="_NN196">[20]중기사용료!#REF!</definedName>
    <definedName name="_NN197">[20]중기사용료!#REF!</definedName>
    <definedName name="_NN198">[20]중기사용료!#REF!</definedName>
    <definedName name="_NN199">[20]중기사용료!#REF!</definedName>
    <definedName name="_NN2">[20]중기사용료!#REF!</definedName>
    <definedName name="_NN20">[20]중기사용료!#REF!</definedName>
    <definedName name="_NN200">[20]중기사용료!#REF!</definedName>
    <definedName name="_NN201">[20]중기사용료!#REF!</definedName>
    <definedName name="_NN202">[20]중기사용료!#REF!</definedName>
    <definedName name="_NN203">[20]중기사용료!#REF!</definedName>
    <definedName name="_NN204">[20]중기사용료!#REF!</definedName>
    <definedName name="_NN205">[20]중기사용료!#REF!</definedName>
    <definedName name="_NN206">[20]중기사용료!#REF!</definedName>
    <definedName name="_NN207">[20]중기사용료!#REF!</definedName>
    <definedName name="_NN208">[20]중기사용료!#REF!</definedName>
    <definedName name="_NN209">[20]중기사용료!#REF!</definedName>
    <definedName name="_NN21">[20]중기사용료!#REF!</definedName>
    <definedName name="_NN210">[20]중기사용료!#REF!</definedName>
    <definedName name="_NN211">[20]중기사용료!#REF!</definedName>
    <definedName name="_NN212">[20]중기사용료!#REF!</definedName>
    <definedName name="_NN213">[20]중기사용료!#REF!</definedName>
    <definedName name="_NN214">[20]중기사용료!#REF!</definedName>
    <definedName name="_NN215">[20]중기사용료!#REF!</definedName>
    <definedName name="_NN216">[20]중기사용료!#REF!</definedName>
    <definedName name="_NN217">[20]중기사용료!#REF!</definedName>
    <definedName name="_NN218">[20]중기사용료!#REF!</definedName>
    <definedName name="_NN219">[20]중기사용료!#REF!</definedName>
    <definedName name="_NN22">[20]중기사용료!#REF!</definedName>
    <definedName name="_NN220">[20]중기사용료!#REF!</definedName>
    <definedName name="_NN221">[20]중기사용료!#REF!</definedName>
    <definedName name="_NN222">[20]중기사용료!#REF!</definedName>
    <definedName name="_NN223">[20]중기사용료!#REF!</definedName>
    <definedName name="_NN224">[20]중기사용료!#REF!</definedName>
    <definedName name="_NN225">[20]중기사용료!#REF!</definedName>
    <definedName name="_NN226">[20]중기사용료!#REF!</definedName>
    <definedName name="_NN227">[20]중기사용료!#REF!</definedName>
    <definedName name="_NN228">[20]중기사용료!#REF!</definedName>
    <definedName name="_NN229">[20]중기사용료!#REF!</definedName>
    <definedName name="_NN23">[20]중기사용료!#REF!</definedName>
    <definedName name="_NN230">[20]중기사용료!#REF!</definedName>
    <definedName name="_nn231">[20]중기사용료!#REF!</definedName>
    <definedName name="_NN232">[20]중기사용료!#REF!</definedName>
    <definedName name="_NN233">[20]중기사용료!#REF!</definedName>
    <definedName name="_NN234">[20]중기사용료!#REF!</definedName>
    <definedName name="_NN235">[20]중기사용료!#REF!</definedName>
    <definedName name="_NN236">[20]중기사용료!#REF!</definedName>
    <definedName name="_NN237">[20]중기사용료!#REF!</definedName>
    <definedName name="_NN238">[20]중기사용료!#REF!</definedName>
    <definedName name="_NN239">[20]중기사용료!#REF!</definedName>
    <definedName name="_NN24">[20]중기사용료!#REF!</definedName>
    <definedName name="_NN25">[20]중기사용료!#REF!</definedName>
    <definedName name="_NN26">[20]중기사용료!#REF!</definedName>
    <definedName name="_NN27">[20]중기사용료!#REF!</definedName>
    <definedName name="_NN28">[20]중기사용료!#REF!</definedName>
    <definedName name="_NN29">[20]중기사용료!#REF!</definedName>
    <definedName name="_NN3">[20]중기사용료!#REF!</definedName>
    <definedName name="_NN30">[20]중기사용료!#REF!</definedName>
    <definedName name="_NN31">[20]중기사용료!#REF!</definedName>
    <definedName name="_NN32">[20]중기사용료!#REF!</definedName>
    <definedName name="_NN33">[20]중기사용료!#REF!</definedName>
    <definedName name="_NN34">[20]중기사용료!#REF!</definedName>
    <definedName name="_NN35">[20]중기사용료!#REF!</definedName>
    <definedName name="_NN36">[20]중기사용료!#REF!</definedName>
    <definedName name="_NN37">[20]중기사용료!#REF!</definedName>
    <definedName name="_NN38">[20]중기사용료!#REF!</definedName>
    <definedName name="_NN39">[20]중기사용료!#REF!</definedName>
    <definedName name="_NN4">[20]중기사용료!#REF!</definedName>
    <definedName name="_NN40">[20]중기사용료!#REF!</definedName>
    <definedName name="_NN41">#REF!</definedName>
    <definedName name="_NN42">[20]중기사용료!#REF!</definedName>
    <definedName name="_NN43">[20]중기사용료!#REF!</definedName>
    <definedName name="_NN44">[20]중기사용료!#REF!</definedName>
    <definedName name="_NN45">[20]중기사용료!#REF!</definedName>
    <definedName name="_NN46">[20]중기사용료!#REF!</definedName>
    <definedName name="_NN47">[20]중기사용료!#REF!</definedName>
    <definedName name="_NN48">[20]중기사용료!#REF!</definedName>
    <definedName name="_NN49">[20]중기사용료!#REF!</definedName>
    <definedName name="_NN5">[20]중기사용료!#REF!</definedName>
    <definedName name="_NN50">[20]중기사용료!#REF!</definedName>
    <definedName name="_NN51">[20]중기사용료!#REF!</definedName>
    <definedName name="_NN52">[20]중기사용료!#REF!</definedName>
    <definedName name="_NN53">[20]중기사용료!#REF!</definedName>
    <definedName name="_NN54">[20]중기사용료!#REF!</definedName>
    <definedName name="_NN55">[20]중기사용료!#REF!</definedName>
    <definedName name="_NN56">[20]중기사용료!#REF!</definedName>
    <definedName name="_NN57">[20]중기사용료!#REF!</definedName>
    <definedName name="_NN58">[20]중기사용료!#REF!</definedName>
    <definedName name="_NN59">[20]중기사용료!#REF!</definedName>
    <definedName name="_NN6">[20]중기사용료!#REF!</definedName>
    <definedName name="_NN60">[20]중기사용료!#REF!</definedName>
    <definedName name="_NN61">[20]중기사용료!#REF!</definedName>
    <definedName name="_NN62">[20]중기사용료!#REF!</definedName>
    <definedName name="_NN63">[20]중기사용료!#REF!</definedName>
    <definedName name="_NN64">[20]중기사용료!#REF!</definedName>
    <definedName name="_NN65">[20]중기사용료!#REF!</definedName>
    <definedName name="_NN66">[20]중기사용료!#REF!</definedName>
    <definedName name="_NN67">[20]중기사용료!#REF!</definedName>
    <definedName name="_NN68">[20]중기사용료!#REF!</definedName>
    <definedName name="_NN69">[20]중기사용료!#REF!</definedName>
    <definedName name="_NN7">[20]중기사용료!#REF!</definedName>
    <definedName name="_NN70">[20]중기사용료!#REF!</definedName>
    <definedName name="_NN71">[20]중기사용료!#REF!</definedName>
    <definedName name="_NN72">[20]중기사용료!#REF!</definedName>
    <definedName name="_NN73">[20]중기사용료!#REF!</definedName>
    <definedName name="_NN74">[20]중기사용료!#REF!</definedName>
    <definedName name="_NN75">[20]중기사용료!#REF!</definedName>
    <definedName name="_NN76">[20]중기사용료!#REF!</definedName>
    <definedName name="_NN77">[20]중기사용료!#REF!</definedName>
    <definedName name="_NN78">[20]중기사용료!#REF!</definedName>
    <definedName name="_NN79">[20]중기사용료!#REF!</definedName>
    <definedName name="_NN8">[20]중기사용료!#REF!</definedName>
    <definedName name="_NN80">[20]중기사용료!#REF!</definedName>
    <definedName name="_NN81">[20]중기사용료!#REF!</definedName>
    <definedName name="_NN82">[20]중기사용료!#REF!</definedName>
    <definedName name="_NN83">[20]중기사용료!#REF!</definedName>
    <definedName name="_NN84">[20]중기사용료!#REF!</definedName>
    <definedName name="_NN85">[20]중기사용료!#REF!</definedName>
    <definedName name="_NN86">[20]중기사용료!#REF!</definedName>
    <definedName name="_NN87">[20]중기사용료!#REF!</definedName>
    <definedName name="_NN88">[20]중기사용료!#REF!</definedName>
    <definedName name="_NN89">[20]중기사용료!#REF!</definedName>
    <definedName name="_NN9">[20]중기사용료!#REF!</definedName>
    <definedName name="_NN90">[20]중기사용료!#REF!</definedName>
    <definedName name="_NN91">[20]중기사용료!#REF!</definedName>
    <definedName name="_NN92">[20]중기사용료!#REF!</definedName>
    <definedName name="_NN93">[20]중기사용료!#REF!</definedName>
    <definedName name="_NN94">[20]중기사용료!#REF!</definedName>
    <definedName name="_NN95">[20]중기사용료!#REF!</definedName>
    <definedName name="_NN96">[20]중기사용료!#REF!</definedName>
    <definedName name="_NN97">[20]중기사용료!#REF!</definedName>
    <definedName name="_NN98">[20]중기사용료!#REF!</definedName>
    <definedName name="_NN99">[20]중기사용료!#REF!</definedName>
    <definedName name="_NO1">[20]중기사용료!#REF!</definedName>
    <definedName name="_NO10">[20]중기사용료!#REF!</definedName>
    <definedName name="_NO100">[20]중기사용료!#REF!</definedName>
    <definedName name="_NO101">[20]중기사용료!#REF!</definedName>
    <definedName name="_NO102">[20]중기사용료!#REF!</definedName>
    <definedName name="_NO103">[20]중기사용료!#REF!</definedName>
    <definedName name="_NO104">[20]중기사용료!#REF!</definedName>
    <definedName name="_NO105">[20]중기사용료!#REF!</definedName>
    <definedName name="_NO106">[20]중기사용료!#REF!</definedName>
    <definedName name="_NO107">[20]중기사용료!#REF!</definedName>
    <definedName name="_NO108">[20]중기사용료!#REF!</definedName>
    <definedName name="_NO109">[20]중기사용료!#REF!</definedName>
    <definedName name="_NO11">[20]중기사용료!#REF!</definedName>
    <definedName name="_NO110">[20]중기사용료!#REF!</definedName>
    <definedName name="_NO111">[20]중기사용료!#REF!</definedName>
    <definedName name="_NO112">[20]중기사용료!#REF!</definedName>
    <definedName name="_NO113">[20]중기사용료!#REF!</definedName>
    <definedName name="_NO114">[20]중기사용료!#REF!</definedName>
    <definedName name="_NO115">[20]중기사용료!#REF!</definedName>
    <definedName name="_NO116">[20]중기사용료!#REF!</definedName>
    <definedName name="_NO117">[20]중기사용료!#REF!</definedName>
    <definedName name="_NO118">[20]중기사용료!#REF!</definedName>
    <definedName name="_NO119">[20]중기사용료!#REF!</definedName>
    <definedName name="_NO12">[20]중기사용료!#REF!</definedName>
    <definedName name="_NO120">[20]중기사용료!#REF!</definedName>
    <definedName name="_NO121">[20]중기사용료!#REF!</definedName>
    <definedName name="_NO122">[20]중기사용료!#REF!</definedName>
    <definedName name="_NO123">[20]중기사용료!#REF!</definedName>
    <definedName name="_NO124">[20]중기사용료!#REF!</definedName>
    <definedName name="_NO125">[20]중기사용료!#REF!</definedName>
    <definedName name="_NO126">[20]중기사용료!#REF!</definedName>
    <definedName name="_NO127">[20]중기사용료!#REF!</definedName>
    <definedName name="_NO128">[20]중기사용료!#REF!</definedName>
    <definedName name="_NO129">[20]중기사용료!#REF!</definedName>
    <definedName name="_NO13">[20]중기사용료!#REF!</definedName>
    <definedName name="_NO130">[20]중기사용료!#REF!</definedName>
    <definedName name="_NO131">[20]중기사용료!#REF!</definedName>
    <definedName name="_NO132">[20]중기사용료!#REF!</definedName>
    <definedName name="_NO133">[20]중기사용료!#REF!</definedName>
    <definedName name="_NO134">[20]중기사용료!#REF!</definedName>
    <definedName name="_NO135">[20]중기사용료!#REF!</definedName>
    <definedName name="_NO136">[20]중기사용료!#REF!</definedName>
    <definedName name="_NO137">[20]중기사용료!#REF!</definedName>
    <definedName name="_NO138">[20]중기사용료!#REF!</definedName>
    <definedName name="_NO139">[20]중기사용료!#REF!</definedName>
    <definedName name="_NO14">[20]중기사용료!#REF!</definedName>
    <definedName name="_NO140">[20]중기사용료!#REF!</definedName>
    <definedName name="_NO141">[20]중기사용료!#REF!</definedName>
    <definedName name="_NO142">[20]중기사용료!#REF!</definedName>
    <definedName name="_NO143">[20]중기사용료!#REF!</definedName>
    <definedName name="_NO144">[20]중기사용료!#REF!</definedName>
    <definedName name="_NO145">[20]중기사용료!#REF!</definedName>
    <definedName name="_NO146">[20]중기사용료!#REF!</definedName>
    <definedName name="_NO147">[20]중기사용료!#REF!</definedName>
    <definedName name="_NO148">[20]중기사용료!#REF!</definedName>
    <definedName name="_NO149">[20]중기사용료!#REF!</definedName>
    <definedName name="_NO15">[20]중기사용료!#REF!</definedName>
    <definedName name="_NO150">[20]중기사용료!#REF!</definedName>
    <definedName name="_NO151">[20]중기사용료!#REF!</definedName>
    <definedName name="_NO152">[20]중기사용료!#REF!</definedName>
    <definedName name="_NO153">[20]중기사용료!#REF!</definedName>
    <definedName name="_NO154">[20]중기사용료!#REF!</definedName>
    <definedName name="_NO155">#REF!</definedName>
    <definedName name="_NO156">[20]중기사용료!#REF!</definedName>
    <definedName name="_NO157">[20]중기사용료!#REF!</definedName>
    <definedName name="_NO158">[20]중기사용료!#REF!</definedName>
    <definedName name="_NO159">[20]중기사용료!#REF!</definedName>
    <definedName name="_NO16">[20]중기사용료!#REF!</definedName>
    <definedName name="_NO160">[20]중기사용료!#REF!</definedName>
    <definedName name="_NO161">[20]중기사용료!#REF!</definedName>
    <definedName name="_NO162">[20]중기사용료!#REF!</definedName>
    <definedName name="_NO163">[20]중기사용료!#REF!</definedName>
    <definedName name="_NO164">[20]중기사용료!#REF!</definedName>
    <definedName name="_NO165">[20]중기사용료!#REF!</definedName>
    <definedName name="_NO166">[20]중기사용료!#REF!</definedName>
    <definedName name="_NO167">[20]중기사용료!#REF!</definedName>
    <definedName name="_NO168">[20]중기사용료!#REF!</definedName>
    <definedName name="_NO169">[20]중기사용료!#REF!</definedName>
    <definedName name="_NO17">[20]중기사용료!#REF!</definedName>
    <definedName name="_NO170">[20]중기사용료!#REF!</definedName>
    <definedName name="_NO171">[20]중기사용료!#REF!</definedName>
    <definedName name="_NO172">[20]중기사용료!#REF!</definedName>
    <definedName name="_NO173">[20]중기사용료!#REF!</definedName>
    <definedName name="_NO174">[20]중기사용료!#REF!</definedName>
    <definedName name="_NO175">[20]중기사용료!#REF!</definedName>
    <definedName name="_NO176">[20]중기사용료!#REF!</definedName>
    <definedName name="_NO177">[20]중기사용료!#REF!</definedName>
    <definedName name="_NO178">[20]중기사용료!#REF!</definedName>
    <definedName name="_NO179">[20]중기사용료!#REF!</definedName>
    <definedName name="_NO18">[20]중기사용료!#REF!</definedName>
    <definedName name="_NO180">[20]중기사용료!#REF!</definedName>
    <definedName name="_NO181">[20]중기사용료!#REF!</definedName>
    <definedName name="_NO182">[20]중기사용료!#REF!</definedName>
    <definedName name="_NO183">[20]중기사용료!#REF!</definedName>
    <definedName name="_NO184">[20]중기사용료!#REF!</definedName>
    <definedName name="_NO185">[20]중기사용료!#REF!</definedName>
    <definedName name="_NO186">[20]중기사용료!#REF!</definedName>
    <definedName name="_NO187">[20]중기사용료!#REF!</definedName>
    <definedName name="_NO188">[20]중기사용료!#REF!</definedName>
    <definedName name="_NO189">[20]중기사용료!#REF!</definedName>
    <definedName name="_NO19">[20]중기사용료!#REF!</definedName>
    <definedName name="_NO190">[20]중기사용료!#REF!</definedName>
    <definedName name="_NO191">[20]중기사용료!#REF!</definedName>
    <definedName name="_NO192">[20]중기사용료!#REF!</definedName>
    <definedName name="_NO193">[20]중기사용료!#REF!</definedName>
    <definedName name="_NO194">[20]중기사용료!#REF!</definedName>
    <definedName name="_NO195">[20]중기사용료!#REF!</definedName>
    <definedName name="_NO196">[20]중기사용료!#REF!</definedName>
    <definedName name="_NO197">[20]중기사용료!#REF!</definedName>
    <definedName name="_NO198">[20]중기사용료!#REF!</definedName>
    <definedName name="_NO199">[20]중기사용료!#REF!</definedName>
    <definedName name="_NO2">[20]중기사용료!#REF!</definedName>
    <definedName name="_NO20">[20]중기사용료!#REF!</definedName>
    <definedName name="_NO200">[20]중기사용료!#REF!</definedName>
    <definedName name="_NO201">[20]중기사용료!#REF!</definedName>
    <definedName name="_NO202">[20]중기사용료!#REF!</definedName>
    <definedName name="_NO203">[20]중기사용료!#REF!</definedName>
    <definedName name="_NO204">[20]중기사용료!#REF!</definedName>
    <definedName name="_NO205">[20]중기사용료!#REF!</definedName>
    <definedName name="_NO206">[20]중기사용료!#REF!</definedName>
    <definedName name="_NO207">[20]중기사용료!#REF!</definedName>
    <definedName name="_NO208">[20]중기사용료!#REF!</definedName>
    <definedName name="_NO209">[20]중기사용료!#REF!</definedName>
    <definedName name="_NO21">[20]중기사용료!#REF!</definedName>
    <definedName name="_NO210">[20]중기사용료!#REF!</definedName>
    <definedName name="_NO211">[20]중기사용료!#REF!</definedName>
    <definedName name="_NO212">[20]중기사용료!#REF!</definedName>
    <definedName name="_NO213">[20]중기사용료!#REF!</definedName>
    <definedName name="_NO214">[20]중기사용료!#REF!</definedName>
    <definedName name="_NO215">[20]중기사용료!#REF!</definedName>
    <definedName name="_NO216">[20]중기사용료!#REF!</definedName>
    <definedName name="_NO217">[20]중기사용료!#REF!</definedName>
    <definedName name="_NO218">[20]중기사용료!#REF!</definedName>
    <definedName name="_NO219">[20]중기사용료!#REF!</definedName>
    <definedName name="_NO22">[20]중기사용료!#REF!</definedName>
    <definedName name="_NO220">[20]중기사용료!#REF!</definedName>
    <definedName name="_NO221">[20]중기사용료!#REF!</definedName>
    <definedName name="_NO222">[20]중기사용료!#REF!</definedName>
    <definedName name="_NO223">[20]중기사용료!#REF!</definedName>
    <definedName name="_NO224">[20]중기사용료!#REF!</definedName>
    <definedName name="_NO225">[20]중기사용료!#REF!</definedName>
    <definedName name="_NO226">[20]중기사용료!#REF!</definedName>
    <definedName name="_NO227">[20]중기사용료!#REF!</definedName>
    <definedName name="_NO228">[20]중기사용료!#REF!</definedName>
    <definedName name="_NO229">[20]중기사용료!#REF!</definedName>
    <definedName name="_NO23">[20]중기사용료!#REF!</definedName>
    <definedName name="_NO230">[20]중기사용료!#REF!</definedName>
    <definedName name="_no231">[20]중기사용료!#REF!</definedName>
    <definedName name="_NO232">[20]중기사용료!#REF!</definedName>
    <definedName name="_NO233">[20]중기사용료!#REF!</definedName>
    <definedName name="_NO234">[20]중기사용료!#REF!</definedName>
    <definedName name="_NO235">[20]중기사용료!#REF!</definedName>
    <definedName name="_NO236">[20]중기사용료!#REF!</definedName>
    <definedName name="_NO237">[20]중기사용료!#REF!</definedName>
    <definedName name="_NO238">[20]중기사용료!#REF!</definedName>
    <definedName name="_NO239">[20]중기사용료!#REF!</definedName>
    <definedName name="_NO24">[20]중기사용료!#REF!</definedName>
    <definedName name="_NO25">[20]중기사용료!#REF!</definedName>
    <definedName name="_NO26">[20]중기사용료!#REF!</definedName>
    <definedName name="_NO27">[20]중기사용료!#REF!</definedName>
    <definedName name="_NO28">[20]중기사용료!#REF!</definedName>
    <definedName name="_NO29">[20]중기사용료!#REF!</definedName>
    <definedName name="_NO3">[20]중기사용료!#REF!</definedName>
    <definedName name="_NO30">[20]중기사용료!#REF!</definedName>
    <definedName name="_NO31">[20]중기사용료!#REF!</definedName>
    <definedName name="_NO32">[20]중기사용료!#REF!</definedName>
    <definedName name="_NO33">[20]중기사용료!#REF!</definedName>
    <definedName name="_NO34">[20]중기사용료!#REF!</definedName>
    <definedName name="_NO35">[20]중기사용료!#REF!</definedName>
    <definedName name="_NO36">[20]중기사용료!#REF!</definedName>
    <definedName name="_NO37">[20]중기사용료!#REF!</definedName>
    <definedName name="_NO38">[20]중기사용료!#REF!</definedName>
    <definedName name="_NO39">[20]중기사용료!#REF!</definedName>
    <definedName name="_NO4">[20]중기사용료!#REF!</definedName>
    <definedName name="_NO40">[20]중기사용료!#REF!</definedName>
    <definedName name="_NO41">#REF!</definedName>
    <definedName name="_NO42">[20]중기사용료!#REF!</definedName>
    <definedName name="_NO43">[20]중기사용료!#REF!</definedName>
    <definedName name="_NO44">[20]중기사용료!#REF!</definedName>
    <definedName name="_NO45">[20]중기사용료!#REF!</definedName>
    <definedName name="_NO46">[20]중기사용료!#REF!</definedName>
    <definedName name="_NO47">[20]중기사용료!#REF!</definedName>
    <definedName name="_NO48">[20]중기사용료!#REF!</definedName>
    <definedName name="_NO49">[20]중기사용료!#REF!</definedName>
    <definedName name="_NO5">[20]중기사용료!#REF!</definedName>
    <definedName name="_NO50">[20]중기사용료!#REF!</definedName>
    <definedName name="_NO51">[20]중기사용료!#REF!</definedName>
    <definedName name="_NO52">[20]중기사용료!#REF!</definedName>
    <definedName name="_NO53">[20]중기사용료!#REF!</definedName>
    <definedName name="_NO54">[20]중기사용료!#REF!</definedName>
    <definedName name="_NO55">[20]중기사용료!#REF!</definedName>
    <definedName name="_NO56">[20]중기사용료!#REF!</definedName>
    <definedName name="_NO57">[20]중기사용료!#REF!</definedName>
    <definedName name="_NO58">[20]중기사용료!#REF!</definedName>
    <definedName name="_NO59">[20]중기사용료!#REF!</definedName>
    <definedName name="_NO6">[20]중기사용료!#REF!</definedName>
    <definedName name="_NO60">[20]중기사용료!#REF!</definedName>
    <definedName name="_NO61">[20]중기사용료!#REF!</definedName>
    <definedName name="_NO62">[20]중기사용료!#REF!</definedName>
    <definedName name="_NO63">[20]중기사용료!#REF!</definedName>
    <definedName name="_NO64">[20]중기사용료!#REF!</definedName>
    <definedName name="_NO65">[20]중기사용료!#REF!</definedName>
    <definedName name="_NO66">[20]중기사용료!#REF!</definedName>
    <definedName name="_NO67">[20]중기사용료!#REF!</definedName>
    <definedName name="_NO68">[20]중기사용료!#REF!</definedName>
    <definedName name="_NO69">[20]중기사용료!#REF!</definedName>
    <definedName name="_NO7">[20]중기사용료!#REF!</definedName>
    <definedName name="_NO70">[20]중기사용료!#REF!</definedName>
    <definedName name="_NO71">[20]중기사용료!#REF!</definedName>
    <definedName name="_NO72">[20]중기사용료!#REF!</definedName>
    <definedName name="_NO73">[20]중기사용료!#REF!</definedName>
    <definedName name="_NO74">[20]중기사용료!#REF!</definedName>
    <definedName name="_NO75">[20]중기사용료!#REF!</definedName>
    <definedName name="_NO76">[20]중기사용료!#REF!</definedName>
    <definedName name="_NO77">[20]중기사용료!#REF!</definedName>
    <definedName name="_NO78">[20]중기사용료!#REF!</definedName>
    <definedName name="_NO79">[20]중기사용료!#REF!</definedName>
    <definedName name="_NO8">[20]중기사용료!#REF!</definedName>
    <definedName name="_NO80">[20]중기사용료!#REF!</definedName>
    <definedName name="_NO81">[20]중기사용료!#REF!</definedName>
    <definedName name="_NO82">[20]중기사용료!#REF!</definedName>
    <definedName name="_NO83">[20]중기사용료!#REF!</definedName>
    <definedName name="_NO84">[20]중기사용료!#REF!</definedName>
    <definedName name="_NO85">[20]중기사용료!#REF!</definedName>
    <definedName name="_NO86">[20]중기사용료!#REF!</definedName>
    <definedName name="_NO87">[20]중기사용료!#REF!</definedName>
    <definedName name="_NO88">[20]중기사용료!#REF!</definedName>
    <definedName name="_NO89">[20]중기사용료!#REF!</definedName>
    <definedName name="_NO9">[20]중기사용료!#REF!</definedName>
    <definedName name="_NO90">[20]중기사용료!#REF!</definedName>
    <definedName name="_NO91">[20]중기사용료!#REF!</definedName>
    <definedName name="_NO92">[20]중기사용료!#REF!</definedName>
    <definedName name="_NO93">[20]중기사용료!#REF!</definedName>
    <definedName name="_NO94">[20]중기사용료!#REF!</definedName>
    <definedName name="_NO95">[20]중기사용료!#REF!</definedName>
    <definedName name="_NO96">[20]중기사용료!#REF!</definedName>
    <definedName name="_NO97">[20]중기사용료!#REF!</definedName>
    <definedName name="_NO98">[20]중기사용료!#REF!</definedName>
    <definedName name="_NO99">[20]중기사용료!#REF!</definedName>
    <definedName name="_Order1" localSheetId="0" hidden="1">0</definedName>
    <definedName name="_Order1" hidden="1">255</definedName>
    <definedName name="_Order2" hidden="1">255</definedName>
    <definedName name="_P1">'[21]Sheet1 (2)'!#REF!</definedName>
    <definedName name="_Parse_Out" hidden="1">#REF!</definedName>
    <definedName name="_PNO10" localSheetId="0">[14]INPUT!#REF!</definedName>
    <definedName name="_PNO10">[14]INPUT!#REF!</definedName>
    <definedName name="_PNO3" localSheetId="0">[14]INPUT!#REF!</definedName>
    <definedName name="_PNO3">[14]INPUT!#REF!</definedName>
    <definedName name="_PNO4" localSheetId="0">[14]INPUT!#REF!</definedName>
    <definedName name="_PNO4">[14]INPUT!#REF!</definedName>
    <definedName name="_PNO5" localSheetId="0">[14]INPUT!#REF!</definedName>
    <definedName name="_PNO5">[14]INPUT!#REF!</definedName>
    <definedName name="_PNO6" localSheetId="0">[14]INPUT!#REF!</definedName>
    <definedName name="_PNO6">[14]INPUT!#REF!</definedName>
    <definedName name="_PNO7" localSheetId="0">[14]INPUT!#REF!</definedName>
    <definedName name="_PNO7">[14]INPUT!#REF!</definedName>
    <definedName name="_PNO8" localSheetId="0">[14]INPUT!#REF!</definedName>
    <definedName name="_PNO8">[14]INPUT!#REF!</definedName>
    <definedName name="_PNO9" localSheetId="0">[14]INPUT!#REF!</definedName>
    <definedName name="_PNO9">[14]INPUT!#REF!</definedName>
    <definedName name="_Regression_Int" hidden="1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1" hidden="1">'[3]6PILE  (돌출)'!#REF!</definedName>
    <definedName name="_Sort" localSheetId="0" hidden="1">#REF!</definedName>
    <definedName name="_Sort" hidden="1">#REF!</definedName>
    <definedName name="_Table1_In1" hidden="1">#REF!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YO1" localSheetId="0">'[15]01'!#REF!</definedName>
    <definedName name="_YO1">'[15]01'!#REF!</definedName>
    <definedName name="_재ㅐ햐" hidden="1">#REF!</definedName>
    <definedName name="\0" localSheetId="0">[17]공통가설!#REF!</definedName>
    <definedName name="\0">[17]공통가설!#REF!</definedName>
    <definedName name="\a" localSheetId="0">[17]공통가설!#REF!</definedName>
    <definedName name="\a">[17]공통가설!#REF!</definedName>
    <definedName name="\b">#REF!</definedName>
    <definedName name="\c">#N/A</definedName>
    <definedName name="\d">#N/A</definedName>
    <definedName name="\e" localSheetId="0">#REF!</definedName>
    <definedName name="\e">#REF!</definedName>
    <definedName name="\f" localSheetId="0">#N/A</definedName>
    <definedName name="\f">#REF!</definedName>
    <definedName name="\g" localSheetId="0">#REF!</definedName>
    <definedName name="\g">#REF!</definedName>
    <definedName name="\h">#REF!</definedName>
    <definedName name="\i">#N/A</definedName>
    <definedName name="\j">#REF!</definedName>
    <definedName name="\k">#REF!</definedName>
    <definedName name="\l">#REF!</definedName>
    <definedName name="\m">#N/A</definedName>
    <definedName name="\n">#N/A</definedName>
    <definedName name="\o">#N/A</definedName>
    <definedName name="\p" localSheetId="0">[22]부대공Ⅱ!#REF!</definedName>
    <definedName name="\p">[22]부대공Ⅱ!#REF!</definedName>
    <definedName name="\q">#N/A</definedName>
    <definedName name="\s" localSheetId="0">#N/A</definedName>
    <definedName name="\s">#REF!</definedName>
    <definedName name="\w">#REF!</definedName>
    <definedName name="\X" localSheetId="0">#REF!</definedName>
    <definedName name="\x">#REF!</definedName>
    <definedName name="\z">#N/A</definedName>
    <definedName name="A">#REF!</definedName>
    <definedName name="A10B1L" localSheetId="0">[14]INPUT!#REF!</definedName>
    <definedName name="A10B1L">[14]INPUT!#REF!</definedName>
    <definedName name="A10B1R" localSheetId="0">[14]INPUT!#REF!</definedName>
    <definedName name="A10B1R">[14]INPUT!#REF!</definedName>
    <definedName name="A10B2L" localSheetId="0">[14]INPUT!#REF!</definedName>
    <definedName name="A10B2L">[14]INPUT!#REF!</definedName>
    <definedName name="A10B2R" localSheetId="0">[14]INPUT!#REF!</definedName>
    <definedName name="A10B2R">[14]INPUT!#REF!</definedName>
    <definedName name="A10B3L" localSheetId="0">[14]INPUT!#REF!</definedName>
    <definedName name="A10B3L">[14]INPUT!#REF!</definedName>
    <definedName name="A10B3R" localSheetId="0">[14]INPUT!#REF!</definedName>
    <definedName name="A10B3R">[14]INPUT!#REF!</definedName>
    <definedName name="A10B4L" localSheetId="0">[14]INPUT!#REF!</definedName>
    <definedName name="A10B4L">[14]INPUT!#REF!</definedName>
    <definedName name="A10B4R" localSheetId="0">[14]INPUT!#REF!</definedName>
    <definedName name="A10B4R">[14]INPUT!#REF!</definedName>
    <definedName name="A10BFL" localSheetId="0">[14]INPUT!#REF!</definedName>
    <definedName name="A10BFL">[14]INPUT!#REF!</definedName>
    <definedName name="A10BFR" localSheetId="0">[14]INPUT!#REF!</definedName>
    <definedName name="A10BFR">[14]INPUT!#REF!</definedName>
    <definedName name="A10BQL" localSheetId="0">[14]INPUT!#REF!</definedName>
    <definedName name="A10BQL">[14]INPUT!#REF!</definedName>
    <definedName name="A10BQR" localSheetId="0">[14]INPUT!#REF!</definedName>
    <definedName name="A10BQR">[14]INPUT!#REF!</definedName>
    <definedName name="A10L1L" localSheetId="0">[14]INPUT!#REF!</definedName>
    <definedName name="A10L1L">[14]INPUT!#REF!</definedName>
    <definedName name="A10L1R" localSheetId="0">[14]INPUT!#REF!</definedName>
    <definedName name="A10L1R">[14]INPUT!#REF!</definedName>
    <definedName name="A10L2L" localSheetId="0">[14]INPUT!#REF!</definedName>
    <definedName name="A10L2L">[14]INPUT!#REF!</definedName>
    <definedName name="A10L2R" localSheetId="0">[14]INPUT!#REF!</definedName>
    <definedName name="A10L2R">[14]INPUT!#REF!</definedName>
    <definedName name="A10L3L" localSheetId="0">[14]INPUT!#REF!</definedName>
    <definedName name="A10L3L">[14]INPUT!#REF!</definedName>
    <definedName name="A10L3R" localSheetId="0">[14]INPUT!#REF!</definedName>
    <definedName name="A10L3R">[14]INPUT!#REF!</definedName>
    <definedName name="A10L4L" localSheetId="0">[14]INPUT!#REF!</definedName>
    <definedName name="A10L4L">[14]INPUT!#REF!</definedName>
    <definedName name="A10L4R" localSheetId="0">[14]INPUT!#REF!</definedName>
    <definedName name="A10L4R">[14]INPUT!#REF!</definedName>
    <definedName name="A10LFL" localSheetId="0">[14]INPUT!#REF!</definedName>
    <definedName name="A10LFL">[14]INPUT!#REF!</definedName>
    <definedName name="A10LFR" localSheetId="0">[14]INPUT!#REF!</definedName>
    <definedName name="A10LFR">[14]INPUT!#REF!</definedName>
    <definedName name="A10LQL" localSheetId="0">[14]INPUT!#REF!</definedName>
    <definedName name="A10LQL">[14]INPUT!#REF!</definedName>
    <definedName name="A10LQR" localSheetId="0">[14]INPUT!#REF!</definedName>
    <definedName name="A10LQR">[14]INPUT!#REF!</definedName>
    <definedName name="A315yoo1" localSheetId="0">#REF!</definedName>
    <definedName name="A315yoo1">#REF!</definedName>
    <definedName name="A3B1L" localSheetId="0">[14]INPUT!#REF!</definedName>
    <definedName name="A3B1L">[14]INPUT!#REF!</definedName>
    <definedName name="A3B1R" localSheetId="0">[14]INPUT!#REF!</definedName>
    <definedName name="A3B1R">[14]INPUT!#REF!</definedName>
    <definedName name="A3B2L" localSheetId="0">[14]INPUT!#REF!</definedName>
    <definedName name="A3B2L">[14]INPUT!#REF!</definedName>
    <definedName name="A3B2R" localSheetId="0">[14]INPUT!#REF!</definedName>
    <definedName name="A3B2R">[14]INPUT!#REF!</definedName>
    <definedName name="A3B3L" localSheetId="0">[14]INPUT!#REF!</definedName>
    <definedName name="A3B3L">[14]INPUT!#REF!</definedName>
    <definedName name="A3B3R" localSheetId="0">[14]INPUT!#REF!</definedName>
    <definedName name="A3B3R">[14]INPUT!#REF!</definedName>
    <definedName name="A3B4L" localSheetId="0">[14]INPUT!#REF!</definedName>
    <definedName name="A3B4L">[14]INPUT!#REF!</definedName>
    <definedName name="A3B4R" localSheetId="0">[14]INPUT!#REF!</definedName>
    <definedName name="A3B4R">[14]INPUT!#REF!</definedName>
    <definedName name="A3BFL" localSheetId="0">[14]INPUT!#REF!</definedName>
    <definedName name="A3BFL">[14]INPUT!#REF!</definedName>
    <definedName name="A3BFR" localSheetId="0">[14]INPUT!#REF!</definedName>
    <definedName name="A3BFR">[14]INPUT!#REF!</definedName>
    <definedName name="A3BQL" localSheetId="0">[14]INPUT!#REF!</definedName>
    <definedName name="A3BQL">[14]INPUT!#REF!</definedName>
    <definedName name="A3BQR" localSheetId="0">[14]INPUT!#REF!</definedName>
    <definedName name="A3BQR">[14]INPUT!#REF!</definedName>
    <definedName name="A3L1L" localSheetId="0">[14]INPUT!#REF!</definedName>
    <definedName name="A3L1L">[14]INPUT!#REF!</definedName>
    <definedName name="A3L1R" localSheetId="0">[14]INPUT!#REF!</definedName>
    <definedName name="A3L1R">[14]INPUT!#REF!</definedName>
    <definedName name="A3L2L" localSheetId="0">[14]INPUT!#REF!</definedName>
    <definedName name="A3L2L">[14]INPUT!#REF!</definedName>
    <definedName name="A3L2R" localSheetId="0">[14]INPUT!#REF!</definedName>
    <definedName name="A3L2R">[14]INPUT!#REF!</definedName>
    <definedName name="A3L3L" localSheetId="0">[14]INPUT!#REF!</definedName>
    <definedName name="A3L3L">[14]INPUT!#REF!</definedName>
    <definedName name="A3L3R" localSheetId="0">[14]INPUT!#REF!</definedName>
    <definedName name="A3L3R">[14]INPUT!#REF!</definedName>
    <definedName name="A3L4L" localSheetId="0">[14]INPUT!#REF!</definedName>
    <definedName name="A3L4L">[14]INPUT!#REF!</definedName>
    <definedName name="A3L4R" localSheetId="0">[14]INPUT!#REF!</definedName>
    <definedName name="A3L4R">[14]INPUT!#REF!</definedName>
    <definedName name="A3LFL" localSheetId="0">[14]INPUT!#REF!</definedName>
    <definedName name="A3LFL">[14]INPUT!#REF!</definedName>
    <definedName name="A3LFR" localSheetId="0">[14]INPUT!#REF!</definedName>
    <definedName name="A3LFR">[14]INPUT!#REF!</definedName>
    <definedName name="A3LQL" localSheetId="0">[14]INPUT!#REF!</definedName>
    <definedName name="A3LQL">[14]INPUT!#REF!</definedName>
    <definedName name="A3LQR" localSheetId="0">[14]INPUT!#REF!</definedName>
    <definedName name="A3LQR">[14]INPUT!#REF!</definedName>
    <definedName name="A4B1L" localSheetId="0">[14]INPUT!#REF!</definedName>
    <definedName name="A4B1L">[14]INPUT!#REF!</definedName>
    <definedName name="A4B1R" localSheetId="0">[14]INPUT!#REF!</definedName>
    <definedName name="A4B1R">[14]INPUT!#REF!</definedName>
    <definedName name="A4B2L" localSheetId="0">[14]INPUT!#REF!</definedName>
    <definedName name="A4B2L">[14]INPUT!#REF!</definedName>
    <definedName name="A4B2R" localSheetId="0">[14]INPUT!#REF!</definedName>
    <definedName name="A4B2R">[14]INPUT!#REF!</definedName>
    <definedName name="A4B3L" localSheetId="0">[14]INPUT!#REF!</definedName>
    <definedName name="A4B3L">[14]INPUT!#REF!</definedName>
    <definedName name="A4B3R" localSheetId="0">[14]INPUT!#REF!</definedName>
    <definedName name="A4B3R">[14]INPUT!#REF!</definedName>
    <definedName name="A4B4L" localSheetId="0">[14]INPUT!#REF!</definedName>
    <definedName name="A4B4L">[14]INPUT!#REF!</definedName>
    <definedName name="A4B4R" localSheetId="0">[14]INPUT!#REF!</definedName>
    <definedName name="A4B4R">[14]INPUT!#REF!</definedName>
    <definedName name="A4BFL" localSheetId="0">[14]INPUT!#REF!</definedName>
    <definedName name="A4BFL">[14]INPUT!#REF!</definedName>
    <definedName name="A4BFR" localSheetId="0">[14]INPUT!#REF!</definedName>
    <definedName name="A4BFR">[14]INPUT!#REF!</definedName>
    <definedName name="A4BQL" localSheetId="0">[14]INPUT!#REF!</definedName>
    <definedName name="A4BQL">[14]INPUT!#REF!</definedName>
    <definedName name="A4BQR" localSheetId="0">[14]INPUT!#REF!</definedName>
    <definedName name="A4BQR">[14]INPUT!#REF!</definedName>
    <definedName name="A4L1L" localSheetId="0">[14]INPUT!#REF!</definedName>
    <definedName name="A4L1L">[14]INPUT!#REF!</definedName>
    <definedName name="A4L1R" localSheetId="0">[14]INPUT!#REF!</definedName>
    <definedName name="A4L1R">[14]INPUT!#REF!</definedName>
    <definedName name="A4L2L" localSheetId="0">[14]INPUT!#REF!</definedName>
    <definedName name="A4L2L">[14]INPUT!#REF!</definedName>
    <definedName name="A4L2R" localSheetId="0">[14]INPUT!#REF!</definedName>
    <definedName name="A4L2R">[14]INPUT!#REF!</definedName>
    <definedName name="A4L3L" localSheetId="0">[14]INPUT!#REF!</definedName>
    <definedName name="A4L3L">[14]INPUT!#REF!</definedName>
    <definedName name="A4L3R" localSheetId="0">[14]INPUT!#REF!</definedName>
    <definedName name="A4L3R">[14]INPUT!#REF!</definedName>
    <definedName name="A4L4L" localSheetId="0">[14]INPUT!#REF!</definedName>
    <definedName name="A4L4L">[14]INPUT!#REF!</definedName>
    <definedName name="A4L4R" localSheetId="0">[14]INPUT!#REF!</definedName>
    <definedName name="A4L4R">[14]INPUT!#REF!</definedName>
    <definedName name="A4LFL" localSheetId="0">[14]INPUT!#REF!</definedName>
    <definedName name="A4LFL">[14]INPUT!#REF!</definedName>
    <definedName name="A4LFR" localSheetId="0">[14]INPUT!#REF!</definedName>
    <definedName name="A4LFR">[14]INPUT!#REF!</definedName>
    <definedName name="A4LQL" localSheetId="0">[14]INPUT!#REF!</definedName>
    <definedName name="A4LQL">[14]INPUT!#REF!</definedName>
    <definedName name="A4LQR" localSheetId="0">[14]INPUT!#REF!</definedName>
    <definedName name="A4LQR">[14]INPUT!#REF!</definedName>
    <definedName name="A5B1L" localSheetId="0">[14]INPUT!#REF!</definedName>
    <definedName name="A5B1L">[14]INPUT!#REF!</definedName>
    <definedName name="A5B1R" localSheetId="0">[14]INPUT!#REF!</definedName>
    <definedName name="A5B1R">[14]INPUT!#REF!</definedName>
    <definedName name="A5B2L" localSheetId="0">[14]INPUT!#REF!</definedName>
    <definedName name="A5B2L">[14]INPUT!#REF!</definedName>
    <definedName name="A5B2R" localSheetId="0">[14]INPUT!#REF!</definedName>
    <definedName name="A5B2R">[14]INPUT!#REF!</definedName>
    <definedName name="A5B3L" localSheetId="0">[14]INPUT!#REF!</definedName>
    <definedName name="A5B3L">[14]INPUT!#REF!</definedName>
    <definedName name="A5B3R" localSheetId="0">[14]INPUT!#REF!</definedName>
    <definedName name="A5B3R">[14]INPUT!#REF!</definedName>
    <definedName name="A5B4L" localSheetId="0">[14]INPUT!#REF!</definedName>
    <definedName name="A5B4L">[14]INPUT!#REF!</definedName>
    <definedName name="A5B4R" localSheetId="0">[14]INPUT!#REF!</definedName>
    <definedName name="A5B4R">[14]INPUT!#REF!</definedName>
    <definedName name="A5BFL" localSheetId="0">[14]INPUT!#REF!</definedName>
    <definedName name="A5BFL">[14]INPUT!#REF!</definedName>
    <definedName name="A5BFR" localSheetId="0">[14]INPUT!#REF!</definedName>
    <definedName name="A5BFR">[14]INPUT!#REF!</definedName>
    <definedName name="A5BQL" localSheetId="0">[14]INPUT!#REF!</definedName>
    <definedName name="A5BQL">[14]INPUT!#REF!</definedName>
    <definedName name="A5BQR" localSheetId="0">[14]INPUT!#REF!</definedName>
    <definedName name="A5BQR">[14]INPUT!#REF!</definedName>
    <definedName name="A5L1L" localSheetId="0">[14]INPUT!#REF!</definedName>
    <definedName name="A5L1L">[14]INPUT!#REF!</definedName>
    <definedName name="A5L1R" localSheetId="0">[14]INPUT!#REF!</definedName>
    <definedName name="A5L1R">[14]INPUT!#REF!</definedName>
    <definedName name="A5L2L" localSheetId="0">[14]INPUT!#REF!</definedName>
    <definedName name="A5L2L">[14]INPUT!#REF!</definedName>
    <definedName name="A5L2R" localSheetId="0">[14]INPUT!#REF!</definedName>
    <definedName name="A5L2R">[14]INPUT!#REF!</definedName>
    <definedName name="A5L3L" localSheetId="0">[14]INPUT!#REF!</definedName>
    <definedName name="A5L3L">[14]INPUT!#REF!</definedName>
    <definedName name="A5L3R" localSheetId="0">[14]INPUT!#REF!</definedName>
    <definedName name="A5L3R">[14]INPUT!#REF!</definedName>
    <definedName name="A5L4L" localSheetId="0">[14]INPUT!#REF!</definedName>
    <definedName name="A5L4L">[14]INPUT!#REF!</definedName>
    <definedName name="A5L4R" localSheetId="0">[14]INPUT!#REF!</definedName>
    <definedName name="A5L4R">[14]INPUT!#REF!</definedName>
    <definedName name="A5LFL" localSheetId="0">[14]INPUT!#REF!</definedName>
    <definedName name="A5LFL">[14]INPUT!#REF!</definedName>
    <definedName name="A5LFR" localSheetId="0">[14]INPUT!#REF!</definedName>
    <definedName name="A5LFR">[14]INPUT!#REF!</definedName>
    <definedName name="A5LQL" localSheetId="0">[14]INPUT!#REF!</definedName>
    <definedName name="A5LQL">[14]INPUT!#REF!</definedName>
    <definedName name="A5LQR" localSheetId="0">[14]INPUT!#REF!</definedName>
    <definedName name="A5LQR">[14]INPUT!#REF!</definedName>
    <definedName name="A6B1L" localSheetId="0">[14]INPUT!#REF!</definedName>
    <definedName name="A6B1L">[14]INPUT!#REF!</definedName>
    <definedName name="A6B1R" localSheetId="0">[14]INPUT!#REF!</definedName>
    <definedName name="A6B1R">[14]INPUT!#REF!</definedName>
    <definedName name="A6B2L" localSheetId="0">[14]INPUT!#REF!</definedName>
    <definedName name="A6B2L">[14]INPUT!#REF!</definedName>
    <definedName name="A6B2R" localSheetId="0">[14]INPUT!#REF!</definedName>
    <definedName name="A6B2R">[14]INPUT!#REF!</definedName>
    <definedName name="A6B3L" localSheetId="0">[14]INPUT!#REF!</definedName>
    <definedName name="A6B3L">[14]INPUT!#REF!</definedName>
    <definedName name="A6B3R" localSheetId="0">[14]INPUT!#REF!</definedName>
    <definedName name="A6B3R">[14]INPUT!#REF!</definedName>
    <definedName name="A6B4L" localSheetId="0">[14]INPUT!#REF!</definedName>
    <definedName name="A6B4L">[14]INPUT!#REF!</definedName>
    <definedName name="A6B4R" localSheetId="0">[14]INPUT!#REF!</definedName>
    <definedName name="A6B4R">[14]INPUT!#REF!</definedName>
    <definedName name="A6BFL" localSheetId="0">[14]INPUT!#REF!</definedName>
    <definedName name="A6BFL">[14]INPUT!#REF!</definedName>
    <definedName name="A6BFR" localSheetId="0">[14]INPUT!#REF!</definedName>
    <definedName name="A6BFR">[14]INPUT!#REF!</definedName>
    <definedName name="A6BQL" localSheetId="0">[14]INPUT!#REF!</definedName>
    <definedName name="A6BQL">[14]INPUT!#REF!</definedName>
    <definedName name="A6BQR" localSheetId="0">[14]INPUT!#REF!</definedName>
    <definedName name="A6BQR">[14]INPUT!#REF!</definedName>
    <definedName name="A6L1L" localSheetId="0">[14]INPUT!#REF!</definedName>
    <definedName name="A6L1L">[14]INPUT!#REF!</definedName>
    <definedName name="A6L1R" localSheetId="0">[14]INPUT!#REF!</definedName>
    <definedName name="A6L1R">[14]INPUT!#REF!</definedName>
    <definedName name="A6L2L" localSheetId="0">[14]INPUT!#REF!</definedName>
    <definedName name="A6L2L">[14]INPUT!#REF!</definedName>
    <definedName name="A6L2R" localSheetId="0">[14]INPUT!#REF!</definedName>
    <definedName name="A6L2R">[14]INPUT!#REF!</definedName>
    <definedName name="A6L3L" localSheetId="0">[14]INPUT!#REF!</definedName>
    <definedName name="A6L3L">[14]INPUT!#REF!</definedName>
    <definedName name="A6L3R" localSheetId="0">[14]INPUT!#REF!</definedName>
    <definedName name="A6L3R">[14]INPUT!#REF!</definedName>
    <definedName name="A6L4L" localSheetId="0">[14]INPUT!#REF!</definedName>
    <definedName name="A6L4L">[14]INPUT!#REF!</definedName>
    <definedName name="A6L4R" localSheetId="0">[14]INPUT!#REF!</definedName>
    <definedName name="A6L4R">[14]INPUT!#REF!</definedName>
    <definedName name="A6LFL" localSheetId="0">[14]INPUT!#REF!</definedName>
    <definedName name="A6LFL">[14]INPUT!#REF!</definedName>
    <definedName name="A6LFR" localSheetId="0">[14]INPUT!#REF!</definedName>
    <definedName name="A6LFR">[14]INPUT!#REF!</definedName>
    <definedName name="A6LQL" localSheetId="0">[14]INPUT!#REF!</definedName>
    <definedName name="A6LQL">[14]INPUT!#REF!</definedName>
    <definedName name="A6LQR" localSheetId="0">[14]INPUT!#REF!</definedName>
    <definedName name="A6LQR">[14]INPUT!#REF!</definedName>
    <definedName name="A7B1L" localSheetId="0">[14]INPUT!#REF!</definedName>
    <definedName name="A7B1L">[14]INPUT!#REF!</definedName>
    <definedName name="A7B1R" localSheetId="0">[14]INPUT!#REF!</definedName>
    <definedName name="A7B1R">[14]INPUT!#REF!</definedName>
    <definedName name="A7B2L" localSheetId="0">[14]INPUT!#REF!</definedName>
    <definedName name="A7B2L">[14]INPUT!#REF!</definedName>
    <definedName name="A7B2R" localSheetId="0">[14]INPUT!#REF!</definedName>
    <definedName name="A7B2R">[14]INPUT!#REF!</definedName>
    <definedName name="A7B3L" localSheetId="0">[14]INPUT!#REF!</definedName>
    <definedName name="A7B3L">[14]INPUT!#REF!</definedName>
    <definedName name="A7B3R" localSheetId="0">[14]INPUT!#REF!</definedName>
    <definedName name="A7B3R">[14]INPUT!#REF!</definedName>
    <definedName name="A7B4L" localSheetId="0">[14]INPUT!#REF!</definedName>
    <definedName name="A7B4L">[14]INPUT!#REF!</definedName>
    <definedName name="A7B4R" localSheetId="0">[14]INPUT!#REF!</definedName>
    <definedName name="A7B4R">[14]INPUT!#REF!</definedName>
    <definedName name="A7BFL" localSheetId="0">[14]INPUT!#REF!</definedName>
    <definedName name="A7BFL">[14]INPUT!#REF!</definedName>
    <definedName name="A7BFR" localSheetId="0">[14]INPUT!#REF!</definedName>
    <definedName name="A7BFR">[14]INPUT!#REF!</definedName>
    <definedName name="A7BQL" localSheetId="0">[14]INPUT!#REF!</definedName>
    <definedName name="A7BQL">[14]INPUT!#REF!</definedName>
    <definedName name="A7BQR" localSheetId="0">[14]INPUT!#REF!</definedName>
    <definedName name="A7BQR">[14]INPUT!#REF!</definedName>
    <definedName name="A7L1L" localSheetId="0">[14]INPUT!#REF!</definedName>
    <definedName name="A7L1L">[14]INPUT!#REF!</definedName>
    <definedName name="A7L1R" localSheetId="0">[14]INPUT!#REF!</definedName>
    <definedName name="A7L1R">[14]INPUT!#REF!</definedName>
    <definedName name="A7L2L" localSheetId="0">[14]INPUT!#REF!</definedName>
    <definedName name="A7L2L">[14]INPUT!#REF!</definedName>
    <definedName name="A7L2R" localSheetId="0">[14]INPUT!#REF!</definedName>
    <definedName name="A7L2R">[14]INPUT!#REF!</definedName>
    <definedName name="A7L3L" localSheetId="0">[14]INPUT!#REF!</definedName>
    <definedName name="A7L3L">[14]INPUT!#REF!</definedName>
    <definedName name="A7L3R" localSheetId="0">[14]INPUT!#REF!</definedName>
    <definedName name="A7L3R">[14]INPUT!#REF!</definedName>
    <definedName name="A7L4L" localSheetId="0">[14]INPUT!#REF!</definedName>
    <definedName name="A7L4L">[14]INPUT!#REF!</definedName>
    <definedName name="A7L4R" localSheetId="0">[14]INPUT!#REF!</definedName>
    <definedName name="A7L4R">[14]INPUT!#REF!</definedName>
    <definedName name="A7LFL" localSheetId="0">[14]INPUT!#REF!</definedName>
    <definedName name="A7LFL">[14]INPUT!#REF!</definedName>
    <definedName name="A7LFR" localSheetId="0">[14]INPUT!#REF!</definedName>
    <definedName name="A7LFR">[14]INPUT!#REF!</definedName>
    <definedName name="A7LQL" localSheetId="0">[14]INPUT!#REF!</definedName>
    <definedName name="A7LQL">[14]INPUT!#REF!</definedName>
    <definedName name="A7LQR" localSheetId="0">[14]INPUT!#REF!</definedName>
    <definedName name="A7LQR">[14]INPUT!#REF!</definedName>
    <definedName name="A8B1L" localSheetId="0">[14]INPUT!#REF!</definedName>
    <definedName name="A8B1L">[14]INPUT!#REF!</definedName>
    <definedName name="A8B1R" localSheetId="0">[14]INPUT!#REF!</definedName>
    <definedName name="A8B1R">[14]INPUT!#REF!</definedName>
    <definedName name="A8B2L" localSheetId="0">[14]INPUT!#REF!</definedName>
    <definedName name="A8B2L">[14]INPUT!#REF!</definedName>
    <definedName name="A8B2R" localSheetId="0">[14]INPUT!#REF!</definedName>
    <definedName name="A8B2R">[14]INPUT!#REF!</definedName>
    <definedName name="A8B3L" localSheetId="0">[14]INPUT!#REF!</definedName>
    <definedName name="A8B3L">[14]INPUT!#REF!</definedName>
    <definedName name="A8B3R" localSheetId="0">[14]INPUT!#REF!</definedName>
    <definedName name="A8B3R">[14]INPUT!#REF!</definedName>
    <definedName name="A8B4L" localSheetId="0">[14]INPUT!#REF!</definedName>
    <definedName name="A8B4L">[14]INPUT!#REF!</definedName>
    <definedName name="A8B4R" localSheetId="0">[14]INPUT!#REF!</definedName>
    <definedName name="A8B4R">[14]INPUT!#REF!</definedName>
    <definedName name="A8BFL" localSheetId="0">[14]INPUT!#REF!</definedName>
    <definedName name="A8BFL">[14]INPUT!#REF!</definedName>
    <definedName name="A8BFR" localSheetId="0">[14]INPUT!#REF!</definedName>
    <definedName name="A8BFR">[14]INPUT!#REF!</definedName>
    <definedName name="A8BQL" localSheetId="0">[14]INPUT!#REF!</definedName>
    <definedName name="A8BQL">[14]INPUT!#REF!</definedName>
    <definedName name="A8BQR" localSheetId="0">[14]INPUT!#REF!</definedName>
    <definedName name="A8BQR">[14]INPUT!#REF!</definedName>
    <definedName name="A8L1L" localSheetId="0">[14]INPUT!#REF!</definedName>
    <definedName name="A8L1L">[14]INPUT!#REF!</definedName>
    <definedName name="A8L1R" localSheetId="0">[14]INPUT!#REF!</definedName>
    <definedName name="A8L1R">[14]INPUT!#REF!</definedName>
    <definedName name="A8L2L" localSheetId="0">[14]INPUT!#REF!</definedName>
    <definedName name="A8L2L">[14]INPUT!#REF!</definedName>
    <definedName name="A8L2R" localSheetId="0">[14]INPUT!#REF!</definedName>
    <definedName name="A8L2R">[14]INPUT!#REF!</definedName>
    <definedName name="A8L3L" localSheetId="0">[14]INPUT!#REF!</definedName>
    <definedName name="A8L3L">[14]INPUT!#REF!</definedName>
    <definedName name="A8L3R" localSheetId="0">[14]INPUT!#REF!</definedName>
    <definedName name="A8L3R">[14]INPUT!#REF!</definedName>
    <definedName name="A8L4L" localSheetId="0">[14]INPUT!#REF!</definedName>
    <definedName name="A8L4L">[14]INPUT!#REF!</definedName>
    <definedName name="A8L4R" localSheetId="0">[14]INPUT!#REF!</definedName>
    <definedName name="A8L4R">[14]INPUT!#REF!</definedName>
    <definedName name="A8LFL" localSheetId="0">[14]INPUT!#REF!</definedName>
    <definedName name="A8LFL">[14]INPUT!#REF!</definedName>
    <definedName name="A8LFR" localSheetId="0">[14]INPUT!#REF!</definedName>
    <definedName name="A8LFR">[14]INPUT!#REF!</definedName>
    <definedName name="A8LQL" localSheetId="0">[14]INPUT!#REF!</definedName>
    <definedName name="A8LQL">[14]INPUT!#REF!</definedName>
    <definedName name="A8LQR" localSheetId="0">[14]INPUT!#REF!</definedName>
    <definedName name="A8LQR">[14]INPUT!#REF!</definedName>
    <definedName name="A9B1L" localSheetId="0">[14]INPUT!#REF!</definedName>
    <definedName name="A9B1L">[14]INPUT!#REF!</definedName>
    <definedName name="A9B1R" localSheetId="0">[14]INPUT!#REF!</definedName>
    <definedName name="A9B1R">[14]INPUT!#REF!</definedName>
    <definedName name="A9B2L" localSheetId="0">[14]INPUT!#REF!</definedName>
    <definedName name="A9B2L">[14]INPUT!#REF!</definedName>
    <definedName name="A9B2R" localSheetId="0">[14]INPUT!#REF!</definedName>
    <definedName name="A9B2R">[14]INPUT!#REF!</definedName>
    <definedName name="A9B3L" localSheetId="0">[14]INPUT!#REF!</definedName>
    <definedName name="A9B3L">[14]INPUT!#REF!</definedName>
    <definedName name="A9B3R" localSheetId="0">[14]INPUT!#REF!</definedName>
    <definedName name="A9B3R">[14]INPUT!#REF!</definedName>
    <definedName name="A9B4L" localSheetId="0">[14]INPUT!#REF!</definedName>
    <definedName name="A9B4L">[14]INPUT!#REF!</definedName>
    <definedName name="A9B4R" localSheetId="0">[14]INPUT!#REF!</definedName>
    <definedName name="A9B4R">[14]INPUT!#REF!</definedName>
    <definedName name="A9BFL" localSheetId="0">[14]INPUT!#REF!</definedName>
    <definedName name="A9BFL">[14]INPUT!#REF!</definedName>
    <definedName name="A9BFR" localSheetId="0">[14]INPUT!#REF!</definedName>
    <definedName name="A9BFR">[14]INPUT!#REF!</definedName>
    <definedName name="A9BQL" localSheetId="0">[14]INPUT!#REF!</definedName>
    <definedName name="A9BQL">[14]INPUT!#REF!</definedName>
    <definedName name="A9BQR" localSheetId="0">[14]INPUT!#REF!</definedName>
    <definedName name="A9BQR">[14]INPUT!#REF!</definedName>
    <definedName name="A9L1L" localSheetId="0">[14]INPUT!#REF!</definedName>
    <definedName name="A9L1L">[14]INPUT!#REF!</definedName>
    <definedName name="A9L1R" localSheetId="0">[14]INPUT!#REF!</definedName>
    <definedName name="A9L1R">[14]INPUT!#REF!</definedName>
    <definedName name="A9L2L" localSheetId="0">[14]INPUT!#REF!</definedName>
    <definedName name="A9L2L">[14]INPUT!#REF!</definedName>
    <definedName name="A9L2R" localSheetId="0">[14]INPUT!#REF!</definedName>
    <definedName name="A9L2R">[14]INPUT!#REF!</definedName>
    <definedName name="A9L3L" localSheetId="0">[14]INPUT!#REF!</definedName>
    <definedName name="A9L3L">[14]INPUT!#REF!</definedName>
    <definedName name="A9L3R" localSheetId="0">[14]INPUT!#REF!</definedName>
    <definedName name="A9L3R">[14]INPUT!#REF!</definedName>
    <definedName name="A9L4L" localSheetId="0">[14]INPUT!#REF!</definedName>
    <definedName name="A9L4L">[14]INPUT!#REF!</definedName>
    <definedName name="A9L4R" localSheetId="0">[14]INPUT!#REF!</definedName>
    <definedName name="A9L4R">[14]INPUT!#REF!</definedName>
    <definedName name="A9LFL" localSheetId="0">[14]INPUT!#REF!</definedName>
    <definedName name="A9LFL">[14]INPUT!#REF!</definedName>
    <definedName name="A9LFR" localSheetId="0">[14]INPUT!#REF!</definedName>
    <definedName name="A9LFR">[14]INPUT!#REF!</definedName>
    <definedName name="A9LQL" localSheetId="0">[14]INPUT!#REF!</definedName>
    <definedName name="A9LQL">[14]INPUT!#REF!</definedName>
    <definedName name="A9LQR" localSheetId="0">[14]INPUT!#REF!</definedName>
    <definedName name="A9LQR">[14]INPUT!#REF!</definedName>
    <definedName name="AA">#REF!</definedName>
    <definedName name="aaa">'[17]방배동내역(리라)'!$A$2:$IV$5</definedName>
    <definedName name="AAAA" hidden="1">[4]입찰안!#REF!</definedName>
    <definedName name="aaaaa">'[17]방배동내역(리라)'!$A$6:$Q$955</definedName>
    <definedName name="AAD">#REF!</definedName>
    <definedName name="abc">'[17]방배동내역(리라)'!$A$2:$IV$5</definedName>
    <definedName name="AC">#REF!</definedName>
    <definedName name="ACD">#REF!</definedName>
    <definedName name="ACD10L" localSheetId="0">[23]INPUT!#REF!</definedName>
    <definedName name="ACD10L">[23]INPUT!#REF!</definedName>
    <definedName name="ACD10R" localSheetId="0">[23]INPUT!#REF!</definedName>
    <definedName name="ACD10R">[23]INPUT!#REF!</definedName>
    <definedName name="ACD3L" localSheetId="0">[23]INPUT!#REF!</definedName>
    <definedName name="ACD3L">[23]INPUT!#REF!</definedName>
    <definedName name="ACD3R" localSheetId="0">[23]INPUT!#REF!</definedName>
    <definedName name="ACD3R">[23]INPUT!#REF!</definedName>
    <definedName name="ACD4L" localSheetId="0">[23]INPUT!#REF!</definedName>
    <definedName name="ACD4L">[23]INPUT!#REF!</definedName>
    <definedName name="ACD4R" localSheetId="0">[23]INPUT!#REF!</definedName>
    <definedName name="ACD4R">[23]INPUT!#REF!</definedName>
    <definedName name="ACD5L" localSheetId="0">[23]INPUT!#REF!</definedName>
    <definedName name="ACD5L">[23]INPUT!#REF!</definedName>
    <definedName name="ACD5R" localSheetId="0">[23]INPUT!#REF!</definedName>
    <definedName name="ACD5R">[23]INPUT!#REF!</definedName>
    <definedName name="ACD6L" localSheetId="0">[23]INPUT!#REF!</definedName>
    <definedName name="ACD6L">[23]INPUT!#REF!</definedName>
    <definedName name="ACD6R" localSheetId="0">[23]INPUT!#REF!</definedName>
    <definedName name="ACD6R">[23]INPUT!#REF!</definedName>
    <definedName name="ACD7L" localSheetId="0">[23]INPUT!#REF!</definedName>
    <definedName name="ACD7L">[23]INPUT!#REF!</definedName>
    <definedName name="ACD7R" localSheetId="0">[23]INPUT!#REF!</definedName>
    <definedName name="ACD7R">[23]INPUT!#REF!</definedName>
    <definedName name="ACD8L" localSheetId="0">[23]INPUT!#REF!</definedName>
    <definedName name="ACD8L">[23]INPUT!#REF!</definedName>
    <definedName name="ACD8R" localSheetId="0">[23]INPUT!#REF!</definedName>
    <definedName name="ACD8R">[23]INPUT!#REF!</definedName>
    <definedName name="ACD9L" localSheetId="0">[23]INPUT!#REF!</definedName>
    <definedName name="ACD9L">[23]INPUT!#REF!</definedName>
    <definedName name="ACD9R" localSheetId="0">[23]INPUT!#REF!</definedName>
    <definedName name="ACD9R">[23]INPUT!#REF!</definedName>
    <definedName name="ACE10L" localSheetId="0">[23]INPUT!#REF!</definedName>
    <definedName name="ACE10L">[23]INPUT!#REF!</definedName>
    <definedName name="ACE10R" localSheetId="0">[23]INPUT!#REF!</definedName>
    <definedName name="ACE10R">[23]INPUT!#REF!</definedName>
    <definedName name="ACE3L" localSheetId="0">[23]INPUT!#REF!</definedName>
    <definedName name="ACE3L">[23]INPUT!#REF!</definedName>
    <definedName name="ACE3R" localSheetId="0">[23]INPUT!#REF!</definedName>
    <definedName name="ACE3R">[23]INPUT!#REF!</definedName>
    <definedName name="ACE4L" localSheetId="0">[23]INPUT!#REF!</definedName>
    <definedName name="ACE4L">[23]INPUT!#REF!</definedName>
    <definedName name="ACE4R" localSheetId="0">[23]INPUT!#REF!</definedName>
    <definedName name="ACE4R">[23]INPUT!#REF!</definedName>
    <definedName name="ACE5L" localSheetId="0">[23]INPUT!#REF!</definedName>
    <definedName name="ACE5L">[23]INPUT!#REF!</definedName>
    <definedName name="ACE5R" localSheetId="0">[23]INPUT!#REF!</definedName>
    <definedName name="ACE5R">[23]INPUT!#REF!</definedName>
    <definedName name="ACE6L" localSheetId="0">[23]INPUT!#REF!</definedName>
    <definedName name="ACE6L">[23]INPUT!#REF!</definedName>
    <definedName name="ACE6R" localSheetId="0">[23]INPUT!#REF!</definedName>
    <definedName name="ACE6R">[23]INPUT!#REF!</definedName>
    <definedName name="ACE7L" localSheetId="0">[23]INPUT!#REF!</definedName>
    <definedName name="ACE7L">[23]INPUT!#REF!</definedName>
    <definedName name="ACE7R" localSheetId="0">[23]INPUT!#REF!</definedName>
    <definedName name="ACE7R">[23]INPUT!#REF!</definedName>
    <definedName name="ACE8L" localSheetId="0">[23]INPUT!#REF!</definedName>
    <definedName name="ACE8L">[23]INPUT!#REF!</definedName>
    <definedName name="ACE8R" localSheetId="0">[23]INPUT!#REF!</definedName>
    <definedName name="ACE8R">[23]INPUT!#REF!</definedName>
    <definedName name="ACE9L" localSheetId="0">[23]INPUT!#REF!</definedName>
    <definedName name="ACE9L">[23]INPUT!#REF!</definedName>
    <definedName name="ACE9R" localSheetId="0">[23]INPUT!#REF!</definedName>
    <definedName name="ACE9R">[23]INPUT!#REF!</definedName>
    <definedName name="ACH10L" localSheetId="0">[23]INPUT!#REF!</definedName>
    <definedName name="ACH10L">[23]INPUT!#REF!</definedName>
    <definedName name="ACH10R" localSheetId="0">[23]INPUT!#REF!</definedName>
    <definedName name="ACH10R">[23]INPUT!#REF!</definedName>
    <definedName name="ACH3L" localSheetId="0">[23]INPUT!#REF!</definedName>
    <definedName name="ACH3L">[23]INPUT!#REF!</definedName>
    <definedName name="ACH3R" localSheetId="0">[23]INPUT!#REF!</definedName>
    <definedName name="ACH3R">[23]INPUT!#REF!</definedName>
    <definedName name="ACH4L" localSheetId="0">[23]INPUT!#REF!</definedName>
    <definedName name="ACH4L">[23]INPUT!#REF!</definedName>
    <definedName name="ACH4R" localSheetId="0">[23]INPUT!#REF!</definedName>
    <definedName name="ACH4R">[23]INPUT!#REF!</definedName>
    <definedName name="ACH5L" localSheetId="0">[23]INPUT!#REF!</definedName>
    <definedName name="ACH5L">[23]INPUT!#REF!</definedName>
    <definedName name="ACH5R" localSheetId="0">[23]INPUT!#REF!</definedName>
    <definedName name="ACH5R">[23]INPUT!#REF!</definedName>
    <definedName name="ACH6L" localSheetId="0">[23]INPUT!#REF!</definedName>
    <definedName name="ACH6L">[23]INPUT!#REF!</definedName>
    <definedName name="ACH6R" localSheetId="0">[23]INPUT!#REF!</definedName>
    <definedName name="ACH6R">[23]INPUT!#REF!</definedName>
    <definedName name="ACH7L" localSheetId="0">[23]INPUT!#REF!</definedName>
    <definedName name="ACH7L">[23]INPUT!#REF!</definedName>
    <definedName name="ACH7R" localSheetId="0">[23]INPUT!#REF!</definedName>
    <definedName name="ACH7R">[23]INPUT!#REF!</definedName>
    <definedName name="ACH8L" localSheetId="0">[23]INPUT!#REF!</definedName>
    <definedName name="ACH8L">[23]INPUT!#REF!</definedName>
    <definedName name="ACH8R" localSheetId="0">[23]INPUT!#REF!</definedName>
    <definedName name="ACH8R">[23]INPUT!#REF!</definedName>
    <definedName name="ACH9L" localSheetId="0">[23]INPUT!#REF!</definedName>
    <definedName name="ACH9L">[23]INPUT!#REF!</definedName>
    <definedName name="ACH9R" localSheetId="0">[23]INPUT!#REF!</definedName>
    <definedName name="ACH9R">[23]INPUT!#REF!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>#REF!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D">#REF!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D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ID">#REF!</definedName>
    <definedName name="AK">#REF!</definedName>
    <definedName name="AKD">#REF!</definedName>
    <definedName name="alpha">#REF!</definedName>
    <definedName name="AM">#REF!</definedName>
    <definedName name="AMD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O">#REF!</definedName>
    <definedName name="AOD">#REF!</definedName>
    <definedName name="AQ" localSheetId="0">#REF!</definedName>
    <definedName name="aq">#REF!</definedName>
    <definedName name="AQD">#REF!</definedName>
    <definedName name="are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0">#REF!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">#REF!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U">#REF!</definedName>
    <definedName name="AUD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D">#REF!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30A1P">#REF!</definedName>
    <definedName name="b30a1t">#REF!</definedName>
    <definedName name="b30a2p">#REF!</definedName>
    <definedName name="b30a2t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1P">#REF!</definedName>
    <definedName name="b5a1t">#REF!</definedName>
    <definedName name="b5a2p">#REF!</definedName>
    <definedName name="b5a2t">#REF!</definedName>
    <definedName name="B5B">[24]교각1!#REF!</definedName>
    <definedName name="B6A1P">#REF!</definedName>
    <definedName name="b6a1t">#REF!</definedName>
    <definedName name="b6a2p">#REF!</definedName>
    <definedName name="b6a2t">#REF!</definedName>
    <definedName name="B6B">[24]교각1!#REF!</definedName>
    <definedName name="B7A1P">#REF!</definedName>
    <definedName name="b7a1t">#REF!</definedName>
    <definedName name="b7a2p">#REF!</definedName>
    <definedName name="b7a2t">#REF!</definedName>
    <definedName name="B7B">[24]교각1!#REF!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1P">#REF!</definedName>
    <definedName name="ba1t">#REF!</definedName>
    <definedName name="ba2p">#REF!</definedName>
    <definedName name="ba2t">#REF!</definedName>
    <definedName name="BC">#REF!</definedName>
    <definedName name="BCD">#REF!</definedName>
    <definedName name="BE">#REF!</definedName>
    <definedName name="BED">#REF!</definedName>
    <definedName name="BN">#REF!</definedName>
    <definedName name="BOH10L" localSheetId="0">[23]INPUT!#REF!</definedName>
    <definedName name="BOH10L">[23]INPUT!#REF!</definedName>
    <definedName name="BOH10R" localSheetId="0">[23]INPUT!#REF!</definedName>
    <definedName name="BOH10R">[23]INPUT!#REF!</definedName>
    <definedName name="BOH3L" localSheetId="0">[23]INPUT!#REF!</definedName>
    <definedName name="BOH3L">[23]INPUT!#REF!</definedName>
    <definedName name="BOH3R" localSheetId="0">[23]INPUT!#REF!</definedName>
    <definedName name="BOH3R">[23]INPUT!#REF!</definedName>
    <definedName name="BOH4L" localSheetId="0">[23]INPUT!#REF!</definedName>
    <definedName name="BOH4L">[23]INPUT!#REF!</definedName>
    <definedName name="BOH4R" localSheetId="0">[23]INPUT!#REF!</definedName>
    <definedName name="BOH4R">[23]INPUT!#REF!</definedName>
    <definedName name="BOH5L" localSheetId="0">[23]INPUT!#REF!</definedName>
    <definedName name="BOH5L">[23]INPUT!#REF!</definedName>
    <definedName name="BOH5R" localSheetId="0">[23]INPUT!#REF!</definedName>
    <definedName name="BOH5R">[23]INPUT!#REF!</definedName>
    <definedName name="BOH6L" localSheetId="0">[23]INPUT!#REF!</definedName>
    <definedName name="BOH6L">[23]INPUT!#REF!</definedName>
    <definedName name="BOH6R" localSheetId="0">[23]INPUT!#REF!</definedName>
    <definedName name="BOH6R">[23]INPUT!#REF!</definedName>
    <definedName name="BOH7L" localSheetId="0">[23]INPUT!#REF!</definedName>
    <definedName name="BOH7L">[23]INPUT!#REF!</definedName>
    <definedName name="BOH7R" localSheetId="0">[23]INPUT!#REF!</definedName>
    <definedName name="BOH7R">[23]INPUT!#REF!</definedName>
    <definedName name="BOH8L" localSheetId="0">[23]INPUT!#REF!</definedName>
    <definedName name="BOH8L">[23]INPUT!#REF!</definedName>
    <definedName name="BOH8R" localSheetId="0">[23]INPUT!#REF!</definedName>
    <definedName name="BOH8R">[23]INPUT!#REF!</definedName>
    <definedName name="BOH9L" localSheetId="0">[23]INPUT!#REF!</definedName>
    <definedName name="BOH9L">[23]INPUT!#REF!</definedName>
    <definedName name="BOH9R" localSheetId="0">[23]INPUT!#REF!</definedName>
    <definedName name="BOH9R">[23]INPUT!#REF!</definedName>
    <definedName name="BOK10L" localSheetId="0">[23]INPUT!#REF!</definedName>
    <definedName name="BOK10L">[23]INPUT!#REF!</definedName>
    <definedName name="BOK10R" localSheetId="0">[23]INPUT!#REF!</definedName>
    <definedName name="BOK10R">[23]INPUT!#REF!</definedName>
    <definedName name="BOK3L" localSheetId="0">[23]INPUT!#REF!</definedName>
    <definedName name="BOK3L">[23]INPUT!#REF!</definedName>
    <definedName name="BOK3R" localSheetId="0">[23]INPUT!#REF!</definedName>
    <definedName name="BOK3R">[23]INPUT!#REF!</definedName>
    <definedName name="BOK4L" localSheetId="0">[23]INPUT!#REF!</definedName>
    <definedName name="BOK4L">[23]INPUT!#REF!</definedName>
    <definedName name="BOK4R" localSheetId="0">[23]INPUT!#REF!</definedName>
    <definedName name="BOK4R">[23]INPUT!#REF!</definedName>
    <definedName name="BOK5L" localSheetId="0">[23]INPUT!#REF!</definedName>
    <definedName name="BOK5L">[23]INPUT!#REF!</definedName>
    <definedName name="BOK5R" localSheetId="0">[23]INPUT!#REF!</definedName>
    <definedName name="BOK5R">[23]INPUT!#REF!</definedName>
    <definedName name="BOK6L" localSheetId="0">[23]INPUT!#REF!</definedName>
    <definedName name="BOK6L">[23]INPUT!#REF!</definedName>
    <definedName name="BOK6R" localSheetId="0">[23]INPUT!#REF!</definedName>
    <definedName name="BOK6R">[23]INPUT!#REF!</definedName>
    <definedName name="BOK7L" localSheetId="0">[23]INPUT!#REF!</definedName>
    <definedName name="BOK7L">[23]INPUT!#REF!</definedName>
    <definedName name="BOK7R" localSheetId="0">[23]INPUT!#REF!</definedName>
    <definedName name="BOK7R">[23]INPUT!#REF!</definedName>
    <definedName name="BOK8L" localSheetId="0">[23]INPUT!#REF!</definedName>
    <definedName name="BOK8L">[23]INPUT!#REF!</definedName>
    <definedName name="BOK8R" localSheetId="0">[23]INPUT!#REF!</definedName>
    <definedName name="BOK8R">[23]INPUT!#REF!</definedName>
    <definedName name="BOK9L" localSheetId="0">[23]INPUT!#REF!</definedName>
    <definedName name="BOK9L">[23]INPUT!#REF!</definedName>
    <definedName name="BOK9R" localSheetId="0">[23]INPUT!#REF!</definedName>
    <definedName name="BOK9R">[23]INPUT!#REF!</definedName>
    <definedName name="BOX">#REF!</definedName>
    <definedName name="BOX암거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_">#N/A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 localSheetId="0">[14]INPUT!#REF!</definedName>
    <definedName name="CA10L">[14]INPUT!#REF!</definedName>
    <definedName name="CA10R" localSheetId="0">[14]INPUT!#REF!</definedName>
    <definedName name="CA10R">[14]INPUT!#REF!</definedName>
    <definedName name="CA3L" localSheetId="0">[14]INPUT!#REF!</definedName>
    <definedName name="CA3L">[14]INPUT!#REF!</definedName>
    <definedName name="CA3R" localSheetId="0">[14]INPUT!#REF!</definedName>
    <definedName name="CA3R">[14]INPUT!#REF!</definedName>
    <definedName name="CA4L" localSheetId="0">[14]INPUT!#REF!</definedName>
    <definedName name="CA4L">[14]INPUT!#REF!</definedName>
    <definedName name="CA4R" localSheetId="0">[14]INPUT!#REF!</definedName>
    <definedName name="CA4R">[14]INPUT!#REF!</definedName>
    <definedName name="CA5L" localSheetId="0">[14]INPUT!#REF!</definedName>
    <definedName name="CA5L">[14]INPUT!#REF!</definedName>
    <definedName name="CA5R" localSheetId="0">[14]INPUT!#REF!</definedName>
    <definedName name="CA5R">[14]INPUT!#REF!</definedName>
    <definedName name="CA6L" localSheetId="0">[14]INPUT!#REF!</definedName>
    <definedName name="CA6L">[14]INPUT!#REF!</definedName>
    <definedName name="CA6R" localSheetId="0">[14]INPUT!#REF!</definedName>
    <definedName name="CA6R">[14]INPUT!#REF!</definedName>
    <definedName name="CA7L" localSheetId="0">[14]INPUT!#REF!</definedName>
    <definedName name="CA7L">[14]INPUT!#REF!</definedName>
    <definedName name="CA7R" localSheetId="0">[14]INPUT!#REF!</definedName>
    <definedName name="CA7R">[14]INPUT!#REF!</definedName>
    <definedName name="CA8L" localSheetId="0">[14]INPUT!#REF!</definedName>
    <definedName name="CA8L">[14]INPUT!#REF!</definedName>
    <definedName name="CA8R" localSheetId="0">[14]INPUT!#REF!</definedName>
    <definedName name="CA8R">[14]INPUT!#REF!</definedName>
    <definedName name="CA9L" localSheetId="0">[14]INPUT!#REF!</definedName>
    <definedName name="CA9L">[14]INPUT!#REF!</definedName>
    <definedName name="CA9R" localSheetId="0">[14]INPUT!#REF!</definedName>
    <definedName name="CA9R">[14]INPUT!#REF!</definedName>
    <definedName name="CABLE">#REF!</definedName>
    <definedName name="cdg">'[17]방배동내역(리라)'!$A$2:$IV$5</definedName>
    <definedName name="chk" hidden="1">{"SJ - 기본 보기",#N/A,FALSE,"공사별 외주견적"}</definedName>
    <definedName name="CHN10L" localSheetId="0">[23]INPUT!#REF!</definedName>
    <definedName name="CHN10L">[23]INPUT!#REF!</definedName>
    <definedName name="CHN10R" localSheetId="0">[23]INPUT!#REF!</definedName>
    <definedName name="CHN10R">[23]INPUT!#REF!</definedName>
    <definedName name="CHN3L" localSheetId="0">[23]INPUT!#REF!</definedName>
    <definedName name="CHN3L">[23]INPUT!#REF!</definedName>
    <definedName name="CHN3R" localSheetId="0">[23]INPUT!#REF!</definedName>
    <definedName name="CHN3R">[23]INPUT!#REF!</definedName>
    <definedName name="CHN4L" localSheetId="0">[23]INPUT!#REF!</definedName>
    <definedName name="CHN4L">[23]INPUT!#REF!</definedName>
    <definedName name="CHN4R" localSheetId="0">[23]INPUT!#REF!</definedName>
    <definedName name="CHN4R">[23]INPUT!#REF!</definedName>
    <definedName name="CHN5L" localSheetId="0">[23]INPUT!#REF!</definedName>
    <definedName name="CHN5L">[23]INPUT!#REF!</definedName>
    <definedName name="CHN5R" localSheetId="0">[23]INPUT!#REF!</definedName>
    <definedName name="CHN5R">[23]INPUT!#REF!</definedName>
    <definedName name="CHN6L" localSheetId="0">[23]INPUT!#REF!</definedName>
    <definedName name="CHN6L">[23]INPUT!#REF!</definedName>
    <definedName name="CHN6R" localSheetId="0">[23]INPUT!#REF!</definedName>
    <definedName name="CHN6R">[23]INPUT!#REF!</definedName>
    <definedName name="CHN7L" localSheetId="0">[23]INPUT!#REF!</definedName>
    <definedName name="CHN7L">[23]INPUT!#REF!</definedName>
    <definedName name="CHN7R" localSheetId="0">[23]INPUT!#REF!</definedName>
    <definedName name="CHN7R">[23]INPUT!#REF!</definedName>
    <definedName name="CHN8L" localSheetId="0">[23]INPUT!#REF!</definedName>
    <definedName name="CHN8L">[23]INPUT!#REF!</definedName>
    <definedName name="CHN8R" localSheetId="0">[23]INPUT!#REF!</definedName>
    <definedName name="CHN8R">[23]INPUT!#REF!</definedName>
    <definedName name="CHN9L" localSheetId="0">[23]INPUT!#REF!</definedName>
    <definedName name="CHN9L">[23]INPUT!#REF!</definedName>
    <definedName name="CHN9R" localSheetId="0">[23]INPUT!#REF!</definedName>
    <definedName name="CHN9R">[23]INPUT!#REF!</definedName>
    <definedName name="CHO10L" localSheetId="0">[23]INPUT!#REF!</definedName>
    <definedName name="CHO10L">[23]INPUT!#REF!</definedName>
    <definedName name="CHO10R" localSheetId="0">[23]INPUT!#REF!</definedName>
    <definedName name="CHO10R">[23]INPUT!#REF!</definedName>
    <definedName name="CHO3L" localSheetId="0">[23]INPUT!#REF!</definedName>
    <definedName name="CHO3L">[23]INPUT!#REF!</definedName>
    <definedName name="CHO3R" localSheetId="0">[23]INPUT!#REF!</definedName>
    <definedName name="CHO3R">[23]INPUT!#REF!</definedName>
    <definedName name="CHO4L" localSheetId="0">[23]INPUT!#REF!</definedName>
    <definedName name="CHO4L">[23]INPUT!#REF!</definedName>
    <definedName name="CHO4R" localSheetId="0">[23]INPUT!#REF!</definedName>
    <definedName name="CHO4R">[23]INPUT!#REF!</definedName>
    <definedName name="CHO5L" localSheetId="0">[23]INPUT!#REF!</definedName>
    <definedName name="CHO5L">[23]INPUT!#REF!</definedName>
    <definedName name="CHO5R" localSheetId="0">[23]INPUT!#REF!</definedName>
    <definedName name="CHO5R">[23]INPUT!#REF!</definedName>
    <definedName name="CHO6L" localSheetId="0">[23]INPUT!#REF!</definedName>
    <definedName name="CHO6L">[23]INPUT!#REF!</definedName>
    <definedName name="CHO6R" localSheetId="0">[23]INPUT!#REF!</definedName>
    <definedName name="CHO6R">[23]INPUT!#REF!</definedName>
    <definedName name="CHO7L" localSheetId="0">[23]INPUT!#REF!</definedName>
    <definedName name="CHO7L">[23]INPUT!#REF!</definedName>
    <definedName name="CHO7R" localSheetId="0">[23]INPUT!#REF!</definedName>
    <definedName name="CHO7R">[23]INPUT!#REF!</definedName>
    <definedName name="CHO8L" localSheetId="0">[23]INPUT!#REF!</definedName>
    <definedName name="CHO8L">[23]INPUT!#REF!</definedName>
    <definedName name="CHO8R" localSheetId="0">[23]INPUT!#REF!</definedName>
    <definedName name="CHO8R">[23]INPUT!#REF!</definedName>
    <definedName name="CHO9L" localSheetId="0">[23]INPUT!#REF!</definedName>
    <definedName name="CHO9L">[23]INPUT!#REF!</definedName>
    <definedName name="CHO9R" localSheetId="0">[23]INPUT!#REF!</definedName>
    <definedName name="CHO9R">[23]INPUT!#REF!</definedName>
    <definedName name="choi" hidden="1">#REF!</definedName>
    <definedName name="CHP10L" localSheetId="0">[23]INPUT!#REF!</definedName>
    <definedName name="CHP10L">[23]INPUT!#REF!</definedName>
    <definedName name="CHP10R" localSheetId="0">[23]INPUT!#REF!</definedName>
    <definedName name="CHP10R">[23]INPUT!#REF!</definedName>
    <definedName name="CHP3L" localSheetId="0">[23]INPUT!#REF!</definedName>
    <definedName name="CHP3L">[23]INPUT!#REF!</definedName>
    <definedName name="CHP3R" localSheetId="0">[23]INPUT!#REF!</definedName>
    <definedName name="CHP3R">[23]INPUT!#REF!</definedName>
    <definedName name="CHP4L" localSheetId="0">[23]INPUT!#REF!</definedName>
    <definedName name="CHP4L">[23]INPUT!#REF!</definedName>
    <definedName name="CHP4R" localSheetId="0">[23]INPUT!#REF!</definedName>
    <definedName name="CHP4R">[23]INPUT!#REF!</definedName>
    <definedName name="CHP5L" localSheetId="0">[23]INPUT!#REF!</definedName>
    <definedName name="CHP5L">[23]INPUT!#REF!</definedName>
    <definedName name="CHP5R" localSheetId="0">[23]INPUT!#REF!</definedName>
    <definedName name="CHP5R">[23]INPUT!#REF!</definedName>
    <definedName name="CHP6L" localSheetId="0">[23]INPUT!#REF!</definedName>
    <definedName name="CHP6L">[23]INPUT!#REF!</definedName>
    <definedName name="CHP6R" localSheetId="0">[23]INPUT!#REF!</definedName>
    <definedName name="CHP6R">[23]INPUT!#REF!</definedName>
    <definedName name="CHP7L" localSheetId="0">[23]INPUT!#REF!</definedName>
    <definedName name="CHP7L">[23]INPUT!#REF!</definedName>
    <definedName name="CHP7R" localSheetId="0">[23]INPUT!#REF!</definedName>
    <definedName name="CHP7R">[23]INPUT!#REF!</definedName>
    <definedName name="CHP8L" localSheetId="0">[23]INPUT!#REF!</definedName>
    <definedName name="CHP8L">[23]INPUT!#REF!</definedName>
    <definedName name="CHP8R" localSheetId="0">[23]INPUT!#REF!</definedName>
    <definedName name="CHP8R">[23]INPUT!#REF!</definedName>
    <definedName name="CHP9L" localSheetId="0">[23]INPUT!#REF!</definedName>
    <definedName name="CHP9L">[23]INPUT!#REF!</definedName>
    <definedName name="CHP9R" localSheetId="0">[23]INPUT!#REF!</definedName>
    <definedName name="CHP9R">[23]INPUT!#REF!</definedName>
    <definedName name="CHQ10L" localSheetId="0">[23]INPUT!#REF!</definedName>
    <definedName name="CHQ10L">[23]INPUT!#REF!</definedName>
    <definedName name="CHQ10R" localSheetId="0">[23]INPUT!#REF!</definedName>
    <definedName name="CHQ10R">[23]INPUT!#REF!</definedName>
    <definedName name="CHQ3L" localSheetId="0">[23]INPUT!#REF!</definedName>
    <definedName name="CHQ3L">[23]INPUT!#REF!</definedName>
    <definedName name="CHQ3R" localSheetId="0">[23]INPUT!#REF!</definedName>
    <definedName name="CHQ3R">[23]INPUT!#REF!</definedName>
    <definedName name="CHQ4L" localSheetId="0">[23]INPUT!#REF!</definedName>
    <definedName name="CHQ4L">[23]INPUT!#REF!</definedName>
    <definedName name="CHQ4R" localSheetId="0">[23]INPUT!#REF!</definedName>
    <definedName name="CHQ4R">[23]INPUT!#REF!</definedName>
    <definedName name="CHQ5L" localSheetId="0">[23]INPUT!#REF!</definedName>
    <definedName name="CHQ5L">[23]INPUT!#REF!</definedName>
    <definedName name="CHQ5R" localSheetId="0">[23]INPUT!#REF!</definedName>
    <definedName name="CHQ5R">[23]INPUT!#REF!</definedName>
    <definedName name="CHQ6L" localSheetId="0">[23]INPUT!#REF!</definedName>
    <definedName name="CHQ6L">[23]INPUT!#REF!</definedName>
    <definedName name="CHQ6R" localSheetId="0">[23]INPUT!#REF!</definedName>
    <definedName name="CHQ6R">[23]INPUT!#REF!</definedName>
    <definedName name="CHQ7L" localSheetId="0">[23]INPUT!#REF!</definedName>
    <definedName name="CHQ7L">[23]INPUT!#REF!</definedName>
    <definedName name="CHQ7R" localSheetId="0">[23]INPUT!#REF!</definedName>
    <definedName name="CHQ7R">[23]INPUT!#REF!</definedName>
    <definedName name="CHQ8L" localSheetId="0">[23]INPUT!#REF!</definedName>
    <definedName name="CHQ8L">[23]INPUT!#REF!</definedName>
    <definedName name="CHQ8R" localSheetId="0">[23]INPUT!#REF!</definedName>
    <definedName name="CHQ8R">[23]INPUT!#REF!</definedName>
    <definedName name="CHQ9L" localSheetId="0">[23]INPUT!#REF!</definedName>
    <definedName name="CHQ9L">[23]INPUT!#REF!</definedName>
    <definedName name="CHQ9R" localSheetId="0">[23]INPUT!#REF!</definedName>
    <definedName name="CHQ9R">[23]INPUT!#REF!</definedName>
    <definedName name="CHR10L" localSheetId="0">[23]INPUT!#REF!</definedName>
    <definedName name="CHR10L">[23]INPUT!#REF!</definedName>
    <definedName name="CHR10R" localSheetId="0">[23]INPUT!#REF!</definedName>
    <definedName name="CHR10R">[23]INPUT!#REF!</definedName>
    <definedName name="CHR3L" localSheetId="0">[23]INPUT!#REF!</definedName>
    <definedName name="CHR3L">[23]INPUT!#REF!</definedName>
    <definedName name="CHR3R" localSheetId="0">[23]INPUT!#REF!</definedName>
    <definedName name="CHR3R">[23]INPUT!#REF!</definedName>
    <definedName name="CHR4L" localSheetId="0">[23]INPUT!#REF!</definedName>
    <definedName name="CHR4L">[23]INPUT!#REF!</definedName>
    <definedName name="CHR4R" localSheetId="0">[23]INPUT!#REF!</definedName>
    <definedName name="CHR4R">[23]INPUT!#REF!</definedName>
    <definedName name="CHR5L" localSheetId="0">[23]INPUT!#REF!</definedName>
    <definedName name="CHR5L">[23]INPUT!#REF!</definedName>
    <definedName name="CHR5R" localSheetId="0">[23]INPUT!#REF!</definedName>
    <definedName name="CHR5R">[23]INPUT!#REF!</definedName>
    <definedName name="CHR6L" localSheetId="0">[23]INPUT!#REF!</definedName>
    <definedName name="CHR6L">[23]INPUT!#REF!</definedName>
    <definedName name="CHR6R" localSheetId="0">[23]INPUT!#REF!</definedName>
    <definedName name="CHR6R">[23]INPUT!#REF!</definedName>
    <definedName name="CHR7L" localSheetId="0">[23]INPUT!#REF!</definedName>
    <definedName name="CHR7L">[23]INPUT!#REF!</definedName>
    <definedName name="CHR7R" localSheetId="0">[23]INPUT!#REF!</definedName>
    <definedName name="CHR7R">[23]INPUT!#REF!</definedName>
    <definedName name="CHR8L" localSheetId="0">[23]INPUT!#REF!</definedName>
    <definedName name="CHR8L">[23]INPUT!#REF!</definedName>
    <definedName name="CHR8R" localSheetId="0">[23]INPUT!#REF!</definedName>
    <definedName name="CHR8R">[23]INPUT!#REF!</definedName>
    <definedName name="CHR9L" localSheetId="0">[23]INPUT!#REF!</definedName>
    <definedName name="CHR9L">[23]INPUT!#REF!</definedName>
    <definedName name="CHR9R" localSheetId="0">[23]INPUT!#REF!</definedName>
    <definedName name="CHR9R">[23]INPUT!#REF!</definedName>
    <definedName name="CHSUM10L" localSheetId="0">[23]INPUT!#REF!</definedName>
    <definedName name="CHSUM10L">[23]INPUT!#REF!</definedName>
    <definedName name="CHSUM10R" localSheetId="0">[23]INPUT!#REF!</definedName>
    <definedName name="CHSUM10R">[23]INPUT!#REF!</definedName>
    <definedName name="CHSUM3L" localSheetId="0">[23]INPUT!#REF!</definedName>
    <definedName name="CHSUM3L">[23]INPUT!#REF!</definedName>
    <definedName name="CHSUM3R" localSheetId="0">[23]INPUT!#REF!</definedName>
    <definedName name="CHSUM3R">[23]INPUT!#REF!</definedName>
    <definedName name="CHSUM4L" localSheetId="0">[23]INPUT!#REF!</definedName>
    <definedName name="CHSUM4L">[23]INPUT!#REF!</definedName>
    <definedName name="CHSUM4R" localSheetId="0">[23]INPUT!#REF!</definedName>
    <definedName name="CHSUM4R">[23]INPUT!#REF!</definedName>
    <definedName name="CHSUM5L" localSheetId="0">[23]INPUT!#REF!</definedName>
    <definedName name="CHSUM5L">[23]INPUT!#REF!</definedName>
    <definedName name="CHSUM5R" localSheetId="0">[23]INPUT!#REF!</definedName>
    <definedName name="CHSUM5R">[23]INPUT!#REF!</definedName>
    <definedName name="CHSUM6L" localSheetId="0">[23]INPUT!#REF!</definedName>
    <definedName name="CHSUM6L">[23]INPUT!#REF!</definedName>
    <definedName name="CHSUM6R" localSheetId="0">[23]INPUT!#REF!</definedName>
    <definedName name="CHSUM6R">[23]INPUT!#REF!</definedName>
    <definedName name="CHSUM7L" localSheetId="0">[23]INPUT!#REF!</definedName>
    <definedName name="CHSUM7L">[23]INPUT!#REF!</definedName>
    <definedName name="CHSUM7R" localSheetId="0">[23]INPUT!#REF!</definedName>
    <definedName name="CHSUM7R">[23]INPUT!#REF!</definedName>
    <definedName name="CHSUM8L" localSheetId="0">[23]INPUT!#REF!</definedName>
    <definedName name="CHSUM8L">[23]INPUT!#REF!</definedName>
    <definedName name="CHSUM8R" localSheetId="0">[23]INPUT!#REF!</definedName>
    <definedName name="CHSUM8R">[23]INPUT!#REF!</definedName>
    <definedName name="CHSUM9L" localSheetId="0">[23]INPUT!#REF!</definedName>
    <definedName name="CHSUM9L">[23]INPUT!#REF!</definedName>
    <definedName name="CHSUM9R" localSheetId="0">[23]INPUT!#REF!</definedName>
    <definedName name="CHSUM9R">[23]INPUT!#REF!</definedName>
    <definedName name="CN10TL" localSheetId="0">[23]INPUT!#REF!</definedName>
    <definedName name="CN10TL">[23]INPUT!#REF!</definedName>
    <definedName name="CN10TR" localSheetId="0">[23]INPUT!#REF!</definedName>
    <definedName name="CN10TR">[23]INPUT!#REF!</definedName>
    <definedName name="CN3TL" localSheetId="0">[23]INPUT!#REF!</definedName>
    <definedName name="CN3TL">[23]INPUT!#REF!</definedName>
    <definedName name="CN3TR" localSheetId="0">[23]INPUT!#REF!</definedName>
    <definedName name="CN3TR">[23]INPUT!#REF!</definedName>
    <definedName name="CN4TL" localSheetId="0">[23]INPUT!#REF!</definedName>
    <definedName name="CN4TL">[23]INPUT!#REF!</definedName>
    <definedName name="CN4TR" localSheetId="0">[23]INPUT!#REF!</definedName>
    <definedName name="CN4TR">[23]INPUT!#REF!</definedName>
    <definedName name="CN5TL" localSheetId="0">[23]INPUT!#REF!</definedName>
    <definedName name="CN5TL">[23]INPUT!#REF!</definedName>
    <definedName name="CN5TR" localSheetId="0">[23]INPUT!#REF!</definedName>
    <definedName name="CN5TR">[23]INPUT!#REF!</definedName>
    <definedName name="CN6TL" localSheetId="0">[23]INPUT!#REF!</definedName>
    <definedName name="CN6TL">[23]INPUT!#REF!</definedName>
    <definedName name="CN6TR" localSheetId="0">[23]INPUT!#REF!</definedName>
    <definedName name="CN6TR">[23]INPUT!#REF!</definedName>
    <definedName name="CN7TL" localSheetId="0">[23]INPUT!#REF!</definedName>
    <definedName name="CN7TL">[23]INPUT!#REF!</definedName>
    <definedName name="CN7TR" localSheetId="0">[23]INPUT!#REF!</definedName>
    <definedName name="CN7TR">[23]INPUT!#REF!</definedName>
    <definedName name="CN8TL" localSheetId="0">[23]INPUT!#REF!</definedName>
    <definedName name="CN8TL">[23]INPUT!#REF!</definedName>
    <definedName name="CN8TR" localSheetId="0">[23]INPUT!#REF!</definedName>
    <definedName name="CN8TR">[23]INPUT!#REF!</definedName>
    <definedName name="CN9TL" localSheetId="0">[23]INPUT!#REF!</definedName>
    <definedName name="CN9TL">[23]INPUT!#REF!</definedName>
    <definedName name="CN9TR" localSheetId="0">[23]INPUT!#REF!</definedName>
    <definedName name="CN9TR">[23]INPUT!#REF!</definedName>
    <definedName name="CONSOL" localSheetId="0">'[25]1-1'!#REF!</definedName>
    <definedName name="CONSOL">'[25]1-1'!#REF!</definedName>
    <definedName name="_xlnm.Criteria" localSheetId="0">[26]공통가설!#REF!</definedName>
    <definedName name="_xlnm.Criteria">[26]공통가설!#REF!</definedName>
    <definedName name="Criteria_MI" localSheetId="0">[26]공통가설!#REF!</definedName>
    <definedName name="Criteria_MI">[26]공통가설!#REF!</definedName>
    <definedName name="CUT10L" localSheetId="0">[23]INPUT!#REF!</definedName>
    <definedName name="CUT10L">[23]INPUT!#REF!</definedName>
    <definedName name="CUT10R" localSheetId="0">[23]INPUT!#REF!</definedName>
    <definedName name="CUT10R">[23]INPUT!#REF!</definedName>
    <definedName name="CUT3L" localSheetId="0">[23]INPUT!#REF!</definedName>
    <definedName name="CUT3L">[23]INPUT!#REF!</definedName>
    <definedName name="CUT3R" localSheetId="0">[23]INPUT!#REF!</definedName>
    <definedName name="CUT3R">[23]INPUT!#REF!</definedName>
    <definedName name="CUT4L" localSheetId="0">[23]INPUT!#REF!</definedName>
    <definedName name="CUT4L">[23]INPUT!#REF!</definedName>
    <definedName name="CUT4R" localSheetId="0">[23]INPUT!#REF!</definedName>
    <definedName name="CUT4R">[23]INPUT!#REF!</definedName>
    <definedName name="CUT5L" localSheetId="0">[23]INPUT!#REF!</definedName>
    <definedName name="CUT5L">[23]INPUT!#REF!</definedName>
    <definedName name="CUT5R" localSheetId="0">[23]INPUT!#REF!</definedName>
    <definedName name="CUT5R">[23]INPUT!#REF!</definedName>
    <definedName name="CUT6L" localSheetId="0">[23]INPUT!#REF!</definedName>
    <definedName name="CUT6L">[23]INPUT!#REF!</definedName>
    <definedName name="CUT6R" localSheetId="0">[23]INPUT!#REF!</definedName>
    <definedName name="CUT6R">[23]INPUT!#REF!</definedName>
    <definedName name="CUT7L" localSheetId="0">[23]INPUT!#REF!</definedName>
    <definedName name="CUT7L">[23]INPUT!#REF!</definedName>
    <definedName name="CUT7R" localSheetId="0">[23]INPUT!#REF!</definedName>
    <definedName name="CUT7R">[23]INPUT!#REF!</definedName>
    <definedName name="CUT8L" localSheetId="0">[23]INPUT!#REF!</definedName>
    <definedName name="CUT8L">[23]INPUT!#REF!</definedName>
    <definedName name="CUT8R" localSheetId="0">[23]INPUT!#REF!</definedName>
    <definedName name="CUT8R">[23]INPUT!#REF!</definedName>
    <definedName name="CUT9L" localSheetId="0">[23]INPUT!#REF!</definedName>
    <definedName name="CUT9L">[23]INPUT!#REF!</definedName>
    <definedName name="CUT9R" localSheetId="0">[23]INPUT!#REF!</definedName>
    <definedName name="CUT9R">[23]INPUT!#REF!</definedName>
    <definedName name="CX10L" localSheetId="0">[23]INPUT!#REF!</definedName>
    <definedName name="CX10L">[23]INPUT!#REF!</definedName>
    <definedName name="CX10R" localSheetId="0">[23]INPUT!#REF!</definedName>
    <definedName name="CX10R">[23]INPUT!#REF!</definedName>
    <definedName name="CX3L" localSheetId="0">[23]INPUT!#REF!</definedName>
    <definedName name="CX3L">[23]INPUT!#REF!</definedName>
    <definedName name="CX3R" localSheetId="0">[23]INPUT!#REF!</definedName>
    <definedName name="CX3R">[23]INPUT!#REF!</definedName>
    <definedName name="CX4L" localSheetId="0">[23]INPUT!#REF!</definedName>
    <definedName name="CX4L">[23]INPUT!#REF!</definedName>
    <definedName name="CX4R" localSheetId="0">[23]INPUT!#REF!</definedName>
    <definedName name="CX4R">[23]INPUT!#REF!</definedName>
    <definedName name="CX5L" localSheetId="0">[23]INPUT!#REF!</definedName>
    <definedName name="CX5L">[23]INPUT!#REF!</definedName>
    <definedName name="CX5R" localSheetId="0">[23]INPUT!#REF!</definedName>
    <definedName name="CX5R">[23]INPUT!#REF!</definedName>
    <definedName name="CX6L" localSheetId="0">[23]INPUT!#REF!</definedName>
    <definedName name="CX6L">[23]INPUT!#REF!</definedName>
    <definedName name="CX6R" localSheetId="0">[23]INPUT!#REF!</definedName>
    <definedName name="CX6R">[23]INPUT!#REF!</definedName>
    <definedName name="CX7L" localSheetId="0">[23]INPUT!#REF!</definedName>
    <definedName name="CX7L">[23]INPUT!#REF!</definedName>
    <definedName name="CX7R" localSheetId="0">[23]INPUT!#REF!</definedName>
    <definedName name="CX7R">[23]INPUT!#REF!</definedName>
    <definedName name="CX8L" localSheetId="0">[23]INPUT!#REF!</definedName>
    <definedName name="CX8L">[23]INPUT!#REF!</definedName>
    <definedName name="CX8R" localSheetId="0">[23]INPUT!#REF!</definedName>
    <definedName name="CX8R">[23]INPUT!#REF!</definedName>
    <definedName name="CX9L" localSheetId="0">[23]INPUT!#REF!</definedName>
    <definedName name="CX9L">[23]INPUT!#REF!</definedName>
    <definedName name="CX9R" localSheetId="0">[23]INPUT!#REF!</definedName>
    <definedName name="CX9R">[23]INPUT!#REF!</definedName>
    <definedName name="CY10L" localSheetId="0">[23]INPUT!#REF!</definedName>
    <definedName name="CY10L">[23]INPUT!#REF!</definedName>
    <definedName name="CY10R" localSheetId="0">[23]INPUT!#REF!</definedName>
    <definedName name="CY10R">[23]INPUT!#REF!</definedName>
    <definedName name="CY3L" localSheetId="0">[23]INPUT!#REF!</definedName>
    <definedName name="CY3L">[23]INPUT!#REF!</definedName>
    <definedName name="CY3R" localSheetId="0">[23]INPUT!#REF!</definedName>
    <definedName name="CY3R">[23]INPUT!#REF!</definedName>
    <definedName name="CY4L" localSheetId="0">[23]INPUT!#REF!</definedName>
    <definedName name="CY4L">[23]INPUT!#REF!</definedName>
    <definedName name="CY4R" localSheetId="0">[23]INPUT!#REF!</definedName>
    <definedName name="CY4R">[23]INPUT!#REF!</definedName>
    <definedName name="CY5L" localSheetId="0">[23]INPUT!#REF!</definedName>
    <definedName name="CY5L">[23]INPUT!#REF!</definedName>
    <definedName name="CY5R" localSheetId="0">[23]INPUT!#REF!</definedName>
    <definedName name="CY5R">[23]INPUT!#REF!</definedName>
    <definedName name="CY6L" localSheetId="0">[23]INPUT!#REF!</definedName>
    <definedName name="CY6L">[23]INPUT!#REF!</definedName>
    <definedName name="CY6R" localSheetId="0">[23]INPUT!#REF!</definedName>
    <definedName name="CY6R">[23]INPUT!#REF!</definedName>
    <definedName name="CY7L" localSheetId="0">[23]INPUT!#REF!</definedName>
    <definedName name="CY7L">[23]INPUT!#REF!</definedName>
    <definedName name="CY7R" localSheetId="0">[23]INPUT!#REF!</definedName>
    <definedName name="CY7R">[23]INPUT!#REF!</definedName>
    <definedName name="CY8L" localSheetId="0">[23]INPUT!#REF!</definedName>
    <definedName name="CY8L">[23]INPUT!#REF!</definedName>
    <definedName name="CY8R" localSheetId="0">[23]INPUT!#REF!</definedName>
    <definedName name="CY8R">[23]INPUT!#REF!</definedName>
    <definedName name="CY9L" localSheetId="0">[23]INPUT!#REF!</definedName>
    <definedName name="CY9L">[23]INPUT!#REF!</definedName>
    <definedName name="CY9R" localSheetId="0">[23]INPUT!#REF!</definedName>
    <definedName name="CY9R">[23]INPUT!#REF!</definedName>
    <definedName name="CYA10L" localSheetId="0">[23]INPUT!#REF!</definedName>
    <definedName name="CYA10L">[23]INPUT!#REF!</definedName>
    <definedName name="CYA10R" localSheetId="0">[23]INPUT!#REF!</definedName>
    <definedName name="CYA10R">[23]INPUT!#REF!</definedName>
    <definedName name="CYA3L" localSheetId="0">[23]INPUT!#REF!</definedName>
    <definedName name="CYA3L">[23]INPUT!#REF!</definedName>
    <definedName name="CYA3R" localSheetId="0">[23]INPUT!#REF!</definedName>
    <definedName name="CYA3R">[23]INPUT!#REF!</definedName>
    <definedName name="CYA4L" localSheetId="0">[23]INPUT!#REF!</definedName>
    <definedName name="CYA4L">[23]INPUT!#REF!</definedName>
    <definedName name="CYA4R" localSheetId="0">[23]INPUT!#REF!</definedName>
    <definedName name="CYA4R">[23]INPUT!#REF!</definedName>
    <definedName name="CYA5L" localSheetId="0">[23]INPUT!#REF!</definedName>
    <definedName name="CYA5L">[23]INPUT!#REF!</definedName>
    <definedName name="CYA5R" localSheetId="0">[23]INPUT!#REF!</definedName>
    <definedName name="CYA5R">[23]INPUT!#REF!</definedName>
    <definedName name="CYA6L" localSheetId="0">[23]INPUT!#REF!</definedName>
    <definedName name="CYA6L">[23]INPUT!#REF!</definedName>
    <definedName name="CYA6R" localSheetId="0">[23]INPUT!#REF!</definedName>
    <definedName name="CYA6R">[23]INPUT!#REF!</definedName>
    <definedName name="CYA7L" localSheetId="0">[23]INPUT!#REF!</definedName>
    <definedName name="CYA7L">[23]INPUT!#REF!</definedName>
    <definedName name="CYA7R" localSheetId="0">[23]INPUT!#REF!</definedName>
    <definedName name="CYA7R">[23]INPUT!#REF!</definedName>
    <definedName name="CYA8L" localSheetId="0">[23]INPUT!#REF!</definedName>
    <definedName name="CYA8L">[23]INPUT!#REF!</definedName>
    <definedName name="CYA8R" localSheetId="0">[23]INPUT!#REF!</definedName>
    <definedName name="CYA8R">[23]INPUT!#REF!</definedName>
    <definedName name="CYA9L" localSheetId="0">[23]INPUT!#REF!</definedName>
    <definedName name="CYA9L">[23]INPUT!#REF!</definedName>
    <definedName name="CYA9R" localSheetId="0">[23]INPUT!#REF!</definedName>
    <definedName name="CYA9R">[23]INPUT!#REF!</definedName>
    <definedName name="CYB10L" localSheetId="0">[23]INPUT!#REF!</definedName>
    <definedName name="CYB10L">[23]INPUT!#REF!</definedName>
    <definedName name="CYB10R" localSheetId="0">[23]INPUT!#REF!</definedName>
    <definedName name="CYB10R">[23]INPUT!#REF!</definedName>
    <definedName name="CYB3L" localSheetId="0">[23]INPUT!#REF!</definedName>
    <definedName name="CYB3L">[23]INPUT!#REF!</definedName>
    <definedName name="CYB3R" localSheetId="0">[23]INPUT!#REF!</definedName>
    <definedName name="CYB3R">[23]INPUT!#REF!</definedName>
    <definedName name="CYB4L" localSheetId="0">[23]INPUT!#REF!</definedName>
    <definedName name="CYB4L">[23]INPUT!#REF!</definedName>
    <definedName name="CYB4R" localSheetId="0">[23]INPUT!#REF!</definedName>
    <definedName name="CYB4R">[23]INPUT!#REF!</definedName>
    <definedName name="CYB5L" localSheetId="0">[23]INPUT!#REF!</definedName>
    <definedName name="CYB5L">[23]INPUT!#REF!</definedName>
    <definedName name="CYB5R" localSheetId="0">[23]INPUT!#REF!</definedName>
    <definedName name="CYB5R">[23]INPUT!#REF!</definedName>
    <definedName name="CYB6L" localSheetId="0">[23]INPUT!#REF!</definedName>
    <definedName name="CYB6L">[23]INPUT!#REF!</definedName>
    <definedName name="CYB6R" localSheetId="0">[23]INPUT!#REF!</definedName>
    <definedName name="CYB6R">[23]INPUT!#REF!</definedName>
    <definedName name="CYB7L" localSheetId="0">[23]INPUT!#REF!</definedName>
    <definedName name="CYB7L">[23]INPUT!#REF!</definedName>
    <definedName name="CYB7R" localSheetId="0">[23]INPUT!#REF!</definedName>
    <definedName name="CYB7R">[23]INPUT!#REF!</definedName>
    <definedName name="CYB8L" localSheetId="0">[23]INPUT!#REF!</definedName>
    <definedName name="CYB8L">[23]INPUT!#REF!</definedName>
    <definedName name="CYB8R" localSheetId="0">[23]INPUT!#REF!</definedName>
    <definedName name="CYB8R">[23]INPUT!#REF!</definedName>
    <definedName name="CYB9L" localSheetId="0">[23]INPUT!#REF!</definedName>
    <definedName name="CYB9L">[23]INPUT!#REF!</definedName>
    <definedName name="CYB9R" localSheetId="0">[23]INPUT!#REF!</definedName>
    <definedName name="CYB9R">[23]INPUT!#REF!</definedName>
    <definedName name="CYC10L" localSheetId="0">[23]INPUT!#REF!</definedName>
    <definedName name="CYC10L">[23]INPUT!#REF!</definedName>
    <definedName name="CYC10R" localSheetId="0">[23]INPUT!#REF!</definedName>
    <definedName name="CYC10R">[23]INPUT!#REF!</definedName>
    <definedName name="CYC3L" localSheetId="0">[23]INPUT!#REF!</definedName>
    <definedName name="CYC3L">[23]INPUT!#REF!</definedName>
    <definedName name="CYC3R" localSheetId="0">[23]INPUT!#REF!</definedName>
    <definedName name="CYC3R">[23]INPUT!#REF!</definedName>
    <definedName name="CYC4L" localSheetId="0">[23]INPUT!#REF!</definedName>
    <definedName name="CYC4L">[23]INPUT!#REF!</definedName>
    <definedName name="CYC4R" localSheetId="0">[23]INPUT!#REF!</definedName>
    <definedName name="CYC4R">[23]INPUT!#REF!</definedName>
    <definedName name="CYC5L" localSheetId="0">[23]INPUT!#REF!</definedName>
    <definedName name="CYC5L">[23]INPUT!#REF!</definedName>
    <definedName name="CYC5R" localSheetId="0">[23]INPUT!#REF!</definedName>
    <definedName name="CYC5R">[23]INPUT!#REF!</definedName>
    <definedName name="CYC6L" localSheetId="0">[23]INPUT!#REF!</definedName>
    <definedName name="CYC6L">[23]INPUT!#REF!</definedName>
    <definedName name="CYC6R" localSheetId="0">[23]INPUT!#REF!</definedName>
    <definedName name="CYC6R">[23]INPUT!#REF!</definedName>
    <definedName name="CYC7L" localSheetId="0">[23]INPUT!#REF!</definedName>
    <definedName name="CYC7L">[23]INPUT!#REF!</definedName>
    <definedName name="CYC7R" localSheetId="0">[23]INPUT!#REF!</definedName>
    <definedName name="CYC7R">[23]INPUT!#REF!</definedName>
    <definedName name="CYC8L" localSheetId="0">[23]INPUT!#REF!</definedName>
    <definedName name="CYC8L">[23]INPUT!#REF!</definedName>
    <definedName name="CYC8R" localSheetId="0">[23]INPUT!#REF!</definedName>
    <definedName name="CYC8R">[23]INPUT!#REF!</definedName>
    <definedName name="CYC9L" localSheetId="0">[23]INPUT!#REF!</definedName>
    <definedName name="CYC9L">[23]INPUT!#REF!</definedName>
    <definedName name="CYC9R" localSheetId="0">[23]INPUT!#REF!</definedName>
    <definedName name="CYC9R">[23]INPUT!#REF!</definedName>
    <definedName name="CYY10L" localSheetId="0">[23]INPUT!#REF!</definedName>
    <definedName name="CYY10L">[23]INPUT!#REF!</definedName>
    <definedName name="CYY10R" localSheetId="0">[23]INPUT!#REF!</definedName>
    <definedName name="CYY10R">[23]INPUT!#REF!</definedName>
    <definedName name="CYY3L" localSheetId="0">[23]INPUT!#REF!</definedName>
    <definedName name="CYY3L">[23]INPUT!#REF!</definedName>
    <definedName name="CYY3R" localSheetId="0">[23]INPUT!#REF!</definedName>
    <definedName name="CYY3R">[23]INPUT!#REF!</definedName>
    <definedName name="CYY4L" localSheetId="0">[23]INPUT!#REF!</definedName>
    <definedName name="CYY4L">[23]INPUT!#REF!</definedName>
    <definedName name="CYY4R" localSheetId="0">[23]INPUT!#REF!</definedName>
    <definedName name="CYY4R">[23]INPUT!#REF!</definedName>
    <definedName name="CYY5L" localSheetId="0">[23]INPUT!#REF!</definedName>
    <definedName name="CYY5L">[23]INPUT!#REF!</definedName>
    <definedName name="CYY5R" localSheetId="0">[23]INPUT!#REF!</definedName>
    <definedName name="CYY5R">[23]INPUT!#REF!</definedName>
    <definedName name="CYY6L" localSheetId="0">[23]INPUT!#REF!</definedName>
    <definedName name="CYY6L">[23]INPUT!#REF!</definedName>
    <definedName name="CYY6R" localSheetId="0">[23]INPUT!#REF!</definedName>
    <definedName name="CYY6R">[23]INPUT!#REF!</definedName>
    <definedName name="CYY7L" localSheetId="0">[23]INPUT!#REF!</definedName>
    <definedName name="CYY7L">[23]INPUT!#REF!</definedName>
    <definedName name="CYY7R" localSheetId="0">[23]INPUT!#REF!</definedName>
    <definedName name="CYY7R">[23]INPUT!#REF!</definedName>
    <definedName name="CYY8L" localSheetId="0">[23]INPUT!#REF!</definedName>
    <definedName name="CYY8L">[23]INPUT!#REF!</definedName>
    <definedName name="CYY8R" localSheetId="0">[23]INPUT!#REF!</definedName>
    <definedName name="CYY8R">[23]INPUT!#REF!</definedName>
    <definedName name="CYY9L" localSheetId="0">[23]INPUT!#REF!</definedName>
    <definedName name="CYY9L">[23]INPUT!#REF!</definedName>
    <definedName name="CYY9R" localSheetId="0">[23]INPUT!#REF!</definedName>
    <definedName name="CYY9R">[23]INPUT!#REF!</definedName>
    <definedName name="d">#REF!</definedName>
    <definedName name="D10L" localSheetId="0">[23]INPUT!#REF!</definedName>
    <definedName name="D10L">[23]INPUT!#REF!</definedName>
    <definedName name="D10R" localSheetId="0">[23]INPUT!#REF!</definedName>
    <definedName name="D10R">[23]INPUT!#REF!</definedName>
    <definedName name="D3L" localSheetId="0">[23]INPUT!#REF!</definedName>
    <definedName name="D3L">[23]INPUT!#REF!</definedName>
    <definedName name="D3R" localSheetId="0">[23]INPUT!#REF!</definedName>
    <definedName name="D3R">[23]INPUT!#REF!</definedName>
    <definedName name="D4L" localSheetId="0">[23]INPUT!#REF!</definedName>
    <definedName name="D4L">[23]INPUT!#REF!</definedName>
    <definedName name="D4R" localSheetId="0">[23]INPUT!#REF!</definedName>
    <definedName name="D4R">[23]INPUT!#REF!</definedName>
    <definedName name="D5L" localSheetId="0">[23]INPUT!#REF!</definedName>
    <definedName name="D5L">[23]INPUT!#REF!</definedName>
    <definedName name="D5R" localSheetId="0">[23]INPUT!#REF!</definedName>
    <definedName name="D5R">[23]INPUT!#REF!</definedName>
    <definedName name="D6L" localSheetId="0">[23]INPUT!#REF!</definedName>
    <definedName name="D6L">[23]INPUT!#REF!</definedName>
    <definedName name="D6R" localSheetId="0">[23]INPUT!#REF!</definedName>
    <definedName name="D6R">[23]INPUT!#REF!</definedName>
    <definedName name="D7L" localSheetId="0">[23]INPUT!#REF!</definedName>
    <definedName name="D7L">[23]INPUT!#REF!</definedName>
    <definedName name="D7R" localSheetId="0">[23]INPUT!#REF!</definedName>
    <definedName name="D7R">[23]INPUT!#REF!</definedName>
    <definedName name="D8L" localSheetId="0">[23]INPUT!#REF!</definedName>
    <definedName name="D8L">[23]INPUT!#REF!</definedName>
    <definedName name="D8R" localSheetId="0">[23]INPUT!#REF!</definedName>
    <definedName name="D8R">[23]INPUT!#REF!</definedName>
    <definedName name="D9L" localSheetId="0">[23]INPUT!#REF!</definedName>
    <definedName name="D9L">[23]INPUT!#REF!</definedName>
    <definedName name="D9R" localSheetId="0">[23]INPUT!#REF!</definedName>
    <definedName name="D9R">[23]INPUT!#REF!</definedName>
    <definedName name="DANGA">#REF!,#REF!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database2">#REF!</definedName>
    <definedName name="dataww" hidden="1">#REF!</definedName>
    <definedName name="ddd" localSheetId="0">'[17]방배동내역(리라)'!$A$6:$Q$955</definedName>
    <definedName name="DDD" hidden="1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ZON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fg">'[17]방배동내역(리라)'!$A$6:$Q$955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IA">[24]교각1!#REF!</definedName>
    <definedName name="DIAP10.1L" localSheetId="0">[14]INPUT!#REF!</definedName>
    <definedName name="DIAP10.1L">[14]INPUT!#REF!</definedName>
    <definedName name="DIAP10.1R" localSheetId="0">[14]INPUT!#REF!</definedName>
    <definedName name="DIAP10.1R">[14]INPUT!#REF!</definedName>
    <definedName name="DIAP10L" localSheetId="0">[14]INPUT!#REF!</definedName>
    <definedName name="DIAP10L">[14]INPUT!#REF!</definedName>
    <definedName name="DIAP10R" localSheetId="0">[14]INPUT!#REF!</definedName>
    <definedName name="DIAP10R">[14]INPUT!#REF!</definedName>
    <definedName name="DIAP3.1L" localSheetId="0">[14]INPUT!#REF!</definedName>
    <definedName name="DIAP3.1L">[14]INPUT!#REF!</definedName>
    <definedName name="DIAP3.1R" localSheetId="0">[14]INPUT!#REF!</definedName>
    <definedName name="DIAP3.1R">[14]INPUT!#REF!</definedName>
    <definedName name="DIAP3L" localSheetId="0">[14]INPUT!#REF!</definedName>
    <definedName name="DIAP3L">[14]INPUT!#REF!</definedName>
    <definedName name="DIAP3R" localSheetId="0">[14]INPUT!#REF!</definedName>
    <definedName name="DIAP3R">[14]INPUT!#REF!</definedName>
    <definedName name="DIAP4.1L" localSheetId="0">[14]INPUT!#REF!</definedName>
    <definedName name="DIAP4.1L">[14]INPUT!#REF!</definedName>
    <definedName name="DIAP4.1R" localSheetId="0">[14]INPUT!#REF!</definedName>
    <definedName name="DIAP4.1R">[14]INPUT!#REF!</definedName>
    <definedName name="DIAP4L" localSheetId="0">[14]INPUT!#REF!</definedName>
    <definedName name="DIAP4L">[14]INPUT!#REF!</definedName>
    <definedName name="DIAP4R" localSheetId="0">[14]INPUT!#REF!</definedName>
    <definedName name="DIAP4R">[14]INPUT!#REF!</definedName>
    <definedName name="DIAP5.1L" localSheetId="0">[14]INPUT!#REF!</definedName>
    <definedName name="DIAP5.1L">[14]INPUT!#REF!</definedName>
    <definedName name="DIAP5.1R" localSheetId="0">[14]INPUT!#REF!</definedName>
    <definedName name="DIAP5.1R">[14]INPUT!#REF!</definedName>
    <definedName name="DIAP5L" localSheetId="0">[14]INPUT!#REF!</definedName>
    <definedName name="DIAP5L">[14]INPUT!#REF!</definedName>
    <definedName name="DIAP5R" localSheetId="0">[14]INPUT!#REF!</definedName>
    <definedName name="DIAP5R">[14]INPUT!#REF!</definedName>
    <definedName name="DIAP6.1L" localSheetId="0">[14]INPUT!#REF!</definedName>
    <definedName name="DIAP6.1L">[14]INPUT!#REF!</definedName>
    <definedName name="DIAP6.1R" localSheetId="0">[14]INPUT!#REF!</definedName>
    <definedName name="DIAP6.1R">[14]INPUT!#REF!</definedName>
    <definedName name="DIAP6L" localSheetId="0">[14]INPUT!#REF!</definedName>
    <definedName name="DIAP6L">[14]INPUT!#REF!</definedName>
    <definedName name="DIAP6R" localSheetId="0">[14]INPUT!#REF!</definedName>
    <definedName name="DIAP6R">[14]INPUT!#REF!</definedName>
    <definedName name="DIAP7.1L" localSheetId="0">[14]INPUT!#REF!</definedName>
    <definedName name="DIAP7.1L">[14]INPUT!#REF!</definedName>
    <definedName name="DIAP7.1R" localSheetId="0">[14]INPUT!#REF!</definedName>
    <definedName name="DIAP7.1R">[14]INPUT!#REF!</definedName>
    <definedName name="DIAP7L" localSheetId="0">[14]INPUT!#REF!</definedName>
    <definedName name="DIAP7L">[14]INPUT!#REF!</definedName>
    <definedName name="DIAP7R" localSheetId="0">[14]INPUT!#REF!</definedName>
    <definedName name="DIAP7R">[14]INPUT!#REF!</definedName>
    <definedName name="DIAP8.1L" localSheetId="0">[14]INPUT!#REF!</definedName>
    <definedName name="DIAP8.1L">[14]INPUT!#REF!</definedName>
    <definedName name="DIAP8.1R" localSheetId="0">[14]INPUT!#REF!</definedName>
    <definedName name="DIAP8.1R">[14]INPUT!#REF!</definedName>
    <definedName name="DIAP8L" localSheetId="0">[14]INPUT!#REF!</definedName>
    <definedName name="DIAP8L">[14]INPUT!#REF!</definedName>
    <definedName name="DIAP8R" localSheetId="0">[14]INPUT!#REF!</definedName>
    <definedName name="DIAP8R">[14]INPUT!#REF!</definedName>
    <definedName name="DIAP9.1L" localSheetId="0">[14]INPUT!#REF!</definedName>
    <definedName name="DIAP9.1L">[14]INPUT!#REF!</definedName>
    <definedName name="DIAP9.1R" localSheetId="0">[14]INPUT!#REF!</definedName>
    <definedName name="DIAP9.1R">[14]INPUT!#REF!</definedName>
    <definedName name="DIAP9L" localSheetId="0">[14]INPUT!#REF!</definedName>
    <definedName name="DIAP9L">[14]INPUT!#REF!</definedName>
    <definedName name="DIAP9R" localSheetId="0">[14]INPUT!#REF!</definedName>
    <definedName name="DIAP9R">[14]INPUT!#REF!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ARJ">#REF!</definedName>
    <definedName name="dkd">#REF!</definedName>
    <definedName name="dkdk">[17]부대공사총괄!$A$56:$F$2120</definedName>
    <definedName name="dl이름">#REF!</definedName>
    <definedName name="DOGUB">#REF!</definedName>
    <definedName name="DT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 localSheetId="0">[23]INPUT!#REF!</definedName>
    <definedName name="DX10L">[23]INPUT!#REF!</definedName>
    <definedName name="DX10R" localSheetId="0">[23]INPUT!#REF!</definedName>
    <definedName name="DX10R">[23]INPUT!#REF!</definedName>
    <definedName name="DX3L" localSheetId="0">[23]INPUT!#REF!</definedName>
    <definedName name="DX3L">[23]INPUT!#REF!</definedName>
    <definedName name="DX3R" localSheetId="0">[23]INPUT!#REF!</definedName>
    <definedName name="DX3R">[23]INPUT!#REF!</definedName>
    <definedName name="DX4L" localSheetId="0">[23]INPUT!#REF!</definedName>
    <definedName name="DX4L">[23]INPUT!#REF!</definedName>
    <definedName name="DX4R" localSheetId="0">[23]INPUT!#REF!</definedName>
    <definedName name="DX4R">[23]INPUT!#REF!</definedName>
    <definedName name="DX5L" localSheetId="0">[23]INPUT!#REF!</definedName>
    <definedName name="DX5L">[23]INPUT!#REF!</definedName>
    <definedName name="DX5R" localSheetId="0">[23]INPUT!#REF!</definedName>
    <definedName name="DX5R">[23]INPUT!#REF!</definedName>
    <definedName name="DX6L" localSheetId="0">[23]INPUT!#REF!</definedName>
    <definedName name="DX6L">[23]INPUT!#REF!</definedName>
    <definedName name="DX6R" localSheetId="0">[23]INPUT!#REF!</definedName>
    <definedName name="DX6R">[23]INPUT!#REF!</definedName>
    <definedName name="DX7L" localSheetId="0">[23]INPUT!#REF!</definedName>
    <definedName name="DX7L">[23]INPUT!#REF!</definedName>
    <definedName name="DX7R" localSheetId="0">[23]INPUT!#REF!</definedName>
    <definedName name="DX7R">[23]INPUT!#REF!</definedName>
    <definedName name="DX8L" localSheetId="0">[23]INPUT!#REF!</definedName>
    <definedName name="DX8L">[23]INPUT!#REF!</definedName>
    <definedName name="DX8R" localSheetId="0">[23]INPUT!#REF!</definedName>
    <definedName name="DX8R">[23]INPUT!#REF!</definedName>
    <definedName name="DX9L" localSheetId="0">[23]INPUT!#REF!</definedName>
    <definedName name="DX9L">[23]INPUT!#REF!</definedName>
    <definedName name="DX9R" localSheetId="0">[23]INPUT!#REF!</definedName>
    <definedName name="DX9R">[23]INPUT!#REF!</definedName>
    <definedName name="DY10L" localSheetId="0">[23]INPUT!#REF!</definedName>
    <definedName name="DY10L">[23]INPUT!#REF!</definedName>
    <definedName name="DY10R" localSheetId="0">[23]INPUT!#REF!</definedName>
    <definedName name="DY10R">[23]INPUT!#REF!</definedName>
    <definedName name="DY3L" localSheetId="0">[23]INPUT!#REF!</definedName>
    <definedName name="DY3L">[23]INPUT!#REF!</definedName>
    <definedName name="DY3R" localSheetId="0">[23]INPUT!#REF!</definedName>
    <definedName name="DY3R">[23]INPUT!#REF!</definedName>
    <definedName name="DY4L" localSheetId="0">[23]INPUT!#REF!</definedName>
    <definedName name="DY4L">[23]INPUT!#REF!</definedName>
    <definedName name="DY4R" localSheetId="0">[23]INPUT!#REF!</definedName>
    <definedName name="DY4R">[23]INPUT!#REF!</definedName>
    <definedName name="DY5L" localSheetId="0">[23]INPUT!#REF!</definedName>
    <definedName name="DY5L">[23]INPUT!#REF!</definedName>
    <definedName name="DY5R" localSheetId="0">[23]INPUT!#REF!</definedName>
    <definedName name="DY5R">[23]INPUT!#REF!</definedName>
    <definedName name="DY6L" localSheetId="0">[23]INPUT!#REF!</definedName>
    <definedName name="DY6L">[23]INPUT!#REF!</definedName>
    <definedName name="DY6R" localSheetId="0">[23]INPUT!#REF!</definedName>
    <definedName name="DY6R">[23]INPUT!#REF!</definedName>
    <definedName name="DY7L" localSheetId="0">[23]INPUT!#REF!</definedName>
    <definedName name="DY7L">[23]INPUT!#REF!</definedName>
    <definedName name="DY7R" localSheetId="0">[23]INPUT!#REF!</definedName>
    <definedName name="DY7R">[23]INPUT!#REF!</definedName>
    <definedName name="DY8L" localSheetId="0">[23]INPUT!#REF!</definedName>
    <definedName name="DY8L">[23]INPUT!#REF!</definedName>
    <definedName name="DY8R" localSheetId="0">[23]INPUT!#REF!</definedName>
    <definedName name="DY8R">[23]INPUT!#REF!</definedName>
    <definedName name="DY9L" localSheetId="0">[23]INPUT!#REF!</definedName>
    <definedName name="DY9L">[23]INPUT!#REF!</definedName>
    <definedName name="DY9R" localSheetId="0">[23]INPUT!#REF!</definedName>
    <definedName name="DY9R">[23]INPUT!#REF!</definedName>
    <definedName name="e">#REF!</definedName>
    <definedName name="EA">#REF!</definedName>
    <definedName name="ed">#REF!</definedName>
    <definedName name="edit__home__del__branch_\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h">'[17]방배동내역(리라)'!$A$6:$Q$955</definedName>
    <definedName name="EL" localSheetId="0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_xlnm.Extract" localSheetId="0">#REF!</definedName>
    <definedName name="_xlnm.Extract">#REF!</definedName>
    <definedName name="Extract_MI">#REF!</definedName>
    <definedName name="f" localSheetId="0">'[17]방배동내역(리라)'!$A$6:$Q$955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10LX" localSheetId="0">[14]INPUT!#REF!</definedName>
    <definedName name="F10LX">[14]INPUT!#REF!</definedName>
    <definedName name="F10LY" localSheetId="0">[14]INPUT!#REF!</definedName>
    <definedName name="F10LY">[14]INPUT!#REF!</definedName>
    <definedName name="F10RX" localSheetId="0">[14]INPUT!#REF!</definedName>
    <definedName name="F10RX">[14]INPUT!#REF!</definedName>
    <definedName name="F10RY" localSheetId="0">[14]INPUT!#REF!</definedName>
    <definedName name="F10RY">[14]INPUT!#REF!</definedName>
    <definedName name="F1F">[24]교각1!#REF!</definedName>
    <definedName name="F2F">[24]교각1!#REF!</definedName>
    <definedName name="F3F">[24]교각1!#REF!</definedName>
    <definedName name="F3LX" localSheetId="0">[14]INPUT!#REF!</definedName>
    <definedName name="F3LX">[14]INPUT!#REF!</definedName>
    <definedName name="F3LY" localSheetId="0">[14]INPUT!#REF!</definedName>
    <definedName name="F3LY">[14]INPUT!#REF!</definedName>
    <definedName name="F3RX" localSheetId="0">[14]INPUT!#REF!</definedName>
    <definedName name="F3RX">[14]INPUT!#REF!</definedName>
    <definedName name="F3RY" localSheetId="0">[14]INPUT!#REF!</definedName>
    <definedName name="F3RY">[14]INPUT!#REF!</definedName>
    <definedName name="F4LX" localSheetId="0">[14]INPUT!#REF!</definedName>
    <definedName name="F4LX">[14]INPUT!#REF!</definedName>
    <definedName name="F4LY" localSheetId="0">[14]INPUT!#REF!</definedName>
    <definedName name="F4LY">[14]INPUT!#REF!</definedName>
    <definedName name="F4RX" localSheetId="0">[14]INPUT!#REF!</definedName>
    <definedName name="F4RX">[14]INPUT!#REF!</definedName>
    <definedName name="F4RY" localSheetId="0">[14]INPUT!#REF!</definedName>
    <definedName name="F4RY">[14]INPUT!#REF!</definedName>
    <definedName name="F5LX" localSheetId="0">[14]INPUT!#REF!</definedName>
    <definedName name="F5LX">[14]INPUT!#REF!</definedName>
    <definedName name="F5LY" localSheetId="0">[14]INPUT!#REF!</definedName>
    <definedName name="F5LY">[14]INPUT!#REF!</definedName>
    <definedName name="F5RX" localSheetId="0">[14]INPUT!#REF!</definedName>
    <definedName name="F5RX">[14]INPUT!#REF!</definedName>
    <definedName name="F5RY" localSheetId="0">[14]INPUT!#REF!</definedName>
    <definedName name="F5RY">[14]INPUT!#REF!</definedName>
    <definedName name="F6LX" localSheetId="0">[14]INPUT!#REF!</definedName>
    <definedName name="F6LX">[14]INPUT!#REF!</definedName>
    <definedName name="F6LY" localSheetId="0">[14]INPUT!#REF!</definedName>
    <definedName name="F6LY">[14]INPUT!#REF!</definedName>
    <definedName name="F6RX" localSheetId="0">[14]INPUT!#REF!</definedName>
    <definedName name="F6RX">[14]INPUT!#REF!</definedName>
    <definedName name="F6RY" localSheetId="0">[14]INPUT!#REF!</definedName>
    <definedName name="F6RY">[14]INPUT!#REF!</definedName>
    <definedName name="F7LX" localSheetId="0">[14]INPUT!#REF!</definedName>
    <definedName name="F7LX">[14]INPUT!#REF!</definedName>
    <definedName name="F7LY" localSheetId="0">[14]INPUT!#REF!</definedName>
    <definedName name="F7LY">[14]INPUT!#REF!</definedName>
    <definedName name="F7RX" localSheetId="0">[14]INPUT!#REF!</definedName>
    <definedName name="F7RX">[14]INPUT!#REF!</definedName>
    <definedName name="F7RY" localSheetId="0">[14]INPUT!#REF!</definedName>
    <definedName name="F7RY">[14]INPUT!#REF!</definedName>
    <definedName name="F8LX" localSheetId="0">[14]INPUT!#REF!</definedName>
    <definedName name="F8LX">[14]INPUT!#REF!</definedName>
    <definedName name="F8LY" localSheetId="0">[14]INPUT!#REF!</definedName>
    <definedName name="F8LY">[14]INPUT!#REF!</definedName>
    <definedName name="F8RX" localSheetId="0">[14]INPUT!#REF!</definedName>
    <definedName name="F8RX">[14]INPUT!#REF!</definedName>
    <definedName name="F8RY" localSheetId="0">[14]INPUT!#REF!</definedName>
    <definedName name="F8RY">[14]INPUT!#REF!</definedName>
    <definedName name="F9LX" localSheetId="0">[14]INPUT!#REF!</definedName>
    <definedName name="F9LX">[14]INPUT!#REF!</definedName>
    <definedName name="F9LY" localSheetId="0">[14]INPUT!#REF!</definedName>
    <definedName name="F9LY">[14]INPUT!#REF!</definedName>
    <definedName name="F9RX" localSheetId="0">[14]INPUT!#REF!</definedName>
    <definedName name="F9RX">[14]INPUT!#REF!</definedName>
    <definedName name="F9RY" localSheetId="0">[14]INPUT!#REF!</definedName>
    <definedName name="F9RY">[14]INPUT!#REF!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z">#REF!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10L" localSheetId="0">[23]INPUT!#REF!</definedName>
    <definedName name="FE10L">[23]INPUT!#REF!</definedName>
    <definedName name="FE10R" localSheetId="0">[23]INPUT!#REF!</definedName>
    <definedName name="FE10R">[23]INPUT!#REF!</definedName>
    <definedName name="FE3L" localSheetId="0">[23]INPUT!#REF!</definedName>
    <definedName name="FE3L">[23]INPUT!#REF!</definedName>
    <definedName name="FE3R" localSheetId="0">[23]INPUT!#REF!</definedName>
    <definedName name="FE3R">[23]INPUT!#REF!</definedName>
    <definedName name="FE4L" localSheetId="0">[23]INPUT!#REF!</definedName>
    <definedName name="FE4L">[23]INPUT!#REF!</definedName>
    <definedName name="FE4R" localSheetId="0">[23]INPUT!#REF!</definedName>
    <definedName name="FE4R">[23]INPUT!#REF!</definedName>
    <definedName name="FE5L" localSheetId="0">[23]INPUT!#REF!</definedName>
    <definedName name="FE5L">[23]INPUT!#REF!</definedName>
    <definedName name="FE5R" localSheetId="0">[23]INPUT!#REF!</definedName>
    <definedName name="FE5R">[23]INPUT!#REF!</definedName>
    <definedName name="FE6L" localSheetId="0">[23]INPUT!#REF!</definedName>
    <definedName name="FE6L">[23]INPUT!#REF!</definedName>
    <definedName name="FE6R" localSheetId="0">[23]INPUT!#REF!</definedName>
    <definedName name="FE6R">[23]INPUT!#REF!</definedName>
    <definedName name="FE7L" localSheetId="0">[23]INPUT!#REF!</definedName>
    <definedName name="FE7L">[23]INPUT!#REF!</definedName>
    <definedName name="FE7R" localSheetId="0">[23]INPUT!#REF!</definedName>
    <definedName name="FE7R">[23]INPUT!#REF!</definedName>
    <definedName name="FE8L" localSheetId="0">[23]INPUT!#REF!</definedName>
    <definedName name="FE8L">[23]INPUT!#REF!</definedName>
    <definedName name="FE8R" localSheetId="0">[23]INPUT!#REF!</definedName>
    <definedName name="FE8R">[23]INPUT!#REF!</definedName>
    <definedName name="FE9L" localSheetId="0">[23]INPUT!#REF!</definedName>
    <definedName name="FE9L">[23]INPUT!#REF!</definedName>
    <definedName name="FE9R" localSheetId="0">[23]INPUT!#REF!</definedName>
    <definedName name="FE9R">[23]INPUT!#REF!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0">'[17]방배동내역(리라)'!$A$2:$IV$5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#REF!</definedName>
    <definedName name="FGD">#REF!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" localSheetId="0">[17]현장경비!#REF!</definedName>
    <definedName name="fgg">[17]현장경비!#REF!</definedName>
    <definedName name="FH10L" localSheetId="0">[14]INPUT!#REF!</definedName>
    <definedName name="FH10L">[14]INPUT!#REF!</definedName>
    <definedName name="FH10R" localSheetId="0">[14]INPUT!#REF!</definedName>
    <definedName name="FH10R">[14]INPUT!#REF!</definedName>
    <definedName name="FH3L" localSheetId="0">[14]INPUT!#REF!</definedName>
    <definedName name="FH3L">[14]INPUT!#REF!</definedName>
    <definedName name="FH3R" localSheetId="0">[14]INPUT!#REF!</definedName>
    <definedName name="FH3R">[14]INPUT!#REF!</definedName>
    <definedName name="FH4L" localSheetId="0">[14]INPUT!#REF!</definedName>
    <definedName name="FH4L">[14]INPUT!#REF!</definedName>
    <definedName name="FH4R" localSheetId="0">[14]INPUT!#REF!</definedName>
    <definedName name="FH4R">[14]INPUT!#REF!</definedName>
    <definedName name="FH5L" localSheetId="0">[14]INPUT!#REF!</definedName>
    <definedName name="FH5L">[14]INPUT!#REF!</definedName>
    <definedName name="FH5R" localSheetId="0">[14]INPUT!#REF!</definedName>
    <definedName name="FH5R">[14]INPUT!#REF!</definedName>
    <definedName name="FH6L" localSheetId="0">[14]INPUT!#REF!</definedName>
    <definedName name="FH6L">[14]INPUT!#REF!</definedName>
    <definedName name="FH6R" localSheetId="0">[14]INPUT!#REF!</definedName>
    <definedName name="FH6R">[14]INPUT!#REF!</definedName>
    <definedName name="FH7L" localSheetId="0">[14]INPUT!#REF!</definedName>
    <definedName name="FH7L">[14]INPUT!#REF!</definedName>
    <definedName name="FH7R" localSheetId="0">[14]INPUT!#REF!</definedName>
    <definedName name="FH7R">[14]INPUT!#REF!</definedName>
    <definedName name="FH8L" localSheetId="0">[14]INPUT!#REF!</definedName>
    <definedName name="FH8L">[14]INPUT!#REF!</definedName>
    <definedName name="FH8R" localSheetId="0">[14]INPUT!#REF!</definedName>
    <definedName name="FH8R">[14]INPUT!#REF!</definedName>
    <definedName name="FH9L" localSheetId="0">[14]INPUT!#REF!</definedName>
    <definedName name="FH9L">[14]INPUT!#REF!</definedName>
    <definedName name="FH9R" localSheetId="0">[14]INPUT!#REF!</definedName>
    <definedName name="FH9R">[14]INPUT!#REF!</definedName>
    <definedName name="FN">[24]교각1!#REF!</definedName>
    <definedName name="FT10TL" localSheetId="0">[23]INPUT!#REF!</definedName>
    <definedName name="FT10TL">[23]INPUT!#REF!</definedName>
    <definedName name="FT10TR" localSheetId="0">[23]INPUT!#REF!</definedName>
    <definedName name="FT10TR">[23]INPUT!#REF!</definedName>
    <definedName name="FT1TL">[23]INPUT!$A$13</definedName>
    <definedName name="FT1TR">[23]INPUT!$A$15</definedName>
    <definedName name="FT2TL">[23]INPUT!$A$43</definedName>
    <definedName name="FT2TR">[23]INPUT!$A$45</definedName>
    <definedName name="FT3TL" localSheetId="0">[23]INPUT!#REF!</definedName>
    <definedName name="FT3TL">[23]INPUT!#REF!</definedName>
    <definedName name="FT3TR" localSheetId="0">[23]INPUT!#REF!</definedName>
    <definedName name="FT3TR">[23]INPUT!#REF!</definedName>
    <definedName name="FT4TL" localSheetId="0">[23]INPUT!#REF!</definedName>
    <definedName name="FT4TL">[23]INPUT!#REF!</definedName>
    <definedName name="FT4TR" localSheetId="0">[23]INPUT!#REF!</definedName>
    <definedName name="FT4TR">[23]INPUT!#REF!</definedName>
    <definedName name="FT5TL" localSheetId="0">[23]INPUT!#REF!</definedName>
    <definedName name="FT5TL">[23]INPUT!#REF!</definedName>
    <definedName name="FT5TR" localSheetId="0">[23]INPUT!#REF!</definedName>
    <definedName name="FT5TR">[23]INPUT!#REF!</definedName>
    <definedName name="FT6TL" localSheetId="0">[23]INPUT!#REF!</definedName>
    <definedName name="FT6TL">[23]INPUT!#REF!</definedName>
    <definedName name="FT6TR" localSheetId="0">[23]INPUT!#REF!</definedName>
    <definedName name="FT6TR">[23]INPUT!#REF!</definedName>
    <definedName name="FT7TL" localSheetId="0">[23]INPUT!#REF!</definedName>
    <definedName name="FT7TL">[23]INPUT!#REF!</definedName>
    <definedName name="FT7TR" localSheetId="0">[23]INPUT!#REF!</definedName>
    <definedName name="FT7TR">[23]INPUT!#REF!</definedName>
    <definedName name="FT8TL" localSheetId="0">[23]INPUT!#REF!</definedName>
    <definedName name="FT8TL">[23]INPUT!#REF!</definedName>
    <definedName name="FT8TR" localSheetId="0">[23]INPUT!#REF!</definedName>
    <definedName name="FT8TR">[23]INPUT!#REF!</definedName>
    <definedName name="FT9TL" localSheetId="0">[23]INPUT!#REF!</definedName>
    <definedName name="FT9TL">[23]INPUT!#REF!</definedName>
    <definedName name="FT9TR" localSheetId="0">[23]INPUT!#REF!</definedName>
    <definedName name="FT9TR">[23]INPUT!#REF!</definedName>
    <definedName name="FTE10L" localSheetId="0">[23]INPUT!#REF!</definedName>
    <definedName name="FTE10L">[23]INPUT!#REF!</definedName>
    <definedName name="FTE10R" localSheetId="0">[23]INPUT!#REF!</definedName>
    <definedName name="FTE10R">[23]INPUT!#REF!</definedName>
    <definedName name="FTE3L" localSheetId="0">[23]INPUT!#REF!</definedName>
    <definedName name="FTE3L">[23]INPUT!#REF!</definedName>
    <definedName name="FTE3R" localSheetId="0">[23]INPUT!#REF!</definedName>
    <definedName name="FTE3R">[23]INPUT!#REF!</definedName>
    <definedName name="FTE4L" localSheetId="0">[23]INPUT!#REF!</definedName>
    <definedName name="FTE4L">[23]INPUT!#REF!</definedName>
    <definedName name="FTE4R" localSheetId="0">[23]INPUT!#REF!</definedName>
    <definedName name="FTE4R">[23]INPUT!#REF!</definedName>
    <definedName name="FTE5L" localSheetId="0">[23]INPUT!#REF!</definedName>
    <definedName name="FTE5L">[23]INPUT!#REF!</definedName>
    <definedName name="FTE5R" localSheetId="0">[23]INPUT!#REF!</definedName>
    <definedName name="FTE5R">[23]INPUT!#REF!</definedName>
    <definedName name="FTE6L" localSheetId="0">[23]INPUT!#REF!</definedName>
    <definedName name="FTE6L">[23]INPUT!#REF!</definedName>
    <definedName name="FTE6R" localSheetId="0">[23]INPUT!#REF!</definedName>
    <definedName name="FTE6R">[23]INPUT!#REF!</definedName>
    <definedName name="FTE7L" localSheetId="0">[23]INPUT!#REF!</definedName>
    <definedName name="FTE7L">[23]INPUT!#REF!</definedName>
    <definedName name="FTE7R" localSheetId="0">[23]INPUT!#REF!</definedName>
    <definedName name="FTE7R">[23]INPUT!#REF!</definedName>
    <definedName name="FTE8L" localSheetId="0">[23]INPUT!#REF!</definedName>
    <definedName name="FTE8L">[23]INPUT!#REF!</definedName>
    <definedName name="FTE8R" localSheetId="0">[23]INPUT!#REF!</definedName>
    <definedName name="FTE8R">[23]INPUT!#REF!</definedName>
    <definedName name="FTE9L" localSheetId="0">[23]INPUT!#REF!</definedName>
    <definedName name="FTE9L">[23]INPUT!#REF!</definedName>
    <definedName name="FTE9R" localSheetId="0">[23]INPUT!#REF!</definedName>
    <definedName name="FTE9R">[23]INPUT!#REF!</definedName>
    <definedName name="FTG10L" localSheetId="0">[23]INPUT!#REF!</definedName>
    <definedName name="FTG10L">[23]INPUT!#REF!</definedName>
    <definedName name="FTG10R" localSheetId="0">[23]INPUT!#REF!</definedName>
    <definedName name="FTG10R">[23]INPUT!#REF!</definedName>
    <definedName name="FTG3L" localSheetId="0">[23]INPUT!#REF!</definedName>
    <definedName name="FTG3L">[23]INPUT!#REF!</definedName>
    <definedName name="FTG3R" localSheetId="0">[23]INPUT!#REF!</definedName>
    <definedName name="FTG3R">[23]INPUT!#REF!</definedName>
    <definedName name="FTG4L" localSheetId="0">[23]INPUT!#REF!</definedName>
    <definedName name="FTG4L">[23]INPUT!#REF!</definedName>
    <definedName name="FTG4R" localSheetId="0">[23]INPUT!#REF!</definedName>
    <definedName name="FTG4R">[23]INPUT!#REF!</definedName>
    <definedName name="FTG5L" localSheetId="0">[23]INPUT!#REF!</definedName>
    <definedName name="FTG5L">[23]INPUT!#REF!</definedName>
    <definedName name="FTG5R" localSheetId="0">[23]INPUT!#REF!</definedName>
    <definedName name="FTG5R">[23]INPUT!#REF!</definedName>
    <definedName name="FTG6L" localSheetId="0">[23]INPUT!#REF!</definedName>
    <definedName name="FTG6L">[23]INPUT!#REF!</definedName>
    <definedName name="FTG6R" localSheetId="0">[23]INPUT!#REF!</definedName>
    <definedName name="FTG6R">[23]INPUT!#REF!</definedName>
    <definedName name="FTG7L" localSheetId="0">[23]INPUT!#REF!</definedName>
    <definedName name="FTG7L">[23]INPUT!#REF!</definedName>
    <definedName name="FTG7R" localSheetId="0">[23]INPUT!#REF!</definedName>
    <definedName name="FTG7R">[23]INPUT!#REF!</definedName>
    <definedName name="FTG8L" localSheetId="0">[23]INPUT!#REF!</definedName>
    <definedName name="FTG8L">[23]INPUT!#REF!</definedName>
    <definedName name="FTG8R" localSheetId="0">[23]INPUT!#REF!</definedName>
    <definedName name="FTG8R">[23]INPUT!#REF!</definedName>
    <definedName name="FTG9L" localSheetId="0">[23]INPUT!#REF!</definedName>
    <definedName name="FTG9L">[23]INPUT!#REF!</definedName>
    <definedName name="FTG9R" localSheetId="0">[23]INPUT!#REF!</definedName>
    <definedName name="FTG9R">[23]INPUT!#REF!</definedName>
    <definedName name="FTS10L" localSheetId="0">[23]INPUT!#REF!</definedName>
    <definedName name="FTS10L">[23]INPUT!#REF!</definedName>
    <definedName name="FTS10R" localSheetId="0">[23]INPUT!#REF!</definedName>
    <definedName name="FTS10R">[23]INPUT!#REF!</definedName>
    <definedName name="FTS3L" localSheetId="0">[23]INPUT!#REF!</definedName>
    <definedName name="FTS3L">[23]INPUT!#REF!</definedName>
    <definedName name="FTS3R" localSheetId="0">[23]INPUT!#REF!</definedName>
    <definedName name="FTS3R">[23]INPUT!#REF!</definedName>
    <definedName name="FTS4L" localSheetId="0">[23]INPUT!#REF!</definedName>
    <definedName name="FTS4L">[23]INPUT!#REF!</definedName>
    <definedName name="FTS4R" localSheetId="0">[23]INPUT!#REF!</definedName>
    <definedName name="FTS4R">[23]INPUT!#REF!</definedName>
    <definedName name="FTS5L" localSheetId="0">[23]INPUT!#REF!</definedName>
    <definedName name="FTS5L">[23]INPUT!#REF!</definedName>
    <definedName name="FTS5R" localSheetId="0">[23]INPUT!#REF!</definedName>
    <definedName name="FTS5R">[23]INPUT!#REF!</definedName>
    <definedName name="FTS6L" localSheetId="0">[23]INPUT!#REF!</definedName>
    <definedName name="FTS6L">[23]INPUT!#REF!</definedName>
    <definedName name="FTS6R" localSheetId="0">[23]INPUT!#REF!</definedName>
    <definedName name="FTS6R">[23]INPUT!#REF!</definedName>
    <definedName name="FTS7L" localSheetId="0">[23]INPUT!#REF!</definedName>
    <definedName name="FTS7L">[23]INPUT!#REF!</definedName>
    <definedName name="FTS7R" localSheetId="0">[23]INPUT!#REF!</definedName>
    <definedName name="FTS7R">[23]INPUT!#REF!</definedName>
    <definedName name="FTS8L" localSheetId="0">[23]INPUT!#REF!</definedName>
    <definedName name="FTS8L">[23]INPUT!#REF!</definedName>
    <definedName name="FTS8R" localSheetId="0">[23]INPUT!#REF!</definedName>
    <definedName name="FTS8R">[23]INPUT!#REF!</definedName>
    <definedName name="FTS9L" localSheetId="0">[23]INPUT!#REF!</definedName>
    <definedName name="FTS9L">[23]INPUT!#REF!</definedName>
    <definedName name="FTS9R" localSheetId="0">[23]INPUT!#REF!</definedName>
    <definedName name="FTS9R">[23]INPUT!#REF!</definedName>
    <definedName name="FTW10L" localSheetId="0">[23]INPUT!#REF!</definedName>
    <definedName name="FTW10L">[23]INPUT!#REF!</definedName>
    <definedName name="FTW10R" localSheetId="0">[23]INPUT!#REF!</definedName>
    <definedName name="FTW10R">[23]INPUT!#REF!</definedName>
    <definedName name="FTW3L" localSheetId="0">[23]INPUT!#REF!</definedName>
    <definedName name="FTW3L">[23]INPUT!#REF!</definedName>
    <definedName name="FTW3R" localSheetId="0">[23]INPUT!#REF!</definedName>
    <definedName name="FTW3R">[23]INPUT!#REF!</definedName>
    <definedName name="FTW4L" localSheetId="0">[23]INPUT!#REF!</definedName>
    <definedName name="FTW4L">[23]INPUT!#REF!</definedName>
    <definedName name="FTW4R" localSheetId="0">[23]INPUT!#REF!</definedName>
    <definedName name="FTW4R">[23]INPUT!#REF!</definedName>
    <definedName name="FTW5L" localSheetId="0">[23]INPUT!#REF!</definedName>
    <definedName name="FTW5L">[23]INPUT!#REF!</definedName>
    <definedName name="FTW5R" localSheetId="0">[23]INPUT!#REF!</definedName>
    <definedName name="FTW5R">[23]INPUT!#REF!</definedName>
    <definedName name="FTW6L" localSheetId="0">[23]INPUT!#REF!</definedName>
    <definedName name="FTW6L">[23]INPUT!#REF!</definedName>
    <definedName name="FTW6R" localSheetId="0">[23]INPUT!#REF!</definedName>
    <definedName name="FTW6R">[23]INPUT!#REF!</definedName>
    <definedName name="FTW7L" localSheetId="0">[23]INPUT!#REF!</definedName>
    <definedName name="FTW7L">[23]INPUT!#REF!</definedName>
    <definedName name="FTW7R" localSheetId="0">[23]INPUT!#REF!</definedName>
    <definedName name="FTW7R">[23]INPUT!#REF!</definedName>
    <definedName name="FTW8L" localSheetId="0">[23]INPUT!#REF!</definedName>
    <definedName name="FTW8L">[23]INPUT!#REF!</definedName>
    <definedName name="FTW8R" localSheetId="0">[23]INPUT!#REF!</definedName>
    <definedName name="FTW8R">[23]INPUT!#REF!</definedName>
    <definedName name="FTW9L" localSheetId="0">[23]INPUT!#REF!</definedName>
    <definedName name="FTW9L">[23]INPUT!#REF!</definedName>
    <definedName name="FTW9R" localSheetId="0">[23]INPUT!#REF!</definedName>
    <definedName name="FTW9R">[23]INPUT!#REF!</definedName>
    <definedName name="FTZ10L" localSheetId="0">[23]INPUT!#REF!</definedName>
    <definedName name="FTZ10L">[23]INPUT!#REF!</definedName>
    <definedName name="FTZ10R" localSheetId="0">[23]INPUT!#REF!</definedName>
    <definedName name="FTZ10R">[23]INPUT!#REF!</definedName>
    <definedName name="FTZ3L" localSheetId="0">[23]INPUT!#REF!</definedName>
    <definedName name="FTZ3L">[23]INPUT!#REF!</definedName>
    <definedName name="FTZ3R" localSheetId="0">[23]INPUT!#REF!</definedName>
    <definedName name="FTZ3R">[23]INPUT!#REF!</definedName>
    <definedName name="FTZ4L" localSheetId="0">[23]INPUT!#REF!</definedName>
    <definedName name="FTZ4L">[23]INPUT!#REF!</definedName>
    <definedName name="FTZ4R" localSheetId="0">[23]INPUT!#REF!</definedName>
    <definedName name="FTZ4R">[23]INPUT!#REF!</definedName>
    <definedName name="FTZ5L" localSheetId="0">[23]INPUT!#REF!</definedName>
    <definedName name="FTZ5L">[23]INPUT!#REF!</definedName>
    <definedName name="FTZ5R" localSheetId="0">[23]INPUT!#REF!</definedName>
    <definedName name="FTZ5R">[23]INPUT!#REF!</definedName>
    <definedName name="FTZ6L" localSheetId="0">[23]INPUT!#REF!</definedName>
    <definedName name="FTZ6L">[23]INPUT!#REF!</definedName>
    <definedName name="FTZ6R" localSheetId="0">[23]INPUT!#REF!</definedName>
    <definedName name="FTZ6R">[23]INPUT!#REF!</definedName>
    <definedName name="FTZ7L" localSheetId="0">[23]INPUT!#REF!</definedName>
    <definedName name="FTZ7L">[23]INPUT!#REF!</definedName>
    <definedName name="FTZ7R" localSheetId="0">[23]INPUT!#REF!</definedName>
    <definedName name="FTZ7R">[23]INPUT!#REF!</definedName>
    <definedName name="FTZ8L" localSheetId="0">[23]INPUT!#REF!</definedName>
    <definedName name="FTZ8L">[23]INPUT!#REF!</definedName>
    <definedName name="FTZ8R" localSheetId="0">[23]INPUT!#REF!</definedName>
    <definedName name="FTZ8R">[23]INPUT!#REF!</definedName>
    <definedName name="FTZ9L" localSheetId="0">[23]INPUT!#REF!</definedName>
    <definedName name="FTZ9L">[23]INPUT!#REF!</definedName>
    <definedName name="FTZ9R" localSheetId="0">[23]INPUT!#REF!</definedName>
    <definedName name="FTZ9R">[23]INPUT!#REF!</definedName>
    <definedName name="FULL" hidden="1">[5]경비2내역!#REF!</definedName>
    <definedName name="FX10L" localSheetId="0">[23]INPUT!#REF!</definedName>
    <definedName name="FX10L">[23]INPUT!#REF!</definedName>
    <definedName name="FX10R" localSheetId="0">[23]INPUT!#REF!</definedName>
    <definedName name="FX10R">[23]INPUT!#REF!</definedName>
    <definedName name="FX3L" localSheetId="0">[23]INPUT!#REF!</definedName>
    <definedName name="FX3L">[23]INPUT!#REF!</definedName>
    <definedName name="FX3R" localSheetId="0">[23]INPUT!#REF!</definedName>
    <definedName name="FX3R">[23]INPUT!#REF!</definedName>
    <definedName name="FX4L" localSheetId="0">[23]INPUT!#REF!</definedName>
    <definedName name="FX4L">[23]INPUT!#REF!</definedName>
    <definedName name="FX4R" localSheetId="0">[23]INPUT!#REF!</definedName>
    <definedName name="FX4R">[23]INPUT!#REF!</definedName>
    <definedName name="FX5L" localSheetId="0">[23]INPUT!#REF!</definedName>
    <definedName name="FX5L">[23]INPUT!#REF!</definedName>
    <definedName name="FX5R" localSheetId="0">[23]INPUT!#REF!</definedName>
    <definedName name="FX5R">[23]INPUT!#REF!</definedName>
    <definedName name="FX6L" localSheetId="0">[23]INPUT!#REF!</definedName>
    <definedName name="FX6L">[23]INPUT!#REF!</definedName>
    <definedName name="FX6R" localSheetId="0">[23]INPUT!#REF!</definedName>
    <definedName name="FX6R">[23]INPUT!#REF!</definedName>
    <definedName name="FX7L" localSheetId="0">[23]INPUT!#REF!</definedName>
    <definedName name="FX7L">[23]INPUT!#REF!</definedName>
    <definedName name="FX7R" localSheetId="0">[23]INPUT!#REF!</definedName>
    <definedName name="FX7R">[23]INPUT!#REF!</definedName>
    <definedName name="FX8L" localSheetId="0">[23]INPUT!#REF!</definedName>
    <definedName name="FX8L">[23]INPUT!#REF!</definedName>
    <definedName name="FX8R" localSheetId="0">[23]INPUT!#REF!</definedName>
    <definedName name="FX8R">[23]INPUT!#REF!</definedName>
    <definedName name="FX9L" localSheetId="0">[23]INPUT!#REF!</definedName>
    <definedName name="FX9L">[23]INPUT!#REF!</definedName>
    <definedName name="FX9R" localSheetId="0">[23]INPUT!#REF!</definedName>
    <definedName name="FX9R">[23]INPUT!#REF!</definedName>
    <definedName name="FY10L" localSheetId="0">[23]INPUT!#REF!</definedName>
    <definedName name="FY10L">[23]INPUT!#REF!</definedName>
    <definedName name="FY10R" localSheetId="0">[23]INPUT!#REF!</definedName>
    <definedName name="FY10R">[23]INPUT!#REF!</definedName>
    <definedName name="FY3L" localSheetId="0">[23]INPUT!#REF!</definedName>
    <definedName name="FY3L">[23]INPUT!#REF!</definedName>
    <definedName name="FY3R" localSheetId="0">[23]INPUT!#REF!</definedName>
    <definedName name="FY3R">[23]INPUT!#REF!</definedName>
    <definedName name="FY4L" localSheetId="0">[23]INPUT!#REF!</definedName>
    <definedName name="FY4L">[23]INPUT!#REF!</definedName>
    <definedName name="FY4R" localSheetId="0">[23]INPUT!#REF!</definedName>
    <definedName name="FY4R">[23]INPUT!#REF!</definedName>
    <definedName name="FY5L" localSheetId="0">[23]INPUT!#REF!</definedName>
    <definedName name="FY5L">[23]INPUT!#REF!</definedName>
    <definedName name="FY5R" localSheetId="0">[23]INPUT!#REF!</definedName>
    <definedName name="FY5R">[23]INPUT!#REF!</definedName>
    <definedName name="FY6L" localSheetId="0">[23]INPUT!#REF!</definedName>
    <definedName name="FY6L">[23]INPUT!#REF!</definedName>
    <definedName name="FY6R" localSheetId="0">[23]INPUT!#REF!</definedName>
    <definedName name="FY6R">[23]INPUT!#REF!</definedName>
    <definedName name="FY7L" localSheetId="0">[23]INPUT!#REF!</definedName>
    <definedName name="FY7L">[23]INPUT!#REF!</definedName>
    <definedName name="FY7R" localSheetId="0">[23]INPUT!#REF!</definedName>
    <definedName name="FY7R">[23]INPUT!#REF!</definedName>
    <definedName name="FY8L" localSheetId="0">[23]INPUT!#REF!</definedName>
    <definedName name="FY8L">[23]INPUT!#REF!</definedName>
    <definedName name="FY8R" localSheetId="0">[23]INPUT!#REF!</definedName>
    <definedName name="FY8R">[23]INPUT!#REF!</definedName>
    <definedName name="FY9L" localSheetId="0">[23]INPUT!#REF!</definedName>
    <definedName name="FY9L">[23]INPUT!#REF!</definedName>
    <definedName name="FY9R" localSheetId="0">[23]INPUT!#REF!</definedName>
    <definedName name="FY9R">[23]INPUT!#REF!</definedName>
    <definedName name="FYY10L" localSheetId="0">[23]INPUT!#REF!</definedName>
    <definedName name="FYY10L">[23]INPUT!#REF!</definedName>
    <definedName name="FYY10R" localSheetId="0">[23]INPUT!#REF!</definedName>
    <definedName name="FYY10R">[23]INPUT!#REF!</definedName>
    <definedName name="FYY3L" localSheetId="0">[23]INPUT!#REF!</definedName>
    <definedName name="FYY3L">[23]INPUT!#REF!</definedName>
    <definedName name="FYY3R" localSheetId="0">[23]INPUT!#REF!</definedName>
    <definedName name="FYY3R">[23]INPUT!#REF!</definedName>
    <definedName name="FYY4L" localSheetId="0">[23]INPUT!#REF!</definedName>
    <definedName name="FYY4L">[23]INPUT!#REF!</definedName>
    <definedName name="FYY4R" localSheetId="0">[23]INPUT!#REF!</definedName>
    <definedName name="FYY4R">[23]INPUT!#REF!</definedName>
    <definedName name="FYY5L" localSheetId="0">[23]INPUT!#REF!</definedName>
    <definedName name="FYY5L">[23]INPUT!#REF!</definedName>
    <definedName name="FYY5R" localSheetId="0">[23]INPUT!#REF!</definedName>
    <definedName name="FYY5R">[23]INPUT!#REF!</definedName>
    <definedName name="FYY6L" localSheetId="0">[23]INPUT!#REF!</definedName>
    <definedName name="FYY6L">[23]INPUT!#REF!</definedName>
    <definedName name="FYY6R" localSheetId="0">[23]INPUT!#REF!</definedName>
    <definedName name="FYY6R">[23]INPUT!#REF!</definedName>
    <definedName name="FYY7L" localSheetId="0">[23]INPUT!#REF!</definedName>
    <definedName name="FYY7L">[23]INPUT!#REF!</definedName>
    <definedName name="FYY7R" localSheetId="0">[23]INPUT!#REF!</definedName>
    <definedName name="FYY7R">[23]INPUT!#REF!</definedName>
    <definedName name="FYY8L" localSheetId="0">[23]INPUT!#REF!</definedName>
    <definedName name="FYY8L">[23]INPUT!#REF!</definedName>
    <definedName name="FYY8R" localSheetId="0">[23]INPUT!#REF!</definedName>
    <definedName name="FYY8R">[23]INPUT!#REF!</definedName>
    <definedName name="FYY9L" localSheetId="0">[23]INPUT!#REF!</definedName>
    <definedName name="FYY9L">[23]INPUT!#REF!</definedName>
    <definedName name="FYY9R" localSheetId="0">[23]INPUT!#REF!</definedName>
    <definedName name="FYY9R">[23]INPUT!#REF!</definedName>
    <definedName name="g" localSheetId="0">'[17]방배동내역(리라)'!$A$6:$Q$951</definedName>
    <definedName name="G">#REF!</definedName>
    <definedName name="G10L" localSheetId="0">[14]INPUT!#REF!</definedName>
    <definedName name="G10L">[14]INPUT!#REF!</definedName>
    <definedName name="G10R" localSheetId="0">[14]INPUT!#REF!</definedName>
    <definedName name="G10R">[14]INPUT!#REF!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 localSheetId="0">[14]INPUT!#REF!</definedName>
    <definedName name="G3L">[14]INPUT!#REF!</definedName>
    <definedName name="G3R" localSheetId="0">[14]INPUT!#REF!</definedName>
    <definedName name="G3R">[14]INPUT!#REF!</definedName>
    <definedName name="G4A1P">#REF!</definedName>
    <definedName name="g4a1t">#REF!</definedName>
    <definedName name="g4a2p">#REF!</definedName>
    <definedName name="g4a2t">#REF!</definedName>
    <definedName name="G4L" localSheetId="0">[14]INPUT!#REF!</definedName>
    <definedName name="G4L">[14]INPUT!#REF!</definedName>
    <definedName name="G4R" localSheetId="0">[14]INPUT!#REF!</definedName>
    <definedName name="G4R">[14]INPUT!#REF!</definedName>
    <definedName name="G5A1P">#REF!</definedName>
    <definedName name="g5a1t">#REF!</definedName>
    <definedName name="g5a2p">#REF!</definedName>
    <definedName name="g5a2t">#REF!</definedName>
    <definedName name="G5L" localSheetId="0">[14]INPUT!#REF!</definedName>
    <definedName name="G5L">[14]INPUT!#REF!</definedName>
    <definedName name="G5R" localSheetId="0">[14]INPUT!#REF!</definedName>
    <definedName name="G5R">[14]INPUT!#REF!</definedName>
    <definedName name="G6A1P">#REF!</definedName>
    <definedName name="g6a1t">#REF!</definedName>
    <definedName name="g6a2p">#REF!</definedName>
    <definedName name="g6a2t">#REF!</definedName>
    <definedName name="G6L" localSheetId="0">[14]INPUT!#REF!</definedName>
    <definedName name="G6L">[14]INPUT!#REF!</definedName>
    <definedName name="G6R" localSheetId="0">[14]INPUT!#REF!</definedName>
    <definedName name="G6R">[14]INPUT!#REF!</definedName>
    <definedName name="G7L" localSheetId="0">[14]INPUT!#REF!</definedName>
    <definedName name="G7L">[14]INPUT!#REF!</definedName>
    <definedName name="G7R" localSheetId="0">[14]INPUT!#REF!</definedName>
    <definedName name="G7R">[14]INPUT!#REF!</definedName>
    <definedName name="G8L" localSheetId="0">[14]INPUT!#REF!</definedName>
    <definedName name="G8L">[14]INPUT!#REF!</definedName>
    <definedName name="G8R" localSheetId="0">[14]INPUT!#REF!</definedName>
    <definedName name="G8R">[14]INPUT!#REF!</definedName>
    <definedName name="G9L" localSheetId="0">[14]INPUT!#REF!</definedName>
    <definedName name="G9L">[14]INPUT!#REF!</definedName>
    <definedName name="G9R" localSheetId="0">[14]INPUT!#REF!</definedName>
    <definedName name="G9R">[14]INPUT!#REF!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0" hidden="1">#REF!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localSheetId="0">'[17]방배동내역(리라)'!$A$6:$Q$955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localSheetId="0" hidden="1">255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10L" localSheetId="0">[23]INPUT!#REF!</definedName>
    <definedName name="GH10L">[23]INPUT!#REF!</definedName>
    <definedName name="GH10R" localSheetId="0">[23]INPUT!#REF!</definedName>
    <definedName name="GH10R">[23]INPUT!#REF!</definedName>
    <definedName name="GH3L" localSheetId="0">[23]INPUT!#REF!</definedName>
    <definedName name="GH3L">[23]INPUT!#REF!</definedName>
    <definedName name="GH3R" localSheetId="0">[23]INPUT!#REF!</definedName>
    <definedName name="GH3R">[23]INPUT!#REF!</definedName>
    <definedName name="GH4L" localSheetId="0">[23]INPUT!#REF!</definedName>
    <definedName name="GH4L">[23]INPUT!#REF!</definedName>
    <definedName name="GH4R" localSheetId="0">[23]INPUT!#REF!</definedName>
    <definedName name="GH4R">[23]INPUT!#REF!</definedName>
    <definedName name="GH5L" localSheetId="0">[23]INPUT!#REF!</definedName>
    <definedName name="GH5L">[23]INPUT!#REF!</definedName>
    <definedName name="GH5R" localSheetId="0">[23]INPUT!#REF!</definedName>
    <definedName name="GH5R">[23]INPUT!#REF!</definedName>
    <definedName name="GH6L" localSheetId="0">[23]INPUT!#REF!</definedName>
    <definedName name="GH6L">[23]INPUT!#REF!</definedName>
    <definedName name="GH6R" localSheetId="0">[23]INPUT!#REF!</definedName>
    <definedName name="GH6R">[23]INPUT!#REF!</definedName>
    <definedName name="GH7L" localSheetId="0">[23]INPUT!#REF!</definedName>
    <definedName name="GH7L">[23]INPUT!#REF!</definedName>
    <definedName name="GH7R" localSheetId="0">[23]INPUT!#REF!</definedName>
    <definedName name="GH7R">[23]INPUT!#REF!</definedName>
    <definedName name="GH8L" localSheetId="0">[23]INPUT!#REF!</definedName>
    <definedName name="GH8L">[23]INPUT!#REF!</definedName>
    <definedName name="GH8R" localSheetId="0">[23]INPUT!#REF!</definedName>
    <definedName name="GH8R">[23]INPUT!#REF!</definedName>
    <definedName name="GH9L" localSheetId="0">[23]INPUT!#REF!</definedName>
    <definedName name="GH9L">[23]INPUT!#REF!</definedName>
    <definedName name="GH9R" localSheetId="0">[23]INPUT!#REF!</definedName>
    <definedName name="GH9R">[23]INPUT!#REF!</definedName>
    <definedName name="ghkr">[27]설명서!#REF!</definedName>
    <definedName name="GLA1P">#REF!</definedName>
    <definedName name="gla1t">#REF!</definedName>
    <definedName name="gla2p">#REF!</definedName>
    <definedName name="gla2t">#REF!</definedName>
    <definedName name="h" localSheetId="0">'[17]방배동내역(리라)'!$A$6:$Q$951</definedName>
    <definedName name="H">#REF!</definedName>
    <definedName name="h1050G735">[27]표지!#REF!</definedName>
    <definedName name="H10A1P">#REF!</definedName>
    <definedName name="h10a1t">#REF!</definedName>
    <definedName name="h10a2p">#REF!</definedName>
    <definedName name="h10a2t">#REF!</definedName>
    <definedName name="H10AAL" localSheetId="0">[23]INPUT!#REF!</definedName>
    <definedName name="H10AAL">[23]INPUT!#REF!</definedName>
    <definedName name="H10AAR" localSheetId="0">[23]INPUT!#REF!</definedName>
    <definedName name="H10AAR">[23]INPUT!#REF!</definedName>
    <definedName name="H10ABL" localSheetId="0">[23]INPUT!#REF!</definedName>
    <definedName name="H10ABL">[23]INPUT!#REF!</definedName>
    <definedName name="H10ABR" localSheetId="0">[23]INPUT!#REF!</definedName>
    <definedName name="H10ABR">[23]INPUT!#REF!</definedName>
    <definedName name="H10ACL" localSheetId="0">[23]INPUT!#REF!</definedName>
    <definedName name="H10ACL">[23]INPUT!#REF!</definedName>
    <definedName name="H10ACR" localSheetId="0">[23]INPUT!#REF!</definedName>
    <definedName name="H10ACR">[23]INPUT!#REF!</definedName>
    <definedName name="H10ADL" localSheetId="0">[23]INPUT!#REF!</definedName>
    <definedName name="H10ADL">[23]INPUT!#REF!</definedName>
    <definedName name="H10ADR" localSheetId="0">[23]INPUT!#REF!</definedName>
    <definedName name="H10ADR">[23]INPUT!#REF!</definedName>
    <definedName name="H10AEL" localSheetId="0">[23]INPUT!#REF!</definedName>
    <definedName name="H10AEL">[23]INPUT!#REF!</definedName>
    <definedName name="H10AER" localSheetId="0">[23]INPUT!#REF!</definedName>
    <definedName name="H10AER">[23]INPUT!#REF!</definedName>
    <definedName name="H10AFL" localSheetId="0">[23]INPUT!#REF!</definedName>
    <definedName name="H10AFL">[23]INPUT!#REF!</definedName>
    <definedName name="H10AFR" localSheetId="0">[23]INPUT!#REF!</definedName>
    <definedName name="H10AFR">[23]INPUT!#REF!</definedName>
    <definedName name="H10AGL" localSheetId="0">[23]INPUT!#REF!</definedName>
    <definedName name="H10AGL">[23]INPUT!#REF!</definedName>
    <definedName name="H10AGR" localSheetId="0">[23]INPUT!#REF!</definedName>
    <definedName name="H10AGR">[23]INPUT!#REF!</definedName>
    <definedName name="H10BAL" localSheetId="0">[23]INPUT!#REF!</definedName>
    <definedName name="H10BAL">[23]INPUT!#REF!</definedName>
    <definedName name="H10BAR" localSheetId="0">[23]INPUT!#REF!</definedName>
    <definedName name="H10BAR">[23]INPUT!#REF!</definedName>
    <definedName name="H10BBL" localSheetId="0">[23]INPUT!#REF!</definedName>
    <definedName name="H10BBL">[23]INPUT!#REF!</definedName>
    <definedName name="H10BBR" localSheetId="0">[23]INPUT!#REF!</definedName>
    <definedName name="H10BBR">[23]INPUT!#REF!</definedName>
    <definedName name="H10CAL" localSheetId="0">[23]INPUT!#REF!</definedName>
    <definedName name="H10CAL">[23]INPUT!#REF!</definedName>
    <definedName name="H10CAR" localSheetId="0">[23]INPUT!#REF!</definedName>
    <definedName name="H10CAR">[23]INPUT!#REF!</definedName>
    <definedName name="H10CBL" localSheetId="0">[23]INPUT!#REF!</definedName>
    <definedName name="H10CBL">[23]INPUT!#REF!</definedName>
    <definedName name="H10CBR" localSheetId="0">[23]INPUT!#REF!</definedName>
    <definedName name="H10CBR">[23]INPUT!#REF!</definedName>
    <definedName name="H10CCL" localSheetId="0">[23]INPUT!#REF!</definedName>
    <definedName name="H10CCL">[23]INPUT!#REF!</definedName>
    <definedName name="H10CCR" localSheetId="0">[23]INPUT!#REF!</definedName>
    <definedName name="H10CCR">[23]INPUT!#REF!</definedName>
    <definedName name="H10D1L" localSheetId="0">[23]INPUT!#REF!</definedName>
    <definedName name="H10D1L">[23]INPUT!#REF!</definedName>
    <definedName name="H10D1R" localSheetId="0">[23]INPUT!#REF!</definedName>
    <definedName name="H10D1R">[23]INPUT!#REF!</definedName>
    <definedName name="H10D2L" localSheetId="0">[23]INPUT!#REF!</definedName>
    <definedName name="H10D2L">[23]INPUT!#REF!</definedName>
    <definedName name="H10D2R" localSheetId="0">[23]INPUT!#REF!</definedName>
    <definedName name="H10D2R">[23]INPUT!#REF!</definedName>
    <definedName name="H10D3L" localSheetId="0">[23]INPUT!#REF!</definedName>
    <definedName name="H10D3L">[23]INPUT!#REF!</definedName>
    <definedName name="H10D3R" localSheetId="0">[23]INPUT!#REF!</definedName>
    <definedName name="H10D3R">[23]INPUT!#REF!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H">#REF!</definedName>
    <definedName name="H2A1P">#REF!</definedName>
    <definedName name="h2a1t">#REF!</definedName>
    <definedName name="h2a2p">#REF!</definedName>
    <definedName name="h2a2t">#REF!</definedName>
    <definedName name="H2H">#REF!</definedName>
    <definedName name="H3A1P">#REF!</definedName>
    <definedName name="h3a1t">#REF!</definedName>
    <definedName name="h3a2p">#REF!</definedName>
    <definedName name="h3a2t">#REF!</definedName>
    <definedName name="H3AAL" localSheetId="0">[23]INPUT!#REF!</definedName>
    <definedName name="H3AAL">[23]INPUT!#REF!</definedName>
    <definedName name="H3AAR" localSheetId="0">[23]INPUT!#REF!</definedName>
    <definedName name="H3AAR">[23]INPUT!#REF!</definedName>
    <definedName name="H3ABL" localSheetId="0">[23]INPUT!#REF!</definedName>
    <definedName name="H3ABL">[23]INPUT!#REF!</definedName>
    <definedName name="H3ABR" localSheetId="0">[23]INPUT!#REF!</definedName>
    <definedName name="H3ABR">[23]INPUT!#REF!</definedName>
    <definedName name="H3ACL" localSheetId="0">[23]INPUT!#REF!</definedName>
    <definedName name="H3ACL">[23]INPUT!#REF!</definedName>
    <definedName name="H3ACR" localSheetId="0">[23]INPUT!#REF!</definedName>
    <definedName name="H3ACR">[23]INPUT!#REF!</definedName>
    <definedName name="H3ADL" localSheetId="0">[23]INPUT!#REF!</definedName>
    <definedName name="H3ADL">[23]INPUT!#REF!</definedName>
    <definedName name="H3ADR" localSheetId="0">[23]INPUT!#REF!</definedName>
    <definedName name="H3ADR">[23]INPUT!#REF!</definedName>
    <definedName name="H3AEL" localSheetId="0">[23]INPUT!#REF!</definedName>
    <definedName name="H3AEL">[23]INPUT!#REF!</definedName>
    <definedName name="H3AER" localSheetId="0">[23]INPUT!#REF!</definedName>
    <definedName name="H3AER">[23]INPUT!#REF!</definedName>
    <definedName name="H3AFL" localSheetId="0">[23]INPUT!#REF!</definedName>
    <definedName name="H3AFL">[23]INPUT!#REF!</definedName>
    <definedName name="H3AFR" localSheetId="0">[23]INPUT!#REF!</definedName>
    <definedName name="H3AFR">[23]INPUT!#REF!</definedName>
    <definedName name="H3AGL" localSheetId="0">[23]INPUT!#REF!</definedName>
    <definedName name="H3AGL">[23]INPUT!#REF!</definedName>
    <definedName name="H3AGR" localSheetId="0">[23]INPUT!#REF!</definedName>
    <definedName name="H3AGR">[23]INPUT!#REF!</definedName>
    <definedName name="H3AP1">#REF!</definedName>
    <definedName name="H3BAL" localSheetId="0">[23]INPUT!#REF!</definedName>
    <definedName name="H3BAL">[23]INPUT!#REF!</definedName>
    <definedName name="H3BAR" localSheetId="0">[23]INPUT!#REF!</definedName>
    <definedName name="H3BAR">[23]INPUT!#REF!</definedName>
    <definedName name="H3BBL" localSheetId="0">[23]INPUT!#REF!</definedName>
    <definedName name="H3BBL">[23]INPUT!#REF!</definedName>
    <definedName name="H3BBR" localSheetId="0">[23]INPUT!#REF!</definedName>
    <definedName name="H3BBR">[23]INPUT!#REF!</definedName>
    <definedName name="H3CAL" localSheetId="0">[23]INPUT!#REF!</definedName>
    <definedName name="H3CAL">[23]INPUT!#REF!</definedName>
    <definedName name="H3CAR" localSheetId="0">[23]INPUT!#REF!</definedName>
    <definedName name="H3CAR">[23]INPUT!#REF!</definedName>
    <definedName name="H3CBL" localSheetId="0">[23]INPUT!#REF!</definedName>
    <definedName name="H3CBL">[23]INPUT!#REF!</definedName>
    <definedName name="H3CBR" localSheetId="0">[23]INPUT!#REF!</definedName>
    <definedName name="H3CBR">[23]INPUT!#REF!</definedName>
    <definedName name="H3CCL" localSheetId="0">[23]INPUT!#REF!</definedName>
    <definedName name="H3CCL">[23]INPUT!#REF!</definedName>
    <definedName name="H3CCR" localSheetId="0">[23]INPUT!#REF!</definedName>
    <definedName name="H3CCR">[23]INPUT!#REF!</definedName>
    <definedName name="H3D1L" localSheetId="0">[23]INPUT!#REF!</definedName>
    <definedName name="H3D1L">[23]INPUT!#REF!</definedName>
    <definedName name="H3D1R" localSheetId="0">[23]INPUT!#REF!</definedName>
    <definedName name="H3D1R">[23]INPUT!#REF!</definedName>
    <definedName name="H3D2L" localSheetId="0">[23]INPUT!#REF!</definedName>
    <definedName name="H3D2L">[23]INPUT!#REF!</definedName>
    <definedName name="H3D2R" localSheetId="0">[23]INPUT!#REF!</definedName>
    <definedName name="H3D2R">[23]INPUT!#REF!</definedName>
    <definedName name="H3D3L" localSheetId="0">[23]INPUT!#REF!</definedName>
    <definedName name="H3D3L">[23]INPUT!#REF!</definedName>
    <definedName name="H3D3R" localSheetId="0">[23]INPUT!#REF!</definedName>
    <definedName name="H3D3R">[23]INPUT!#REF!</definedName>
    <definedName name="H3H">#REF!</definedName>
    <definedName name="h4a1p">#REF!</definedName>
    <definedName name="h4a1t">#REF!</definedName>
    <definedName name="h4a2p">#REF!</definedName>
    <definedName name="h4a2t">#REF!</definedName>
    <definedName name="H4AAL" localSheetId="0">[23]INPUT!#REF!</definedName>
    <definedName name="H4AAL">[23]INPUT!#REF!</definedName>
    <definedName name="H4AAR" localSheetId="0">[23]INPUT!#REF!</definedName>
    <definedName name="H4AAR">[23]INPUT!#REF!</definedName>
    <definedName name="H4ABL" localSheetId="0">[23]INPUT!#REF!</definedName>
    <definedName name="H4ABL">[23]INPUT!#REF!</definedName>
    <definedName name="H4ABR" localSheetId="0">[23]INPUT!#REF!</definedName>
    <definedName name="H4ABR">[23]INPUT!#REF!</definedName>
    <definedName name="H4ACL" localSheetId="0">[23]INPUT!#REF!</definedName>
    <definedName name="H4ACL">[23]INPUT!#REF!</definedName>
    <definedName name="H4ACR" localSheetId="0">[23]INPUT!#REF!</definedName>
    <definedName name="H4ACR">[23]INPUT!#REF!</definedName>
    <definedName name="H4ADL" localSheetId="0">[23]INPUT!#REF!</definedName>
    <definedName name="H4ADL">[23]INPUT!#REF!</definedName>
    <definedName name="H4ADR" localSheetId="0">[23]INPUT!#REF!</definedName>
    <definedName name="H4ADR">[23]INPUT!#REF!</definedName>
    <definedName name="H4AEL" localSheetId="0">[23]INPUT!#REF!</definedName>
    <definedName name="H4AEL">[23]INPUT!#REF!</definedName>
    <definedName name="H4AER" localSheetId="0">[23]INPUT!#REF!</definedName>
    <definedName name="H4AER">[23]INPUT!#REF!</definedName>
    <definedName name="H4AFL" localSheetId="0">[23]INPUT!#REF!</definedName>
    <definedName name="H4AFL">[23]INPUT!#REF!</definedName>
    <definedName name="H4AFR" localSheetId="0">[23]INPUT!#REF!</definedName>
    <definedName name="H4AFR">[23]INPUT!#REF!</definedName>
    <definedName name="H4AGL" localSheetId="0">[23]INPUT!#REF!</definedName>
    <definedName name="H4AGL">[23]INPUT!#REF!</definedName>
    <definedName name="H4AGR" localSheetId="0">[23]INPUT!#REF!</definedName>
    <definedName name="H4AGR">[23]INPUT!#REF!</definedName>
    <definedName name="H4BAL" localSheetId="0">[23]INPUT!#REF!</definedName>
    <definedName name="H4BAL">[23]INPUT!#REF!</definedName>
    <definedName name="H4BAR" localSheetId="0">[23]INPUT!#REF!</definedName>
    <definedName name="H4BAR">[23]INPUT!#REF!</definedName>
    <definedName name="H4BBL" localSheetId="0">[23]INPUT!#REF!</definedName>
    <definedName name="H4BBL">[23]INPUT!#REF!</definedName>
    <definedName name="H4BBR" localSheetId="0">[23]INPUT!#REF!</definedName>
    <definedName name="H4BBR">[23]INPUT!#REF!</definedName>
    <definedName name="H4CAL" localSheetId="0">[23]INPUT!#REF!</definedName>
    <definedName name="H4CAL">[23]INPUT!#REF!</definedName>
    <definedName name="H4CAR" localSheetId="0">[23]INPUT!#REF!</definedName>
    <definedName name="H4CAR">[23]INPUT!#REF!</definedName>
    <definedName name="H4CBL" localSheetId="0">[23]INPUT!#REF!</definedName>
    <definedName name="H4CBL">[23]INPUT!#REF!</definedName>
    <definedName name="H4CBR" localSheetId="0">[23]INPUT!#REF!</definedName>
    <definedName name="H4CBR">[23]INPUT!#REF!</definedName>
    <definedName name="H4CCL" localSheetId="0">[23]INPUT!#REF!</definedName>
    <definedName name="H4CCL">[23]INPUT!#REF!</definedName>
    <definedName name="H4CCR" localSheetId="0">[23]INPUT!#REF!</definedName>
    <definedName name="H4CCR">[23]INPUT!#REF!</definedName>
    <definedName name="H4D1L" localSheetId="0">[23]INPUT!#REF!</definedName>
    <definedName name="H4D1L">[23]INPUT!#REF!</definedName>
    <definedName name="H4D1R" localSheetId="0">[23]INPUT!#REF!</definedName>
    <definedName name="H4D1R">[23]INPUT!#REF!</definedName>
    <definedName name="H4D2L" localSheetId="0">[23]INPUT!#REF!</definedName>
    <definedName name="H4D2L">[23]INPUT!#REF!</definedName>
    <definedName name="H4D2R" localSheetId="0">[23]INPUT!#REF!</definedName>
    <definedName name="H4D2R">[23]INPUT!#REF!</definedName>
    <definedName name="H4D3L" localSheetId="0">[23]INPUT!#REF!</definedName>
    <definedName name="H4D3L">[23]INPUT!#REF!</definedName>
    <definedName name="H4D3R" localSheetId="0">[23]INPUT!#REF!</definedName>
    <definedName name="H4D3R">[23]INPUT!#REF!</definedName>
    <definedName name="H4H">#REF!</definedName>
    <definedName name="H5A1P">#REF!</definedName>
    <definedName name="h5a1t">#REF!</definedName>
    <definedName name="h5a2p">#REF!</definedName>
    <definedName name="h5a2t">#REF!</definedName>
    <definedName name="H5AAL" localSheetId="0">[23]INPUT!#REF!</definedName>
    <definedName name="H5AAL">[23]INPUT!#REF!</definedName>
    <definedName name="H5AAR" localSheetId="0">[23]INPUT!#REF!</definedName>
    <definedName name="H5AAR">[23]INPUT!#REF!</definedName>
    <definedName name="H5ABL" localSheetId="0">[23]INPUT!#REF!</definedName>
    <definedName name="H5ABL">[23]INPUT!#REF!</definedName>
    <definedName name="H5ABR" localSheetId="0">[23]INPUT!#REF!</definedName>
    <definedName name="H5ABR">[23]INPUT!#REF!</definedName>
    <definedName name="H5ACL" localSheetId="0">[23]INPUT!#REF!</definedName>
    <definedName name="H5ACL">[23]INPUT!#REF!</definedName>
    <definedName name="H5ACR" localSheetId="0">[23]INPUT!#REF!</definedName>
    <definedName name="H5ACR">[23]INPUT!#REF!</definedName>
    <definedName name="H5ADL" localSheetId="0">[23]INPUT!#REF!</definedName>
    <definedName name="H5ADL">[23]INPUT!#REF!</definedName>
    <definedName name="H5ADR" localSheetId="0">[23]INPUT!#REF!</definedName>
    <definedName name="H5ADR">[23]INPUT!#REF!</definedName>
    <definedName name="H5AEL" localSheetId="0">[23]INPUT!#REF!</definedName>
    <definedName name="H5AEL">[23]INPUT!#REF!</definedName>
    <definedName name="H5AER" localSheetId="0">[23]INPUT!#REF!</definedName>
    <definedName name="H5AER">[23]INPUT!#REF!</definedName>
    <definedName name="H5AFL" localSheetId="0">[23]INPUT!#REF!</definedName>
    <definedName name="H5AFL">[23]INPUT!#REF!</definedName>
    <definedName name="H5AFR" localSheetId="0">[23]INPUT!#REF!</definedName>
    <definedName name="H5AFR">[23]INPUT!#REF!</definedName>
    <definedName name="H5AGL" localSheetId="0">[23]INPUT!#REF!</definedName>
    <definedName name="H5AGL">[23]INPUT!#REF!</definedName>
    <definedName name="H5AGR" localSheetId="0">[23]INPUT!#REF!</definedName>
    <definedName name="H5AGR">[23]INPUT!#REF!</definedName>
    <definedName name="H5BAL" localSheetId="0">[23]INPUT!#REF!</definedName>
    <definedName name="H5BAL">[23]INPUT!#REF!</definedName>
    <definedName name="H5BAR" localSheetId="0">[23]INPUT!#REF!</definedName>
    <definedName name="H5BAR">[23]INPUT!#REF!</definedName>
    <definedName name="H5BBL" localSheetId="0">[23]INPUT!#REF!</definedName>
    <definedName name="H5BBL">[23]INPUT!#REF!</definedName>
    <definedName name="H5BBR" localSheetId="0">[23]INPUT!#REF!</definedName>
    <definedName name="H5BBR">[23]INPUT!#REF!</definedName>
    <definedName name="H5CAL" localSheetId="0">[23]INPUT!#REF!</definedName>
    <definedName name="H5CAL">[23]INPUT!#REF!</definedName>
    <definedName name="H5CAR" localSheetId="0">[23]INPUT!#REF!</definedName>
    <definedName name="H5CAR">[23]INPUT!#REF!</definedName>
    <definedName name="H5CBL" localSheetId="0">[23]INPUT!#REF!</definedName>
    <definedName name="H5CBL">[23]INPUT!#REF!</definedName>
    <definedName name="H5CBR" localSheetId="0">[23]INPUT!#REF!</definedName>
    <definedName name="H5CBR">[23]INPUT!#REF!</definedName>
    <definedName name="H5CCL" localSheetId="0">[23]INPUT!#REF!</definedName>
    <definedName name="H5CCL">[23]INPUT!#REF!</definedName>
    <definedName name="H5CCR" localSheetId="0">[23]INPUT!#REF!</definedName>
    <definedName name="H5CCR">[23]INPUT!#REF!</definedName>
    <definedName name="H5D1L" localSheetId="0">[23]INPUT!#REF!</definedName>
    <definedName name="H5D1L">[23]INPUT!#REF!</definedName>
    <definedName name="H5D1R" localSheetId="0">[23]INPUT!#REF!</definedName>
    <definedName name="H5D1R">[23]INPUT!#REF!</definedName>
    <definedName name="H5D2L" localSheetId="0">[23]INPUT!#REF!</definedName>
    <definedName name="H5D2L">[23]INPUT!#REF!</definedName>
    <definedName name="H5D2R" localSheetId="0">[23]INPUT!#REF!</definedName>
    <definedName name="H5D2R">[23]INPUT!#REF!</definedName>
    <definedName name="H5D3L" localSheetId="0">[23]INPUT!#REF!</definedName>
    <definedName name="H5D3L">[23]INPUT!#REF!</definedName>
    <definedName name="H5D3R" localSheetId="0">[23]INPUT!#REF!</definedName>
    <definedName name="H5D3R">[23]INPUT!#REF!</definedName>
    <definedName name="H6A1P">#REF!</definedName>
    <definedName name="h6a1t">#REF!</definedName>
    <definedName name="h6a2p">#REF!</definedName>
    <definedName name="h6a2t">#REF!</definedName>
    <definedName name="H6AAL" localSheetId="0">[23]INPUT!#REF!</definedName>
    <definedName name="H6AAL">[23]INPUT!#REF!</definedName>
    <definedName name="H6AAR" localSheetId="0">[23]INPUT!#REF!</definedName>
    <definedName name="H6AAR">[23]INPUT!#REF!</definedName>
    <definedName name="H6ABL" localSheetId="0">[23]INPUT!#REF!</definedName>
    <definedName name="H6ABL">[23]INPUT!#REF!</definedName>
    <definedName name="H6ABR" localSheetId="0">[23]INPUT!#REF!</definedName>
    <definedName name="H6ABR">[23]INPUT!#REF!</definedName>
    <definedName name="H6ACL" localSheetId="0">[23]INPUT!#REF!</definedName>
    <definedName name="H6ACL">[23]INPUT!#REF!</definedName>
    <definedName name="H6ACR" localSheetId="0">[23]INPUT!#REF!</definedName>
    <definedName name="H6ACR">[23]INPUT!#REF!</definedName>
    <definedName name="H6ADL" localSheetId="0">[23]INPUT!#REF!</definedName>
    <definedName name="H6ADL">[23]INPUT!#REF!</definedName>
    <definedName name="H6ADR" localSheetId="0">[23]INPUT!#REF!</definedName>
    <definedName name="H6ADR">[23]INPUT!#REF!</definedName>
    <definedName name="H6AEL" localSheetId="0">[23]INPUT!#REF!</definedName>
    <definedName name="H6AEL">[23]INPUT!#REF!</definedName>
    <definedName name="H6AER" localSheetId="0">[23]INPUT!#REF!</definedName>
    <definedName name="H6AER">[23]INPUT!#REF!</definedName>
    <definedName name="H6AFL" localSheetId="0">[23]INPUT!#REF!</definedName>
    <definedName name="H6AFL">[23]INPUT!#REF!</definedName>
    <definedName name="H6AFR" localSheetId="0">[23]INPUT!#REF!</definedName>
    <definedName name="H6AFR">[23]INPUT!#REF!</definedName>
    <definedName name="H6AGL" localSheetId="0">[23]INPUT!#REF!</definedName>
    <definedName name="H6AGL">[23]INPUT!#REF!</definedName>
    <definedName name="H6AGR" localSheetId="0">[23]INPUT!#REF!</definedName>
    <definedName name="H6AGR">[23]INPUT!#REF!</definedName>
    <definedName name="H6BAL" localSheetId="0">[23]INPUT!#REF!</definedName>
    <definedName name="H6BAL">[23]INPUT!#REF!</definedName>
    <definedName name="H6BAR" localSheetId="0">[23]INPUT!#REF!</definedName>
    <definedName name="H6BAR">[23]INPUT!#REF!</definedName>
    <definedName name="H6BBL" localSheetId="0">[23]INPUT!#REF!</definedName>
    <definedName name="H6BBL">[23]INPUT!#REF!</definedName>
    <definedName name="H6BBR" localSheetId="0">[23]INPUT!#REF!</definedName>
    <definedName name="H6BBR">[23]INPUT!#REF!</definedName>
    <definedName name="H6CAL" localSheetId="0">[23]INPUT!#REF!</definedName>
    <definedName name="H6CAL">[23]INPUT!#REF!</definedName>
    <definedName name="H6CAR" localSheetId="0">[23]INPUT!#REF!</definedName>
    <definedName name="H6CAR">[23]INPUT!#REF!</definedName>
    <definedName name="H6CBL" localSheetId="0">[23]INPUT!#REF!</definedName>
    <definedName name="H6CBL">[23]INPUT!#REF!</definedName>
    <definedName name="H6CBR" localSheetId="0">[23]INPUT!#REF!</definedName>
    <definedName name="H6CBR">[23]INPUT!#REF!</definedName>
    <definedName name="H6CCL" localSheetId="0">[23]INPUT!#REF!</definedName>
    <definedName name="H6CCL">[23]INPUT!#REF!</definedName>
    <definedName name="H6CCR" localSheetId="0">[23]INPUT!#REF!</definedName>
    <definedName name="H6CCR">[23]INPUT!#REF!</definedName>
    <definedName name="H6D1L" localSheetId="0">[23]INPUT!#REF!</definedName>
    <definedName name="H6D1L">[23]INPUT!#REF!</definedName>
    <definedName name="H6D1R" localSheetId="0">[23]INPUT!#REF!</definedName>
    <definedName name="H6D1R">[23]INPUT!#REF!</definedName>
    <definedName name="H6D2L" localSheetId="0">[23]INPUT!#REF!</definedName>
    <definedName name="H6D2L">[23]INPUT!#REF!</definedName>
    <definedName name="H6D2R" localSheetId="0">[23]INPUT!#REF!</definedName>
    <definedName name="H6D2R">[23]INPUT!#REF!</definedName>
    <definedName name="H6D3L" localSheetId="0">[23]INPUT!#REF!</definedName>
    <definedName name="H6D3L">[23]INPUT!#REF!</definedName>
    <definedName name="H6D3R" localSheetId="0">[23]INPUT!#REF!</definedName>
    <definedName name="H6D3R">[23]INPUT!#REF!</definedName>
    <definedName name="H7A1P">#REF!</definedName>
    <definedName name="h7a1t">#REF!</definedName>
    <definedName name="h7a2p">#REF!</definedName>
    <definedName name="h7a2t">#REF!</definedName>
    <definedName name="H7AAL" localSheetId="0">[23]INPUT!#REF!</definedName>
    <definedName name="H7AAL">[23]INPUT!#REF!</definedName>
    <definedName name="H7AAR" localSheetId="0">[23]INPUT!#REF!</definedName>
    <definedName name="H7AAR">[23]INPUT!#REF!</definedName>
    <definedName name="H7ABL" localSheetId="0">[23]INPUT!#REF!</definedName>
    <definedName name="H7ABL">[23]INPUT!#REF!</definedName>
    <definedName name="H7ABR" localSheetId="0">[23]INPUT!#REF!</definedName>
    <definedName name="H7ABR">[23]INPUT!#REF!</definedName>
    <definedName name="H7ACL" localSheetId="0">[23]INPUT!#REF!</definedName>
    <definedName name="H7ACL">[23]INPUT!#REF!</definedName>
    <definedName name="H7ACR" localSheetId="0">[23]INPUT!#REF!</definedName>
    <definedName name="H7ACR">[23]INPUT!#REF!</definedName>
    <definedName name="H7ADL" localSheetId="0">[23]INPUT!#REF!</definedName>
    <definedName name="H7ADL">[23]INPUT!#REF!</definedName>
    <definedName name="H7ADR" localSheetId="0">[23]INPUT!#REF!</definedName>
    <definedName name="H7ADR">[23]INPUT!#REF!</definedName>
    <definedName name="H7AEL" localSheetId="0">[23]INPUT!#REF!</definedName>
    <definedName name="H7AEL">[23]INPUT!#REF!</definedName>
    <definedName name="H7AER" localSheetId="0">[23]INPUT!#REF!</definedName>
    <definedName name="H7AER">[23]INPUT!#REF!</definedName>
    <definedName name="H7AFL" localSheetId="0">[23]INPUT!#REF!</definedName>
    <definedName name="H7AFL">[23]INPUT!#REF!</definedName>
    <definedName name="H7AFR" localSheetId="0">[23]INPUT!#REF!</definedName>
    <definedName name="H7AFR">[23]INPUT!#REF!</definedName>
    <definedName name="H7AGL" localSheetId="0">[23]INPUT!#REF!</definedName>
    <definedName name="H7AGL">[23]INPUT!#REF!</definedName>
    <definedName name="H7AGR" localSheetId="0">[23]INPUT!#REF!</definedName>
    <definedName name="H7AGR">[23]INPUT!#REF!</definedName>
    <definedName name="H7BAL" localSheetId="0">[23]INPUT!#REF!</definedName>
    <definedName name="H7BAL">[23]INPUT!#REF!</definedName>
    <definedName name="H7BAR" localSheetId="0">[23]INPUT!#REF!</definedName>
    <definedName name="H7BAR">[23]INPUT!#REF!</definedName>
    <definedName name="H7BBL" localSheetId="0">[23]INPUT!#REF!</definedName>
    <definedName name="H7BBL">[23]INPUT!#REF!</definedName>
    <definedName name="H7BBR" localSheetId="0">[23]INPUT!#REF!</definedName>
    <definedName name="H7BBR">[23]INPUT!#REF!</definedName>
    <definedName name="H7CAL" localSheetId="0">[23]INPUT!#REF!</definedName>
    <definedName name="H7CAL">[23]INPUT!#REF!</definedName>
    <definedName name="H7CAR" localSheetId="0">[23]INPUT!#REF!</definedName>
    <definedName name="H7CAR">[23]INPUT!#REF!</definedName>
    <definedName name="H7CBL" localSheetId="0">[23]INPUT!#REF!</definedName>
    <definedName name="H7CBL">[23]INPUT!#REF!</definedName>
    <definedName name="H7CBR" localSheetId="0">[23]INPUT!#REF!</definedName>
    <definedName name="H7CBR">[23]INPUT!#REF!</definedName>
    <definedName name="H7CCL" localSheetId="0">[23]INPUT!#REF!</definedName>
    <definedName name="H7CCL">[23]INPUT!#REF!</definedName>
    <definedName name="H7CCR" localSheetId="0">[23]INPUT!#REF!</definedName>
    <definedName name="H7CCR">[23]INPUT!#REF!</definedName>
    <definedName name="H7D1L" localSheetId="0">[23]INPUT!#REF!</definedName>
    <definedName name="H7D1L">[23]INPUT!#REF!</definedName>
    <definedName name="H7D1R" localSheetId="0">[23]INPUT!#REF!</definedName>
    <definedName name="H7D1R">[23]INPUT!#REF!</definedName>
    <definedName name="H7D2L" localSheetId="0">[23]INPUT!#REF!</definedName>
    <definedName name="H7D2L">[23]INPUT!#REF!</definedName>
    <definedName name="H7D2R" localSheetId="0">[23]INPUT!#REF!</definedName>
    <definedName name="H7D2R">[23]INPUT!#REF!</definedName>
    <definedName name="H7D3L" localSheetId="0">[23]INPUT!#REF!</definedName>
    <definedName name="H7D3L">[23]INPUT!#REF!</definedName>
    <definedName name="H7D3R" localSheetId="0">[23]INPUT!#REF!</definedName>
    <definedName name="H7D3R">[23]INPUT!#REF!</definedName>
    <definedName name="H8A1P">#REF!</definedName>
    <definedName name="h8a1t">#REF!</definedName>
    <definedName name="h8a2p">#REF!</definedName>
    <definedName name="h8a2t">#REF!</definedName>
    <definedName name="H8AAL" localSheetId="0">[23]INPUT!#REF!</definedName>
    <definedName name="H8AAL">[23]INPUT!#REF!</definedName>
    <definedName name="H8AAR" localSheetId="0">[23]INPUT!#REF!</definedName>
    <definedName name="H8AAR">[23]INPUT!#REF!</definedName>
    <definedName name="H8ABL" localSheetId="0">[23]INPUT!#REF!</definedName>
    <definedName name="H8ABL">[23]INPUT!#REF!</definedName>
    <definedName name="H8ABR" localSheetId="0">[23]INPUT!#REF!</definedName>
    <definedName name="H8ABR">[23]INPUT!#REF!</definedName>
    <definedName name="H8ACL" localSheetId="0">[23]INPUT!#REF!</definedName>
    <definedName name="H8ACL">[23]INPUT!#REF!</definedName>
    <definedName name="H8ACR" localSheetId="0">[23]INPUT!#REF!</definedName>
    <definedName name="H8ACR">[23]INPUT!#REF!</definedName>
    <definedName name="H8ADL" localSheetId="0">[23]INPUT!#REF!</definedName>
    <definedName name="H8ADL">[23]INPUT!#REF!</definedName>
    <definedName name="H8ADR" localSheetId="0">[23]INPUT!#REF!</definedName>
    <definedName name="H8ADR">[23]INPUT!#REF!</definedName>
    <definedName name="H8AEL" localSheetId="0">[23]INPUT!#REF!</definedName>
    <definedName name="H8AEL">[23]INPUT!#REF!</definedName>
    <definedName name="H8AER" localSheetId="0">[23]INPUT!#REF!</definedName>
    <definedName name="H8AER">[23]INPUT!#REF!</definedName>
    <definedName name="H8AFL" localSheetId="0">[23]INPUT!#REF!</definedName>
    <definedName name="H8AFL">[23]INPUT!#REF!</definedName>
    <definedName name="H8AFR" localSheetId="0">[23]INPUT!#REF!</definedName>
    <definedName name="H8AFR">[23]INPUT!#REF!</definedName>
    <definedName name="H8AGL" localSheetId="0">[23]INPUT!#REF!</definedName>
    <definedName name="H8AGL">[23]INPUT!#REF!</definedName>
    <definedName name="H8AGR" localSheetId="0">[23]INPUT!#REF!</definedName>
    <definedName name="H8AGR">[23]INPUT!#REF!</definedName>
    <definedName name="H8BAL" localSheetId="0">[23]INPUT!#REF!</definedName>
    <definedName name="H8BAL">[23]INPUT!#REF!</definedName>
    <definedName name="H8BAR" localSheetId="0">[23]INPUT!#REF!</definedName>
    <definedName name="H8BAR">[23]INPUT!#REF!</definedName>
    <definedName name="H8BBL" localSheetId="0">[23]INPUT!#REF!</definedName>
    <definedName name="H8BBL">[23]INPUT!#REF!</definedName>
    <definedName name="H8BBR" localSheetId="0">[23]INPUT!#REF!</definedName>
    <definedName name="H8BBR">[23]INPUT!#REF!</definedName>
    <definedName name="H8CAL" localSheetId="0">[23]INPUT!#REF!</definedName>
    <definedName name="H8CAL">[23]INPUT!#REF!</definedName>
    <definedName name="H8CAR" localSheetId="0">[23]INPUT!#REF!</definedName>
    <definedName name="H8CAR">[23]INPUT!#REF!</definedName>
    <definedName name="H8CBL" localSheetId="0">[23]INPUT!#REF!</definedName>
    <definedName name="H8CBL">[23]INPUT!#REF!</definedName>
    <definedName name="H8CBR" localSheetId="0">[23]INPUT!#REF!</definedName>
    <definedName name="H8CBR">[23]INPUT!#REF!</definedName>
    <definedName name="H8CCL" localSheetId="0">[23]INPUT!#REF!</definedName>
    <definedName name="H8CCL">[23]INPUT!#REF!</definedName>
    <definedName name="H8CCR" localSheetId="0">[23]INPUT!#REF!</definedName>
    <definedName name="H8CCR">[23]INPUT!#REF!</definedName>
    <definedName name="H8D1L" localSheetId="0">[23]INPUT!#REF!</definedName>
    <definedName name="H8D1L">[23]INPUT!#REF!</definedName>
    <definedName name="H8D1R" localSheetId="0">[23]INPUT!#REF!</definedName>
    <definedName name="H8D1R">[23]INPUT!#REF!</definedName>
    <definedName name="H8D2L" localSheetId="0">[23]INPUT!#REF!</definedName>
    <definedName name="H8D2L">[23]INPUT!#REF!</definedName>
    <definedName name="H8D2R" localSheetId="0">[23]INPUT!#REF!</definedName>
    <definedName name="H8D2R">[23]INPUT!#REF!</definedName>
    <definedName name="H8D3L" localSheetId="0">[23]INPUT!#REF!</definedName>
    <definedName name="H8D3L">[23]INPUT!#REF!</definedName>
    <definedName name="H8D3R" localSheetId="0">[23]INPUT!#REF!</definedName>
    <definedName name="H8D3R">[23]INPUT!#REF!</definedName>
    <definedName name="H9A1P">#REF!</definedName>
    <definedName name="h9a1t">#REF!</definedName>
    <definedName name="h9a2p">#REF!</definedName>
    <definedName name="h9a2t">#REF!</definedName>
    <definedName name="H9AAL" localSheetId="0">[23]INPUT!#REF!</definedName>
    <definedName name="H9AAL">[23]INPUT!#REF!</definedName>
    <definedName name="H9AAR" localSheetId="0">[23]INPUT!#REF!</definedName>
    <definedName name="H9AAR">[23]INPUT!#REF!</definedName>
    <definedName name="H9ABL" localSheetId="0">[23]INPUT!#REF!</definedName>
    <definedName name="H9ABL">[23]INPUT!#REF!</definedName>
    <definedName name="H9ABR" localSheetId="0">[23]INPUT!#REF!</definedName>
    <definedName name="H9ABR">[23]INPUT!#REF!</definedName>
    <definedName name="H9ACL" localSheetId="0">[23]INPUT!#REF!</definedName>
    <definedName name="H9ACL">[23]INPUT!#REF!</definedName>
    <definedName name="H9ACR" localSheetId="0">[23]INPUT!#REF!</definedName>
    <definedName name="H9ACR">[23]INPUT!#REF!</definedName>
    <definedName name="H9ADL" localSheetId="0">[23]INPUT!#REF!</definedName>
    <definedName name="H9ADL">[23]INPUT!#REF!</definedName>
    <definedName name="H9ADR" localSheetId="0">[23]INPUT!#REF!</definedName>
    <definedName name="H9ADR">[23]INPUT!#REF!</definedName>
    <definedName name="H9AEL" localSheetId="0">[23]INPUT!#REF!</definedName>
    <definedName name="H9AEL">[23]INPUT!#REF!</definedName>
    <definedName name="H9AER" localSheetId="0">[23]INPUT!#REF!</definedName>
    <definedName name="H9AER">[23]INPUT!#REF!</definedName>
    <definedName name="H9AFL" localSheetId="0">[23]INPUT!#REF!</definedName>
    <definedName name="H9AFL">[23]INPUT!#REF!</definedName>
    <definedName name="H9AFR" localSheetId="0">[23]INPUT!#REF!</definedName>
    <definedName name="H9AFR">[23]INPUT!#REF!</definedName>
    <definedName name="H9AGL" localSheetId="0">[23]INPUT!#REF!</definedName>
    <definedName name="H9AGL">[23]INPUT!#REF!</definedName>
    <definedName name="H9AGR" localSheetId="0">[23]INPUT!#REF!</definedName>
    <definedName name="H9AGR">[23]INPUT!#REF!</definedName>
    <definedName name="H9BAL" localSheetId="0">[23]INPUT!#REF!</definedName>
    <definedName name="H9BAL">[23]INPUT!#REF!</definedName>
    <definedName name="H9BAR" localSheetId="0">[23]INPUT!#REF!</definedName>
    <definedName name="H9BAR">[23]INPUT!#REF!</definedName>
    <definedName name="H9BBL" localSheetId="0">[23]INPUT!#REF!</definedName>
    <definedName name="H9BBL">[23]INPUT!#REF!</definedName>
    <definedName name="H9BBR" localSheetId="0">[23]INPUT!#REF!</definedName>
    <definedName name="H9BBR">[23]INPUT!#REF!</definedName>
    <definedName name="H9CAL" localSheetId="0">[23]INPUT!#REF!</definedName>
    <definedName name="H9CAL">[23]INPUT!#REF!</definedName>
    <definedName name="H9CAR" localSheetId="0">[23]INPUT!#REF!</definedName>
    <definedName name="H9CAR">[23]INPUT!#REF!</definedName>
    <definedName name="H9CBL" localSheetId="0">[23]INPUT!#REF!</definedName>
    <definedName name="H9CBL">[23]INPUT!#REF!</definedName>
    <definedName name="H9CBR" localSheetId="0">[23]INPUT!#REF!</definedName>
    <definedName name="H9CBR">[23]INPUT!#REF!</definedName>
    <definedName name="H9CCL" localSheetId="0">[23]INPUT!#REF!</definedName>
    <definedName name="H9CCL">[23]INPUT!#REF!</definedName>
    <definedName name="H9CCR" localSheetId="0">[23]INPUT!#REF!</definedName>
    <definedName name="H9CCR">[23]INPUT!#REF!</definedName>
    <definedName name="H9D1L" localSheetId="0">[23]INPUT!#REF!</definedName>
    <definedName name="H9D1L">[23]INPUT!#REF!</definedName>
    <definedName name="H9D1R" localSheetId="0">[23]INPUT!#REF!</definedName>
    <definedName name="H9D1R">[23]INPUT!#REF!</definedName>
    <definedName name="H9D2L" localSheetId="0">[23]INPUT!#REF!</definedName>
    <definedName name="H9D2L">[23]INPUT!#REF!</definedName>
    <definedName name="H9D2R" localSheetId="0">[23]INPUT!#REF!</definedName>
    <definedName name="H9D2R">[23]INPUT!#REF!</definedName>
    <definedName name="H9D3L" localSheetId="0">[23]INPUT!#REF!</definedName>
    <definedName name="H9D3L">[23]INPUT!#REF!</definedName>
    <definedName name="H9D3R" localSheetId="0">[23]INPUT!#REF!</definedName>
    <definedName name="H9D3R">[23]INPUT!#REF!</definedName>
    <definedName name="HA10L" localSheetId="0">[23]INPUT!#REF!</definedName>
    <definedName name="HA10L">[23]INPUT!#REF!</definedName>
    <definedName name="HA10R" localSheetId="0">[23]INPUT!#REF!</definedName>
    <definedName name="HA10R">[23]INPUT!#REF!</definedName>
    <definedName name="HA1P">#REF!</definedName>
    <definedName name="ha1t">#REF!</definedName>
    <definedName name="ha2p">#REF!</definedName>
    <definedName name="ha2t">#REF!</definedName>
    <definedName name="HA3L" localSheetId="0">[23]INPUT!#REF!</definedName>
    <definedName name="HA3L">[23]INPUT!#REF!</definedName>
    <definedName name="HA3R" localSheetId="0">[23]INPUT!#REF!</definedName>
    <definedName name="HA3R">[23]INPUT!#REF!</definedName>
    <definedName name="HA4L" localSheetId="0">[23]INPUT!#REF!</definedName>
    <definedName name="HA4L">[23]INPUT!#REF!</definedName>
    <definedName name="HA4R" localSheetId="0">[23]INPUT!#REF!</definedName>
    <definedName name="HA4R">[23]INPUT!#REF!</definedName>
    <definedName name="HA5L" localSheetId="0">[23]INPUT!#REF!</definedName>
    <definedName name="HA5L">[23]INPUT!#REF!</definedName>
    <definedName name="HA5R" localSheetId="0">[23]INPUT!#REF!</definedName>
    <definedName name="HA5R">[23]INPUT!#REF!</definedName>
    <definedName name="HA6L" localSheetId="0">[23]INPUT!#REF!</definedName>
    <definedName name="HA6L">[23]INPUT!#REF!</definedName>
    <definedName name="HA6R" localSheetId="0">[23]INPUT!#REF!</definedName>
    <definedName name="HA6R">[23]INPUT!#REF!</definedName>
    <definedName name="HA7L" localSheetId="0">[23]INPUT!#REF!</definedName>
    <definedName name="HA7L">[23]INPUT!#REF!</definedName>
    <definedName name="HA7R" localSheetId="0">[23]INPUT!#REF!</definedName>
    <definedName name="HA7R">[23]INPUT!#REF!</definedName>
    <definedName name="HA8L" localSheetId="0">[23]INPUT!#REF!</definedName>
    <definedName name="HA8L">[23]INPUT!#REF!</definedName>
    <definedName name="HA8R" localSheetId="0">[23]INPUT!#REF!</definedName>
    <definedName name="HA8R">[23]INPUT!#REF!</definedName>
    <definedName name="HA9L" localSheetId="0">[23]INPUT!#REF!</definedName>
    <definedName name="HA9L">[23]INPUT!#REF!</definedName>
    <definedName name="HA9R" localSheetId="0">[23]INPUT!#REF!</definedName>
    <definedName name="HA9R">[23]INPUT!#REF!</definedName>
    <definedName name="hardwar" localSheetId="0" hidden="1">#REF!</definedName>
    <definedName name="hardwar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>'[17]방배동내역(리라)'!$A$2:$IV$5</definedName>
    <definedName name="HH" localSheetId="0">#REF!</definedName>
    <definedName name="HH">[24]교각1!#REF!</definedName>
    <definedName name="HH10L" localSheetId="0">[23]INPUT!#REF!</definedName>
    <definedName name="HH10L">[23]INPUT!#REF!</definedName>
    <definedName name="HH10R" localSheetId="0">[23]INPUT!#REF!</definedName>
    <definedName name="HH10R">[23]INPUT!#REF!</definedName>
    <definedName name="HH3L" localSheetId="0">[23]INPUT!#REF!</definedName>
    <definedName name="HH3L">[23]INPUT!#REF!</definedName>
    <definedName name="HH3R" localSheetId="0">[23]INPUT!#REF!</definedName>
    <definedName name="HH3R">[23]INPUT!#REF!</definedName>
    <definedName name="HH4L" localSheetId="0">[23]INPUT!#REF!</definedName>
    <definedName name="HH4L">[23]INPUT!#REF!</definedName>
    <definedName name="HH4R" localSheetId="0">[23]INPUT!#REF!</definedName>
    <definedName name="HH4R">[23]INPUT!#REF!</definedName>
    <definedName name="HH5L" localSheetId="0">[23]INPUT!#REF!</definedName>
    <definedName name="HH5L">[23]INPUT!#REF!</definedName>
    <definedName name="HH5R" localSheetId="0">[23]INPUT!#REF!</definedName>
    <definedName name="HH5R">[23]INPUT!#REF!</definedName>
    <definedName name="HH6L" localSheetId="0">[23]INPUT!#REF!</definedName>
    <definedName name="HH6L">[23]INPUT!#REF!</definedName>
    <definedName name="HH6R" localSheetId="0">[23]INPUT!#REF!</definedName>
    <definedName name="HH6R">[23]INPUT!#REF!</definedName>
    <definedName name="HH7L" localSheetId="0">[23]INPUT!#REF!</definedName>
    <definedName name="HH7L">[23]INPUT!#REF!</definedName>
    <definedName name="HH7R" localSheetId="0">[23]INPUT!#REF!</definedName>
    <definedName name="HH7R">[23]INPUT!#REF!</definedName>
    <definedName name="HH8L" localSheetId="0">[23]INPUT!#REF!</definedName>
    <definedName name="HH8L">[23]INPUT!#REF!</definedName>
    <definedName name="HH8R" localSheetId="0">[23]INPUT!#REF!</definedName>
    <definedName name="HH8R">[23]INPUT!#REF!</definedName>
    <definedName name="HH9L" localSheetId="0">[23]INPUT!#REF!</definedName>
    <definedName name="HH9L">[23]INPUT!#REF!</definedName>
    <definedName name="HH9R" localSheetId="0">[23]INPUT!#REF!</definedName>
    <definedName name="HH9R">[23]INPUT!#REF!</definedName>
    <definedName name="hhh" localSheetId="0">'[17]방배동내역(리라)'!$A$6:$Q$955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jh">'[17]방배동내역(리라)'!$A$6:$Q$951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N">#REF!</definedName>
    <definedName name="HS">[24]교각1!#REF!</definedName>
    <definedName name="HSUM10L" localSheetId="0">[23]INPUT!#REF!</definedName>
    <definedName name="HSUM10L">[23]INPUT!#REF!</definedName>
    <definedName name="HSUM10R" localSheetId="0">[23]INPUT!#REF!</definedName>
    <definedName name="HSUM10R">[23]INPUT!#REF!</definedName>
    <definedName name="HSUM3L" localSheetId="0">[23]INPUT!#REF!</definedName>
    <definedName name="HSUM3L">[23]INPUT!#REF!</definedName>
    <definedName name="HSUM3R" localSheetId="0">[23]INPUT!#REF!</definedName>
    <definedName name="HSUM3R">[23]INPUT!#REF!</definedName>
    <definedName name="HSUM4L" localSheetId="0">[23]INPUT!#REF!</definedName>
    <definedName name="HSUM4L">[23]INPUT!#REF!</definedName>
    <definedName name="HSUM4R" localSheetId="0">[23]INPUT!#REF!</definedName>
    <definedName name="HSUM4R">[23]INPUT!#REF!</definedName>
    <definedName name="HSUM5L" localSheetId="0">[23]INPUT!#REF!</definedName>
    <definedName name="HSUM5L">[23]INPUT!#REF!</definedName>
    <definedName name="HSUM5R" localSheetId="0">[23]INPUT!#REF!</definedName>
    <definedName name="HSUM5R">[23]INPUT!#REF!</definedName>
    <definedName name="HSUM6L" localSheetId="0">[23]INPUT!#REF!</definedName>
    <definedName name="HSUM6L">[23]INPUT!#REF!</definedName>
    <definedName name="HSUM6R" localSheetId="0">[23]INPUT!#REF!</definedName>
    <definedName name="HSUM6R">[23]INPUT!#REF!</definedName>
    <definedName name="HSUM7L" localSheetId="0">[23]INPUT!#REF!</definedName>
    <definedName name="HSUM7L">[23]INPUT!#REF!</definedName>
    <definedName name="HSUM7R" localSheetId="0">[23]INPUT!#REF!</definedName>
    <definedName name="HSUM7R">[23]INPUT!#REF!</definedName>
    <definedName name="HSUM8L" localSheetId="0">[23]INPUT!#REF!</definedName>
    <definedName name="HSUM8L">[23]INPUT!#REF!</definedName>
    <definedName name="HSUM8R" localSheetId="0">[23]INPUT!#REF!</definedName>
    <definedName name="HSUM8R">[23]INPUT!#REF!</definedName>
    <definedName name="HSUM9L" localSheetId="0">[23]INPUT!#REF!</definedName>
    <definedName name="HSUM9L">[23]INPUT!#REF!</definedName>
    <definedName name="HSUM9R" localSheetId="0">[23]INPUT!#REF!</definedName>
    <definedName name="HSUM9R">[23]INPUT!#REF!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1" hidden="1">{"'통합공정표'!$A$1:$AO$132"}</definedName>
    <definedName name="HTML_Control" localSheetId="0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Control" hidden="1">{"'중기작업1'!$A$1:$V$18"}</definedName>
    <definedName name="HTML_Description" hidden="1">""</definedName>
    <definedName name="HTML_Email" hidden="1">""</definedName>
    <definedName name="HTML_Header" localSheetId="1" hidden="1">"통합공정표"</definedName>
    <definedName name="HTML_Header" localSheetId="0" hidden="1">"기타세입"</definedName>
    <definedName name="HTML_Header" hidden="1">"중기작업1"</definedName>
    <definedName name="HTML_LastUpdate" localSheetId="1" hidden="1">"2002-04-03"</definedName>
    <definedName name="HTML_LastUpdate" localSheetId="0" hidden="1">"03-06-10"</definedName>
    <definedName name="HTML_LastUpdate" hidden="1">"99-07-22"</definedName>
    <definedName name="HTML_LineAfter" hidden="1">FALSE</definedName>
    <definedName name="HTML_LineBefore" hidden="1">FALSE</definedName>
    <definedName name="HTML_Name" localSheetId="1" hidden="1">"김종오"</definedName>
    <definedName name="HTML_Name" localSheetId="0" hidden="1">"고종희"</definedName>
    <definedName name="HTML_Name" hidden="1">"경일"</definedName>
    <definedName name="HTML_OBDlg2" hidden="1">TRUE</definedName>
    <definedName name="HTML_OBDlg4" hidden="1">TRUE</definedName>
    <definedName name="HTML_OS" hidden="1">0</definedName>
    <definedName name="HTML_PathFile" localSheetId="1" hidden="1">"C:\PROJECT\라)유역조사\02)북한강유역조사\O예정공정\예정공정표.htm"</definedName>
    <definedName name="HTML_PathFile" localSheetId="0" hidden="1">"D:\XLSDATA\2002data\기타(6.10).htm"</definedName>
    <definedName name="HTML_PathFile" hidden="1">"C:\WORK\상구\MyHTML.htm"</definedName>
    <definedName name="HTML_Title" localSheetId="1" hidden="1">"한강통합공정표"</definedName>
    <definedName name="HTML_Title" localSheetId="0" hidden="1">"2004기타세입"</definedName>
    <definedName name="HTML_Title" hidden="1">"99공1"</definedName>
    <definedName name="HU">#REF!</definedName>
    <definedName name="HUU">#REF!</definedName>
    <definedName name="HX10L" localSheetId="0">[23]INPUT!#REF!</definedName>
    <definedName name="HX10L">[23]INPUT!#REF!</definedName>
    <definedName name="HX10R" localSheetId="0">[23]INPUT!#REF!</definedName>
    <definedName name="HX10R">[23]INPUT!#REF!</definedName>
    <definedName name="HX3L" localSheetId="0">[23]INPUT!#REF!</definedName>
    <definedName name="HX3L">[23]INPUT!#REF!</definedName>
    <definedName name="HX3R" localSheetId="0">[23]INPUT!#REF!</definedName>
    <definedName name="HX3R">[23]INPUT!#REF!</definedName>
    <definedName name="HX4L" localSheetId="0">[23]INPUT!#REF!</definedName>
    <definedName name="HX4L">[23]INPUT!#REF!</definedName>
    <definedName name="HX4R" localSheetId="0">[23]INPUT!#REF!</definedName>
    <definedName name="HX4R">[23]INPUT!#REF!</definedName>
    <definedName name="HX5L" localSheetId="0">[23]INPUT!#REF!</definedName>
    <definedName name="HX5L">[23]INPUT!#REF!</definedName>
    <definedName name="HX5R" localSheetId="0">[23]INPUT!#REF!</definedName>
    <definedName name="HX5R">[23]INPUT!#REF!</definedName>
    <definedName name="HX6L" localSheetId="0">[23]INPUT!#REF!</definedName>
    <definedName name="HX6L">[23]INPUT!#REF!</definedName>
    <definedName name="HX6R" localSheetId="0">[23]INPUT!#REF!</definedName>
    <definedName name="HX6R">[23]INPUT!#REF!</definedName>
    <definedName name="HX7L" localSheetId="0">[23]INPUT!#REF!</definedName>
    <definedName name="HX7L">[23]INPUT!#REF!</definedName>
    <definedName name="HX7R" localSheetId="0">[23]INPUT!#REF!</definedName>
    <definedName name="HX7R">[23]INPUT!#REF!</definedName>
    <definedName name="HX8L" localSheetId="0">[23]INPUT!#REF!</definedName>
    <definedName name="HX8L">[23]INPUT!#REF!</definedName>
    <definedName name="HX8R" localSheetId="0">[23]INPUT!#REF!</definedName>
    <definedName name="HX8R">[23]INPUT!#REF!</definedName>
    <definedName name="HX9L" localSheetId="0">[23]INPUT!#REF!</definedName>
    <definedName name="HX9L">[23]INPUT!#REF!</definedName>
    <definedName name="HX9R" localSheetId="0">[23]INPUT!#REF!</definedName>
    <definedName name="HX9R">[23]INPUT!#REF!</definedName>
    <definedName name="I">#REF!</definedName>
    <definedName name="ID">#REF!,#REF!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>'[17]방배동내역(리라)'!$A$2:$IV$5</definedName>
    <definedName name="J">#REF!</definedName>
    <definedName name="J_D">#REF!</definedName>
    <definedName name="JH">#REF!</definedName>
    <definedName name="jhh">'[17]방배동내역(리라)'!$A$2:$IV$5</definedName>
    <definedName name="JJ" localSheetId="0">#REF!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'[17]방배동내역(리라)'!$A$2:$IV$5</definedName>
    <definedName name="K_D">#REF!</definedName>
    <definedName name="KD" localSheetId="0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im" localSheetId="0">'[28]001'!#REF!</definedName>
    <definedName name="kim">'[28]001'!#REF!</definedName>
    <definedName name="KK">#REF!</definedName>
    <definedName name="K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0">'[17]방배동내역(리라)'!$A$6:$Q$955</definedName>
    <definedName name="KKK" hidden="1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b">'[17]방배동내역(리라)'!$A$2:$IV$5</definedName>
    <definedName name="l" localSheetId="0">[17]현장경비!#REF!</definedName>
    <definedName name="L">[24]교각1!#REF!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1P">#REF!</definedName>
    <definedName name="la1t">#REF!</definedName>
    <definedName name="la2p">#REF!</definedName>
    <definedName name="la2t">#REF!</definedName>
    <definedName name="LEE" localSheetId="0">'[25]1-1'!#REF!</definedName>
    <definedName name="LEE">'[25]1-1'!#REF!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l">'[17]방배동내역(리라)'!$A$2:$IV$5</definedName>
    <definedName name="lk">#REF!</definedName>
    <definedName name="lll" localSheetId="0">#REF!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" localSheetId="0">#REF!</definedName>
    <definedName name="lllllll">#REF!</definedName>
    <definedName name="LPG">#REF!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" hidden="1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0" localSheetId="0">[29]!Macro10</definedName>
    <definedName name="Macro10">[29]!Macro10</definedName>
    <definedName name="Macro12" localSheetId="0">[29]!Macro12</definedName>
    <definedName name="Macro12">[29]!Macro12</definedName>
    <definedName name="Macro13" localSheetId="0">[29]!Macro13</definedName>
    <definedName name="Macro13">[29]!Macro13</definedName>
    <definedName name="Macro14" localSheetId="0">[29]!Macro14</definedName>
    <definedName name="Macro14">[29]!Macro14</definedName>
    <definedName name="Macro2" localSheetId="0">[29]!Macro2</definedName>
    <definedName name="Macro2">[29]!Macro2</definedName>
    <definedName name="Macro5" localSheetId="0">[29]!Macro5</definedName>
    <definedName name="Macro5">[29]!Macro5</definedName>
    <definedName name="Macro6" localSheetId="0">[29]!Macro6</definedName>
    <definedName name="Macro6">[29]!Macro6</definedName>
    <definedName name="Macro7" localSheetId="0">[29]!Macro7</definedName>
    <definedName name="Macro7">[29]!Macro7</definedName>
    <definedName name="Macro8" localSheetId="0">[29]!Macro8</definedName>
    <definedName name="Macro8">[29]!Macro8</definedName>
    <definedName name="Macro9" localSheetId="0">[29]!Macro9</definedName>
    <definedName name="Macro9">[29]!Macro9</definedName>
    <definedName name="MD">#REF!</definedName>
    <definedName name="mfd">'[17]방배동내역(리라)'!$A$2:$IV$5</definedName>
    <definedName name="mmm">'[17]방배동내역(리라)'!$A$6:$Q$951</definedName>
    <definedName name="MONEY">#REF!,#REF!</definedName>
    <definedName name="MOR10L" localSheetId="0">[23]INPUT!#REF!</definedName>
    <definedName name="MOR10L">[23]INPUT!#REF!</definedName>
    <definedName name="MOR10R" localSheetId="0">[23]INPUT!#REF!</definedName>
    <definedName name="MOR10R">[23]INPUT!#REF!</definedName>
    <definedName name="MOR3L" localSheetId="0">[23]INPUT!#REF!</definedName>
    <definedName name="MOR3L">[23]INPUT!#REF!</definedName>
    <definedName name="MOR3R" localSheetId="0">[23]INPUT!#REF!</definedName>
    <definedName name="MOR3R">[23]INPUT!#REF!</definedName>
    <definedName name="MOR4L" localSheetId="0">[23]INPUT!#REF!</definedName>
    <definedName name="MOR4L">[23]INPUT!#REF!</definedName>
    <definedName name="MOR4R" localSheetId="0">[23]INPUT!#REF!</definedName>
    <definedName name="MOR4R">[23]INPUT!#REF!</definedName>
    <definedName name="MOR5L" localSheetId="0">[23]INPUT!#REF!</definedName>
    <definedName name="MOR5L">[23]INPUT!#REF!</definedName>
    <definedName name="MOR5R" localSheetId="0">[23]INPUT!#REF!</definedName>
    <definedName name="MOR5R">[23]INPUT!#REF!</definedName>
    <definedName name="MOR6L" localSheetId="0">[23]INPUT!#REF!</definedName>
    <definedName name="MOR6L">[23]INPUT!#REF!</definedName>
    <definedName name="MOR6R" localSheetId="0">[23]INPUT!#REF!</definedName>
    <definedName name="MOR6R">[23]INPUT!#REF!</definedName>
    <definedName name="MOR7L" localSheetId="0">[23]INPUT!#REF!</definedName>
    <definedName name="MOR7L">[23]INPUT!#REF!</definedName>
    <definedName name="MOR7R" localSheetId="0">[23]INPUT!#REF!</definedName>
    <definedName name="MOR7R">[23]INPUT!#REF!</definedName>
    <definedName name="MOR8L" localSheetId="0">[23]INPUT!#REF!</definedName>
    <definedName name="MOR8L">[23]INPUT!#REF!</definedName>
    <definedName name="MOR8R" localSheetId="0">[23]INPUT!#REF!</definedName>
    <definedName name="MOR8R">[23]INPUT!#REF!</definedName>
    <definedName name="MOR9L" localSheetId="0">[23]INPUT!#REF!</definedName>
    <definedName name="MOR9L">[23]INPUT!#REF!</definedName>
    <definedName name="MOR9R" localSheetId="0">[23]INPUT!#REF!</definedName>
    <definedName name="MOR9R">[23]INPUT!#REF!</definedName>
    <definedName name="N_D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MB">#REF!</definedName>
    <definedName name="nnn">'[17]방배동내역(리라)'!$A$6:$Q$955</definedName>
    <definedName name="NO">#REF!</definedName>
    <definedName name="NUMBER">#REF!</definedName>
    <definedName name="nyn">'[17]방배동내역(리라)'!$A$2:$IV$5</definedName>
    <definedName name="ooo" hidden="1">'[6]6PILE  (돌출)'!#REF!</definedName>
    <definedName name="ORDER1" hidden="1">255</definedName>
    <definedName name="ORDER2" hidden="1">255</definedName>
    <definedName name="P" localSheetId="0">#REF!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10TL" localSheetId="0">[23]INPUT!#REF!</definedName>
    <definedName name="P10TL">[23]INPUT!#REF!</definedName>
    <definedName name="P10TR" localSheetId="0">[23]INPUT!#REF!</definedName>
    <definedName name="P10TR">[23]INPUT!#REF!</definedName>
    <definedName name="P3TL" localSheetId="0">[23]INPUT!#REF!</definedName>
    <definedName name="P3TL">[23]INPUT!#REF!</definedName>
    <definedName name="P3TR" localSheetId="0">[23]INPUT!#REF!</definedName>
    <definedName name="P3TR">[23]INPUT!#REF!</definedName>
    <definedName name="P4TL" localSheetId="0">[23]INPUT!#REF!</definedName>
    <definedName name="P4TL">[23]INPUT!#REF!</definedName>
    <definedName name="P4TR" localSheetId="0">[23]INPUT!#REF!</definedName>
    <definedName name="P4TR">[23]INPUT!#REF!</definedName>
    <definedName name="P5TL" localSheetId="0">[23]INPUT!#REF!</definedName>
    <definedName name="P5TL">[23]INPUT!#REF!</definedName>
    <definedName name="P5TR" localSheetId="0">[23]INPUT!#REF!</definedName>
    <definedName name="P5TR">[23]INPUT!#REF!</definedName>
    <definedName name="P6TL" localSheetId="0">[23]INPUT!#REF!</definedName>
    <definedName name="P6TL">[23]INPUT!#REF!</definedName>
    <definedName name="P6TR" localSheetId="0">[23]INPUT!#REF!</definedName>
    <definedName name="P6TR">[23]INPUT!#REF!</definedName>
    <definedName name="P7TL" localSheetId="0">[23]INPUT!#REF!</definedName>
    <definedName name="P7TL">[23]INPUT!#REF!</definedName>
    <definedName name="P7TR" localSheetId="0">[23]INPUT!#REF!</definedName>
    <definedName name="P7TR">[23]INPUT!#REF!</definedName>
    <definedName name="P8TL" localSheetId="0">[23]INPUT!#REF!</definedName>
    <definedName name="P8TL">[23]INPUT!#REF!</definedName>
    <definedName name="P8TR" localSheetId="0">[23]INPUT!#REF!</definedName>
    <definedName name="P8TR">[23]INPUT!#REF!</definedName>
    <definedName name="P9TL" localSheetId="0">[23]INPUT!#REF!</definedName>
    <definedName name="P9TL">[23]INPUT!#REF!</definedName>
    <definedName name="P9TR" localSheetId="0">[23]INPUT!#REF!</definedName>
    <definedName name="P9TR">[23]INPUT!#REF!</definedName>
    <definedName name="pc">'[17]방배동내역(리라)'!$A$6:$Q$955</definedName>
    <definedName name="PD">#REF!</definedName>
    <definedName name="PILED10L" localSheetId="0">[23]INPUT!#REF!</definedName>
    <definedName name="PILED10L">[23]INPUT!#REF!</definedName>
    <definedName name="PILED10R" localSheetId="0">[23]INPUT!#REF!</definedName>
    <definedName name="PILED10R">[23]INPUT!#REF!</definedName>
    <definedName name="PILED3L" localSheetId="0">[23]INPUT!#REF!</definedName>
    <definedName name="PILED3L">[23]INPUT!#REF!</definedName>
    <definedName name="PILED3R" localSheetId="0">[23]INPUT!#REF!</definedName>
    <definedName name="PILED3R">[23]INPUT!#REF!</definedName>
    <definedName name="PILED4L" localSheetId="0">[23]INPUT!#REF!</definedName>
    <definedName name="PILED4L">[23]INPUT!#REF!</definedName>
    <definedName name="PILED4R" localSheetId="0">[23]INPUT!#REF!</definedName>
    <definedName name="PILED4R">[23]INPUT!#REF!</definedName>
    <definedName name="PILED5L" localSheetId="0">[23]INPUT!#REF!</definedName>
    <definedName name="PILED5L">[23]INPUT!#REF!</definedName>
    <definedName name="PILED5R" localSheetId="0">[23]INPUT!#REF!</definedName>
    <definedName name="PILED5R">[23]INPUT!#REF!</definedName>
    <definedName name="PILED6L" localSheetId="0">[23]INPUT!#REF!</definedName>
    <definedName name="PILED6L">[23]INPUT!#REF!</definedName>
    <definedName name="PILED6R" localSheetId="0">[23]INPUT!#REF!</definedName>
    <definedName name="PILED6R">[23]INPUT!#REF!</definedName>
    <definedName name="PILED7L" localSheetId="0">[23]INPUT!#REF!</definedName>
    <definedName name="PILED7L">[23]INPUT!#REF!</definedName>
    <definedName name="PILED7R" localSheetId="0">[23]INPUT!#REF!</definedName>
    <definedName name="PILED7R">[23]INPUT!#REF!</definedName>
    <definedName name="PILED8L" localSheetId="0">[23]INPUT!#REF!</definedName>
    <definedName name="PILED8L">[23]INPUT!#REF!</definedName>
    <definedName name="PILED8R" localSheetId="0">[23]INPUT!#REF!</definedName>
    <definedName name="PILED8R">[23]INPUT!#REF!</definedName>
    <definedName name="PILED9L" localSheetId="0">[23]INPUT!#REF!</definedName>
    <definedName name="PILED9L">[23]INPUT!#REF!</definedName>
    <definedName name="PILED9R" localSheetId="0">[23]INPUT!#REF!</definedName>
    <definedName name="PILED9R">[23]INPUT!#REF!</definedName>
    <definedName name="PILET10L" localSheetId="0">[23]INPUT!#REF!</definedName>
    <definedName name="PILET10L">[23]INPUT!#REF!</definedName>
    <definedName name="PILET10R" localSheetId="0">[23]INPUT!#REF!</definedName>
    <definedName name="PILET10R">[23]INPUT!#REF!</definedName>
    <definedName name="PILET3L" localSheetId="0">[23]INPUT!#REF!</definedName>
    <definedName name="PILET3L">[23]INPUT!#REF!</definedName>
    <definedName name="PILET3R" localSheetId="0">[23]INPUT!#REF!</definedName>
    <definedName name="PILET3R">[23]INPUT!#REF!</definedName>
    <definedName name="PILET4L" localSheetId="0">[23]INPUT!#REF!</definedName>
    <definedName name="PILET4L">[23]INPUT!#REF!</definedName>
    <definedName name="PILET4R" localSheetId="0">[23]INPUT!#REF!</definedName>
    <definedName name="PILET4R">[23]INPUT!#REF!</definedName>
    <definedName name="PILET5L" localSheetId="0">[23]INPUT!#REF!</definedName>
    <definedName name="PILET5L">[23]INPUT!#REF!</definedName>
    <definedName name="PILET5R" localSheetId="0">[23]INPUT!#REF!</definedName>
    <definedName name="PILET5R">[23]INPUT!#REF!</definedName>
    <definedName name="PILET6L" localSheetId="0">[23]INPUT!#REF!</definedName>
    <definedName name="PILET6L">[23]INPUT!#REF!</definedName>
    <definedName name="PILET6R" localSheetId="0">[23]INPUT!#REF!</definedName>
    <definedName name="PILET6R">[23]INPUT!#REF!</definedName>
    <definedName name="PILET7L" localSheetId="0">[23]INPUT!#REF!</definedName>
    <definedName name="PILET7L">[23]INPUT!#REF!</definedName>
    <definedName name="PILET7R" localSheetId="0">[23]INPUT!#REF!</definedName>
    <definedName name="PILET7R">[23]INPUT!#REF!</definedName>
    <definedName name="PILET8L" localSheetId="0">[23]INPUT!#REF!</definedName>
    <definedName name="PILET8L">[23]INPUT!#REF!</definedName>
    <definedName name="PILET8R" localSheetId="0">[23]INPUT!#REF!</definedName>
    <definedName name="PILET8R">[23]INPUT!#REF!</definedName>
    <definedName name="PILET9L" localSheetId="0">[23]INPUT!#REF!</definedName>
    <definedName name="PILET9L">[23]INPUT!#REF!</definedName>
    <definedName name="PILET9R" localSheetId="0">[23]INPUT!#REF!</definedName>
    <definedName name="PILET9R">[23]INPUT!#REF!</definedName>
    <definedName name="pile길이">#REF!</definedName>
    <definedName name="pipe">#REF!</definedName>
    <definedName name="piph">#REF!</definedName>
    <definedName name="PL">[24]교각1!#REF!</definedName>
    <definedName name="PN">[24]교각1!#REF!</definedName>
    <definedName name="POOM">#REF!</definedName>
    <definedName name="PPA">#REF!</definedName>
    <definedName name="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0">[30]건축공사집계!#REF!</definedName>
    <definedName name="_xlnm.Print_Area" localSheetId="6">'기준시설물 &amp; 기준인원수 기준'!$A$1:$AF$43</definedName>
    <definedName name="_xlnm.Print_Area" localSheetId="2">대가산출서!$A$1:$H$44</definedName>
    <definedName name="_xlnm.Print_Area" localSheetId="4">대상가구!$A$1:$H$6</definedName>
    <definedName name="_xlnm.Print_Area" localSheetId="3">산출근거!$A$1:$I$48</definedName>
    <definedName name="_xlnm.Print_Area" localSheetId="5">'엔지니어링업체 임금'!$A$1:$H$22</definedName>
    <definedName name="_xlnm.Print_Area" localSheetId="7">'직접경비 대가기준'!$A$1:$I$39</definedName>
    <definedName name="_xlnm.Print_Area">#REF!</definedName>
    <definedName name="PRINT_AREA_MI" localSheetId="0">'[17]방배동내역(한영)'!#REF!</definedName>
    <definedName name="PRINT_AREA_MI">#REF!</definedName>
    <definedName name="print_tiles">#REF!</definedName>
    <definedName name="PRINT_TITLE">#REF!</definedName>
    <definedName name="_xlnm.Print_Titles" localSheetId="0">#REF!</definedName>
    <definedName name="_xlnm.Print_Titles" localSheetId="4">대상가구!$1:$3</definedName>
    <definedName name="_xlnm.Print_Titles">#REF!</definedName>
    <definedName name="PRINT_TITLES_MI" localSheetId="0">#REF!</definedName>
    <definedName name="PRINT_TITLES_MI">#REF!</definedName>
    <definedName name="ps">#REF!</definedName>
    <definedName name="PT">[24]교각1!#REF!</definedName>
    <definedName name="PUM">#REF!</definedName>
    <definedName name="q">'[17]방배동내역(리라)'!$A$6:$Q$951</definedName>
    <definedName name="qqq">'[17]방배동내역(리라)'!$A$6:$Q$951</definedName>
    <definedName name="R_" localSheetId="0">#REF!</definedName>
    <definedName name="R_">#REF!</definedName>
    <definedName name="rate_a">1</definedName>
    <definedName name="rate_b">1</definedName>
    <definedName name="rate_f">1</definedName>
    <definedName name="_xlnm.Recorder">#REF!</definedName>
    <definedName name="ref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ladudqo">'[17]방배동내역(리라)'!$A$6:$Q$955</definedName>
    <definedName name="RM_D">#REF!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" localSheetId="0">#REF!</definedName>
    <definedName name="s">#REF!</definedName>
    <definedName name="S10FL" localSheetId="0">[14]INPUT!#REF!</definedName>
    <definedName name="S10FL">[14]INPUT!#REF!</definedName>
    <definedName name="S10FR" localSheetId="0">[14]INPUT!#REF!</definedName>
    <definedName name="S10FR">[14]INPUT!#REF!</definedName>
    <definedName name="S10L" localSheetId="0">[14]INPUT!#REF!</definedName>
    <definedName name="S10L">[14]INPUT!#REF!</definedName>
    <definedName name="S10R" localSheetId="0">[14]INPUT!#REF!</definedName>
    <definedName name="S10R">[14]INPUT!#REF!</definedName>
    <definedName name="S10RL" localSheetId="0">[14]INPUT!#REF!</definedName>
    <definedName name="S10RL">[14]INPUT!#REF!</definedName>
    <definedName name="S10RR" localSheetId="0">[14]INPUT!#REF!</definedName>
    <definedName name="S10RR">[14]INPUT!#REF!</definedName>
    <definedName name="S10TL" localSheetId="0">[23]INPUT!#REF!</definedName>
    <definedName name="S10TL">[23]INPUT!#REF!</definedName>
    <definedName name="S10TR" localSheetId="0">[23]INPUT!#REF!</definedName>
    <definedName name="S10TR">[23]INPUT!#REF!</definedName>
    <definedName name="S2L">#REF!</definedName>
    <definedName name="S3FL" localSheetId="0">[14]INPUT!#REF!</definedName>
    <definedName name="S3FL">[14]INPUT!#REF!</definedName>
    <definedName name="S3FR" localSheetId="0">[14]INPUT!#REF!</definedName>
    <definedName name="S3FR">[14]INPUT!#REF!</definedName>
    <definedName name="S3L" localSheetId="0">[14]INPUT!#REF!</definedName>
    <definedName name="S3L">[14]INPUT!#REF!</definedName>
    <definedName name="S3R" localSheetId="0">[14]INPUT!#REF!</definedName>
    <definedName name="S3R">[14]INPUT!#REF!</definedName>
    <definedName name="S3RL" localSheetId="0">[14]INPUT!#REF!</definedName>
    <definedName name="S3RL">[14]INPUT!#REF!</definedName>
    <definedName name="S3RR" localSheetId="0">[14]INPUT!#REF!</definedName>
    <definedName name="S3RR">[14]INPUT!#REF!</definedName>
    <definedName name="S3TL" localSheetId="0">[23]INPUT!#REF!</definedName>
    <definedName name="S3TL">[23]INPUT!#REF!</definedName>
    <definedName name="S3TR" localSheetId="0">[23]INPUT!#REF!</definedName>
    <definedName name="S3TR">[23]INPUT!#REF!</definedName>
    <definedName name="S4FL" localSheetId="0">[14]INPUT!#REF!</definedName>
    <definedName name="S4FL">[14]INPUT!#REF!</definedName>
    <definedName name="S4FR" localSheetId="0">[14]INPUT!#REF!</definedName>
    <definedName name="S4FR">[14]INPUT!#REF!</definedName>
    <definedName name="S4L" localSheetId="0">[14]INPUT!#REF!</definedName>
    <definedName name="S4L">[14]INPUT!#REF!</definedName>
    <definedName name="S4R" localSheetId="0">[14]INPUT!#REF!</definedName>
    <definedName name="S4R">[14]INPUT!#REF!</definedName>
    <definedName name="S4RL" localSheetId="0">[14]INPUT!#REF!</definedName>
    <definedName name="S4RL">[14]INPUT!#REF!</definedName>
    <definedName name="S4RR" localSheetId="0">[14]INPUT!#REF!</definedName>
    <definedName name="S4RR">[14]INPUT!#REF!</definedName>
    <definedName name="S4TL" localSheetId="0">[23]INPUT!#REF!</definedName>
    <definedName name="S4TL">[23]INPUT!#REF!</definedName>
    <definedName name="S4TR" localSheetId="0">[23]INPUT!#REF!</definedName>
    <definedName name="S4TR">[23]INPUT!#REF!</definedName>
    <definedName name="S5FL" localSheetId="0">[14]INPUT!#REF!</definedName>
    <definedName name="S5FL">[14]INPUT!#REF!</definedName>
    <definedName name="S5FR" localSheetId="0">[14]INPUT!#REF!</definedName>
    <definedName name="S5FR">[14]INPUT!#REF!</definedName>
    <definedName name="S5L" localSheetId="0">[14]INPUT!#REF!</definedName>
    <definedName name="S5L">[14]INPUT!#REF!</definedName>
    <definedName name="S5R" localSheetId="0">[14]INPUT!#REF!</definedName>
    <definedName name="S5R">[14]INPUT!#REF!</definedName>
    <definedName name="S5RL" localSheetId="0">[14]INPUT!#REF!</definedName>
    <definedName name="S5RL">[14]INPUT!#REF!</definedName>
    <definedName name="S5RR" localSheetId="0">[14]INPUT!#REF!</definedName>
    <definedName name="S5RR">[14]INPUT!#REF!</definedName>
    <definedName name="S5TL" localSheetId="0">[23]INPUT!#REF!</definedName>
    <definedName name="S5TL">[23]INPUT!#REF!</definedName>
    <definedName name="S5TR" localSheetId="0">[23]INPUT!#REF!</definedName>
    <definedName name="S5TR">[23]INPUT!#REF!</definedName>
    <definedName name="S6FL" localSheetId="0">[14]INPUT!#REF!</definedName>
    <definedName name="S6FL">[14]INPUT!#REF!</definedName>
    <definedName name="S6FR" localSheetId="0">[14]INPUT!#REF!</definedName>
    <definedName name="S6FR">[14]INPUT!#REF!</definedName>
    <definedName name="S6L" localSheetId="0">[14]INPUT!#REF!</definedName>
    <definedName name="S6L">[14]INPUT!#REF!</definedName>
    <definedName name="S6R" localSheetId="0">[14]INPUT!#REF!</definedName>
    <definedName name="S6R">[14]INPUT!#REF!</definedName>
    <definedName name="S6RL" localSheetId="0">[14]INPUT!#REF!</definedName>
    <definedName name="S6RL">[14]INPUT!#REF!</definedName>
    <definedName name="S6RR" localSheetId="0">[14]INPUT!#REF!</definedName>
    <definedName name="S6RR">[14]INPUT!#REF!</definedName>
    <definedName name="S6TL" localSheetId="0">[23]INPUT!#REF!</definedName>
    <definedName name="S6TL">[23]INPUT!#REF!</definedName>
    <definedName name="S6TR" localSheetId="0">[23]INPUT!#REF!</definedName>
    <definedName name="S6TR">[23]INPUT!#REF!</definedName>
    <definedName name="S7FL" localSheetId="0">[14]INPUT!#REF!</definedName>
    <definedName name="S7FL">[14]INPUT!#REF!</definedName>
    <definedName name="S7FR" localSheetId="0">[14]INPUT!#REF!</definedName>
    <definedName name="S7FR">[14]INPUT!#REF!</definedName>
    <definedName name="S7L" localSheetId="0">[14]INPUT!#REF!</definedName>
    <definedName name="S7L">[14]INPUT!#REF!</definedName>
    <definedName name="S7R" localSheetId="0">[14]INPUT!#REF!</definedName>
    <definedName name="S7R">[14]INPUT!#REF!</definedName>
    <definedName name="S7RL" localSheetId="0">[14]INPUT!#REF!</definedName>
    <definedName name="S7RL">[14]INPUT!#REF!</definedName>
    <definedName name="S7RR" localSheetId="0">[14]INPUT!#REF!</definedName>
    <definedName name="S7RR">[14]INPUT!#REF!</definedName>
    <definedName name="S7TL" localSheetId="0">[23]INPUT!#REF!</definedName>
    <definedName name="S7TL">[23]INPUT!#REF!</definedName>
    <definedName name="S7TR" localSheetId="0">[23]INPUT!#REF!</definedName>
    <definedName name="S7TR">[23]INPUT!#REF!</definedName>
    <definedName name="S8FL" localSheetId="0">[14]INPUT!#REF!</definedName>
    <definedName name="S8FL">[14]INPUT!#REF!</definedName>
    <definedName name="S8FR" localSheetId="0">[14]INPUT!#REF!</definedName>
    <definedName name="S8FR">[14]INPUT!#REF!</definedName>
    <definedName name="S8L" localSheetId="0">[14]INPUT!#REF!</definedName>
    <definedName name="S8L">[14]INPUT!#REF!</definedName>
    <definedName name="S8R" localSheetId="0">[14]INPUT!#REF!</definedName>
    <definedName name="S8R">[14]INPUT!#REF!</definedName>
    <definedName name="S8RL" localSheetId="0">[14]INPUT!#REF!</definedName>
    <definedName name="S8RL">[14]INPUT!#REF!</definedName>
    <definedName name="S8RR" localSheetId="0">[14]INPUT!#REF!</definedName>
    <definedName name="S8RR">[14]INPUT!#REF!</definedName>
    <definedName name="S8TL" localSheetId="0">[23]INPUT!#REF!</definedName>
    <definedName name="S8TL">[23]INPUT!#REF!</definedName>
    <definedName name="S8TR" localSheetId="0">[23]INPUT!#REF!</definedName>
    <definedName name="S8TR">[23]INPUT!#REF!</definedName>
    <definedName name="S9FL" localSheetId="0">[14]INPUT!#REF!</definedName>
    <definedName name="S9FL">[14]INPUT!#REF!</definedName>
    <definedName name="S9FR" localSheetId="0">[14]INPUT!#REF!</definedName>
    <definedName name="S9FR">[14]INPUT!#REF!</definedName>
    <definedName name="S9L" localSheetId="0">[14]INPUT!#REF!</definedName>
    <definedName name="S9L">[14]INPUT!#REF!</definedName>
    <definedName name="S9R" localSheetId="0">[14]INPUT!#REF!</definedName>
    <definedName name="S9R">[14]INPUT!#REF!</definedName>
    <definedName name="S9RL" localSheetId="0">[14]INPUT!#REF!</definedName>
    <definedName name="S9RL">[14]INPUT!#REF!</definedName>
    <definedName name="S9RR" localSheetId="0">[14]INPUT!#REF!</definedName>
    <definedName name="S9RR">[14]INPUT!#REF!</definedName>
    <definedName name="S9TL" localSheetId="0">[23]INPUT!#REF!</definedName>
    <definedName name="S9TL">[23]INPUT!#REF!</definedName>
    <definedName name="S9TR" localSheetId="0">[23]INPUT!#REF!</definedName>
    <definedName name="S9TR">[23]INPUT!#REF!</definedName>
    <definedName name="SD" localSheetId="0">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dddd">#REF!</definedName>
    <definedName name="sdsss" localSheetId="0">#REF!</definedName>
    <definedName name="sdsss">#REF!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10L" localSheetId="0">[14]INPUT!#REF!</definedName>
    <definedName name="SH10L">[14]INPUT!#REF!</definedName>
    <definedName name="SH10R" localSheetId="0">[14]INPUT!#REF!</definedName>
    <definedName name="SH10R">[14]INPUT!#REF!</definedName>
    <definedName name="SH3L" localSheetId="0">[14]INPUT!#REF!</definedName>
    <definedName name="SH3L">[14]INPUT!#REF!</definedName>
    <definedName name="SH3R" localSheetId="0">[14]INPUT!#REF!</definedName>
    <definedName name="SH3R">[14]INPUT!#REF!</definedName>
    <definedName name="SH4L" localSheetId="0">[14]INPUT!#REF!</definedName>
    <definedName name="SH4L">[14]INPUT!#REF!</definedName>
    <definedName name="SH4R" localSheetId="0">[14]INPUT!#REF!</definedName>
    <definedName name="SH4R">[14]INPUT!#REF!</definedName>
    <definedName name="SH5L" localSheetId="0">[14]INPUT!#REF!</definedName>
    <definedName name="SH5L">[14]INPUT!#REF!</definedName>
    <definedName name="SH5R" localSheetId="0">[14]INPUT!#REF!</definedName>
    <definedName name="SH5R">[14]INPUT!#REF!</definedName>
    <definedName name="SH6L" localSheetId="0">[14]INPUT!#REF!</definedName>
    <definedName name="SH6L">[14]INPUT!#REF!</definedName>
    <definedName name="SH6R" localSheetId="0">[14]INPUT!#REF!</definedName>
    <definedName name="SH6R">[14]INPUT!#REF!</definedName>
    <definedName name="SH7L" localSheetId="0">[14]INPUT!#REF!</definedName>
    <definedName name="SH7L">[14]INPUT!#REF!</definedName>
    <definedName name="SH7R" localSheetId="0">[14]INPUT!#REF!</definedName>
    <definedName name="SH7R">[14]INPUT!#REF!</definedName>
    <definedName name="SH8L" localSheetId="0">[14]INPUT!#REF!</definedName>
    <definedName name="SH8L">[14]INPUT!#REF!</definedName>
    <definedName name="SH8R" localSheetId="0">[14]INPUT!#REF!</definedName>
    <definedName name="SH8R">[14]INPUT!#REF!</definedName>
    <definedName name="SH9L" localSheetId="0">[14]INPUT!#REF!</definedName>
    <definedName name="SH9L">[14]INPUT!#REF!</definedName>
    <definedName name="SH9R" localSheetId="0">[14]INPUT!#REF!</definedName>
    <definedName name="SH9R">[14]INPUT!#REF!</definedName>
    <definedName name="SHOE10L" localSheetId="0">[23]INPUT!#REF!</definedName>
    <definedName name="SHOE10L">[23]INPUT!#REF!</definedName>
    <definedName name="SHOE10R" localSheetId="0">[23]INPUT!#REF!</definedName>
    <definedName name="SHOE10R">[23]INPUT!#REF!</definedName>
    <definedName name="SHOE3L" localSheetId="0">[23]INPUT!#REF!</definedName>
    <definedName name="SHOE3L">[23]INPUT!#REF!</definedName>
    <definedName name="SHOE3R" localSheetId="0">[23]INPUT!#REF!</definedName>
    <definedName name="SHOE3R">[23]INPUT!#REF!</definedName>
    <definedName name="SHOE4L" localSheetId="0">[23]INPUT!#REF!</definedName>
    <definedName name="SHOE4L">[23]INPUT!#REF!</definedName>
    <definedName name="SHOE4R" localSheetId="0">[23]INPUT!#REF!</definedName>
    <definedName name="SHOE4R">[23]INPUT!#REF!</definedName>
    <definedName name="SHOE5L" localSheetId="0">[23]INPUT!#REF!</definedName>
    <definedName name="SHOE5L">[23]INPUT!#REF!</definedName>
    <definedName name="SHOE5R" localSheetId="0">[23]INPUT!#REF!</definedName>
    <definedName name="SHOE5R">[23]INPUT!#REF!</definedName>
    <definedName name="SHOE6L" localSheetId="0">[23]INPUT!#REF!</definedName>
    <definedName name="SHOE6L">[23]INPUT!#REF!</definedName>
    <definedName name="SHOE6R" localSheetId="0">[23]INPUT!#REF!</definedName>
    <definedName name="SHOE6R">[23]INPUT!#REF!</definedName>
    <definedName name="SHOE7L" localSheetId="0">[23]INPUT!#REF!</definedName>
    <definedName name="SHOE7L">[23]INPUT!#REF!</definedName>
    <definedName name="SHOE7R" localSheetId="0">[23]INPUT!#REF!</definedName>
    <definedName name="SHOE7R">[23]INPUT!#REF!</definedName>
    <definedName name="SHOE8L" localSheetId="0">[23]INPUT!#REF!</definedName>
    <definedName name="SHOE8L">[23]INPUT!#REF!</definedName>
    <definedName name="SHOE8R" localSheetId="0">[23]INPUT!#REF!</definedName>
    <definedName name="SHOE8R">[23]INPUT!#REF!</definedName>
    <definedName name="SHOE9L" localSheetId="0">[23]INPUT!#REF!</definedName>
    <definedName name="SHOE9L">[23]INPUT!#REF!</definedName>
    <definedName name="SHOE9R" localSheetId="0">[23]INPUT!#REF!</definedName>
    <definedName name="SHOE9R">[23]INPUT!#REF!</definedName>
    <definedName name="SHT">#REF!</definedName>
    <definedName name="SK">#REF!</definedName>
    <definedName name="SK10L" localSheetId="0">[23]INPUT!#REF!</definedName>
    <definedName name="SK10L">[23]INPUT!#REF!</definedName>
    <definedName name="SK10R" localSheetId="0">[23]INPUT!#REF!</definedName>
    <definedName name="SK10R">[23]INPUT!#REF!</definedName>
    <definedName name="SK3L" localSheetId="0">[23]INPUT!#REF!</definedName>
    <definedName name="SK3L">[23]INPUT!#REF!</definedName>
    <definedName name="SK3R" localSheetId="0">[23]INPUT!#REF!</definedName>
    <definedName name="SK3R">[23]INPUT!#REF!</definedName>
    <definedName name="SK4L" localSheetId="0">[23]INPUT!#REF!</definedName>
    <definedName name="SK4L">[23]INPUT!#REF!</definedName>
    <definedName name="SK4R" localSheetId="0">[23]INPUT!#REF!</definedName>
    <definedName name="SK4R">[23]INPUT!#REF!</definedName>
    <definedName name="SK5L" localSheetId="0">[23]INPUT!#REF!</definedName>
    <definedName name="SK5L">[23]INPUT!#REF!</definedName>
    <definedName name="SK5R" localSheetId="0">[23]INPUT!#REF!</definedName>
    <definedName name="SK5R">[23]INPUT!#REF!</definedName>
    <definedName name="SK6L" localSheetId="0">[23]INPUT!#REF!</definedName>
    <definedName name="SK6L">[23]INPUT!#REF!</definedName>
    <definedName name="SK6R" localSheetId="0">[23]INPUT!#REF!</definedName>
    <definedName name="SK6R">[23]INPUT!#REF!</definedName>
    <definedName name="SK7L" localSheetId="0">[23]INPUT!#REF!</definedName>
    <definedName name="SK7L">[23]INPUT!#REF!</definedName>
    <definedName name="SK7R" localSheetId="0">[23]INPUT!#REF!</definedName>
    <definedName name="SK7R">[23]INPUT!#REF!</definedName>
    <definedName name="SK8L" localSheetId="0">[23]INPUT!#REF!</definedName>
    <definedName name="SK8L">[23]INPUT!#REF!</definedName>
    <definedName name="SK8R" localSheetId="0">[23]INPUT!#REF!</definedName>
    <definedName name="SK8R">[23]INPUT!#REF!</definedName>
    <definedName name="SK9L" localSheetId="0">[23]INPUT!#REF!</definedName>
    <definedName name="SK9L">[23]INPUT!#REF!</definedName>
    <definedName name="SK9R" localSheetId="0">[23]INPUT!#REF!</definedName>
    <definedName name="SK9R">[23]INPUT!#REF!</definedName>
    <definedName name="SKE10L" localSheetId="0">[23]INPUT!#REF!</definedName>
    <definedName name="SKE10L">[23]INPUT!#REF!</definedName>
    <definedName name="SKE10R" localSheetId="0">[23]INPUT!#REF!</definedName>
    <definedName name="SKE10R">[23]INPUT!#REF!</definedName>
    <definedName name="SKE3L" localSheetId="0">[23]INPUT!#REF!</definedName>
    <definedName name="SKE3L">[23]INPUT!#REF!</definedName>
    <definedName name="SKE3R" localSheetId="0">[23]INPUT!#REF!</definedName>
    <definedName name="SKE3R">[23]INPUT!#REF!</definedName>
    <definedName name="SKE4L" localSheetId="0">[23]INPUT!#REF!</definedName>
    <definedName name="SKE4L">[23]INPUT!#REF!</definedName>
    <definedName name="SKE4R" localSheetId="0">[23]INPUT!#REF!</definedName>
    <definedName name="SKE4R">[23]INPUT!#REF!</definedName>
    <definedName name="SKE5L" localSheetId="0">[23]INPUT!#REF!</definedName>
    <definedName name="SKE5L">[23]INPUT!#REF!</definedName>
    <definedName name="SKE5R" localSheetId="0">[23]INPUT!#REF!</definedName>
    <definedName name="SKE5R">[23]INPUT!#REF!</definedName>
    <definedName name="SKE6L" localSheetId="0">[23]INPUT!#REF!</definedName>
    <definedName name="SKE6L">[23]INPUT!#REF!</definedName>
    <definedName name="SKE6R" localSheetId="0">[23]INPUT!#REF!</definedName>
    <definedName name="SKE6R">[23]INPUT!#REF!</definedName>
    <definedName name="SKE7L" localSheetId="0">[23]INPUT!#REF!</definedName>
    <definedName name="SKE7L">[23]INPUT!#REF!</definedName>
    <definedName name="SKE7R" localSheetId="0">[23]INPUT!#REF!</definedName>
    <definedName name="SKE7R">[23]INPUT!#REF!</definedName>
    <definedName name="SKE8L" localSheetId="0">[23]INPUT!#REF!</definedName>
    <definedName name="SKE8L">[23]INPUT!#REF!</definedName>
    <definedName name="SKE8R" localSheetId="0">[23]INPUT!#REF!</definedName>
    <definedName name="SKE8R">[23]INPUT!#REF!</definedName>
    <definedName name="SKE9L" localSheetId="0">[23]INPUT!#REF!</definedName>
    <definedName name="SKE9L">[23]INPUT!#REF!</definedName>
    <definedName name="SKE9R" localSheetId="0">[23]INPUT!#REF!</definedName>
    <definedName name="SKE9R">[23]INPUT!#REF!</definedName>
    <definedName name="SKEW" localSheetId="0">#REF!</definedName>
    <definedName name="SKEW">#REF!</definedName>
    <definedName name="SS10L" localSheetId="0">[23]INPUT!#REF!</definedName>
    <definedName name="SS10L">[23]INPUT!#REF!</definedName>
    <definedName name="SS10TR" localSheetId="0">[23]INPUT!#REF!</definedName>
    <definedName name="SS10TR">[23]INPUT!#REF!</definedName>
    <definedName name="SS3L" localSheetId="0">[23]INPUT!#REF!</definedName>
    <definedName name="SS3L">[23]INPUT!#REF!</definedName>
    <definedName name="SS3R" localSheetId="0">[23]INPUT!#REF!</definedName>
    <definedName name="SS3R">[23]INPUT!#REF!</definedName>
    <definedName name="SS4L" localSheetId="0">[23]INPUT!#REF!</definedName>
    <definedName name="SS4L">[23]INPUT!#REF!</definedName>
    <definedName name="SS4R" localSheetId="0">[23]INPUT!#REF!</definedName>
    <definedName name="SS4R">[23]INPUT!#REF!</definedName>
    <definedName name="SS5L" localSheetId="0">[23]INPUT!#REF!</definedName>
    <definedName name="SS5L">[23]INPUT!#REF!</definedName>
    <definedName name="SS5R" localSheetId="0">[23]INPUT!#REF!</definedName>
    <definedName name="SS5R">[23]INPUT!#REF!</definedName>
    <definedName name="SS6L" localSheetId="0">[23]INPUT!#REF!</definedName>
    <definedName name="SS6L">[23]INPUT!#REF!</definedName>
    <definedName name="SS6R" localSheetId="0">[23]INPUT!#REF!</definedName>
    <definedName name="SS6R">[23]INPUT!#REF!</definedName>
    <definedName name="SS7L" localSheetId="0">[23]INPUT!#REF!</definedName>
    <definedName name="SS7L">[23]INPUT!#REF!</definedName>
    <definedName name="SS7R" localSheetId="0">[23]INPUT!#REF!</definedName>
    <definedName name="SS7R">[23]INPUT!#REF!</definedName>
    <definedName name="SS8L" localSheetId="0">[23]INPUT!#REF!</definedName>
    <definedName name="SS8L">[23]INPUT!#REF!</definedName>
    <definedName name="SS8R" localSheetId="0">[23]INPUT!#REF!</definedName>
    <definedName name="SS8R">[23]INPUT!#REF!</definedName>
    <definedName name="SS9L" localSheetId="0">[23]INPUT!#REF!</definedName>
    <definedName name="SS9L">[23]INPUT!#REF!</definedName>
    <definedName name="SS9R" localSheetId="0">[23]INPUT!#REF!</definedName>
    <definedName name="SS9R">[23]INPUT!#REF!</definedName>
    <definedName name="SSC10L" localSheetId="0">[23]INPUT!#REF!</definedName>
    <definedName name="SSC10L">[23]INPUT!#REF!</definedName>
    <definedName name="SSC10R" localSheetId="0">[23]INPUT!#REF!</definedName>
    <definedName name="SSC10R">[23]INPUT!#REF!</definedName>
    <definedName name="SSC3L" localSheetId="0">[23]INPUT!#REF!</definedName>
    <definedName name="SSC3L">[23]INPUT!#REF!</definedName>
    <definedName name="SSC3R" localSheetId="0">[23]INPUT!#REF!</definedName>
    <definedName name="SSC3R">[23]INPUT!#REF!</definedName>
    <definedName name="SSC4L" localSheetId="0">[23]INPUT!#REF!</definedName>
    <definedName name="SSC4L">[23]INPUT!#REF!</definedName>
    <definedName name="SSC4R" localSheetId="0">[23]INPUT!#REF!</definedName>
    <definedName name="SSC4R">[23]INPUT!#REF!</definedName>
    <definedName name="SSC5L" localSheetId="0">[23]INPUT!#REF!</definedName>
    <definedName name="SSC5L">[23]INPUT!#REF!</definedName>
    <definedName name="SSC5R" localSheetId="0">[23]INPUT!#REF!</definedName>
    <definedName name="SSC5R">[23]INPUT!#REF!</definedName>
    <definedName name="SSC6L" localSheetId="0">[23]INPUT!#REF!</definedName>
    <definedName name="SSC6L">[23]INPUT!#REF!</definedName>
    <definedName name="SSC6R" localSheetId="0">[23]INPUT!#REF!</definedName>
    <definedName name="SSC6R">[23]INPUT!#REF!</definedName>
    <definedName name="SSC7L" localSheetId="0">[23]INPUT!#REF!</definedName>
    <definedName name="SSC7L">[23]INPUT!#REF!</definedName>
    <definedName name="SSC7R" localSheetId="0">[23]INPUT!#REF!</definedName>
    <definedName name="SSC7R">[23]INPUT!#REF!</definedName>
    <definedName name="SSC8L" localSheetId="0">[23]INPUT!#REF!</definedName>
    <definedName name="SSC8L">[23]INPUT!#REF!</definedName>
    <definedName name="SSC8R" localSheetId="0">[23]INPUT!#REF!</definedName>
    <definedName name="SSC8R">[23]INPUT!#REF!</definedName>
    <definedName name="SSC9L" localSheetId="0">[23]INPUT!#REF!</definedName>
    <definedName name="SSC9L">[23]INPUT!#REF!</definedName>
    <definedName name="SSC9R" localSheetId="0">[23]INPUT!#REF!</definedName>
    <definedName name="SSC9R">[23]INPUT!#REF!</definedName>
    <definedName name="sss" localSheetId="1" hidden="1">#REF!</definedName>
    <definedName name="SSS" localSheetId="0" hidden="1">255</definedName>
    <definedName name="sss" hidden="1">{#N/A,#N/A,FALSE,"전력간선"}</definedName>
    <definedName name="SST10L" localSheetId="0">[23]INPUT!#REF!</definedName>
    <definedName name="SST10L">[23]INPUT!#REF!</definedName>
    <definedName name="SST10R" localSheetId="0">[23]INPUT!#REF!</definedName>
    <definedName name="SST10R">[23]INPUT!#REF!</definedName>
    <definedName name="SST3L" localSheetId="0">[23]INPUT!#REF!</definedName>
    <definedName name="SST3L">[23]INPUT!#REF!</definedName>
    <definedName name="SST3R" localSheetId="0">[23]INPUT!#REF!</definedName>
    <definedName name="SST3R">[23]INPUT!#REF!</definedName>
    <definedName name="SST4L" localSheetId="0">[23]INPUT!#REF!</definedName>
    <definedName name="SST4L">[23]INPUT!#REF!</definedName>
    <definedName name="SST4R" localSheetId="0">[23]INPUT!#REF!</definedName>
    <definedName name="SST4R">[23]INPUT!#REF!</definedName>
    <definedName name="SST5L" localSheetId="0">[23]INPUT!#REF!</definedName>
    <definedName name="SST5L">[23]INPUT!#REF!</definedName>
    <definedName name="SST5R" localSheetId="0">[23]INPUT!#REF!</definedName>
    <definedName name="SST5R">[23]INPUT!#REF!</definedName>
    <definedName name="SST6L" localSheetId="0">[23]INPUT!#REF!</definedName>
    <definedName name="SST6L">[23]INPUT!#REF!</definedName>
    <definedName name="SST6R" localSheetId="0">[23]INPUT!#REF!</definedName>
    <definedName name="SST6R">[23]INPUT!#REF!</definedName>
    <definedName name="SST7L" localSheetId="0">[23]INPUT!#REF!</definedName>
    <definedName name="SST7L">[23]INPUT!#REF!</definedName>
    <definedName name="SST7R" localSheetId="0">[23]INPUT!#REF!</definedName>
    <definedName name="SST7R">[23]INPUT!#REF!</definedName>
    <definedName name="SST8L" localSheetId="0">[23]INPUT!#REF!</definedName>
    <definedName name="SST8L">[23]INPUT!#REF!</definedName>
    <definedName name="SST8R" localSheetId="0">[23]INPUT!#REF!</definedName>
    <definedName name="SST8R">[23]INPUT!#REF!</definedName>
    <definedName name="SST9L" localSheetId="0">[23]INPUT!#REF!</definedName>
    <definedName name="SST9L">[23]INPUT!#REF!</definedName>
    <definedName name="SST9R" localSheetId="0">[23]INPUT!#REF!</definedName>
    <definedName name="SST9R">[23]INPUT!#REF!</definedName>
    <definedName name="SSZ10XL" localSheetId="0">[23]INPUT!#REF!</definedName>
    <definedName name="SSZ10XL">[23]INPUT!#REF!</definedName>
    <definedName name="SSZ10XR" localSheetId="0">[23]INPUT!#REF!</definedName>
    <definedName name="SSZ10XR">[23]INPUT!#REF!</definedName>
    <definedName name="SSZ10YL" localSheetId="0">[23]INPUT!#REF!</definedName>
    <definedName name="SSZ10YL">[23]INPUT!#REF!</definedName>
    <definedName name="SSZ10YR" localSheetId="0">[23]INPUT!#REF!</definedName>
    <definedName name="SSZ10YR">[23]INPUT!#REF!</definedName>
    <definedName name="SSZ3XL" localSheetId="0">[23]INPUT!#REF!</definedName>
    <definedName name="SSZ3XL">[23]INPUT!#REF!</definedName>
    <definedName name="SSZ3XR" localSheetId="0">[23]INPUT!#REF!</definedName>
    <definedName name="SSZ3XR">[23]INPUT!#REF!</definedName>
    <definedName name="SSZ3YL" localSheetId="0">[23]INPUT!#REF!</definedName>
    <definedName name="SSZ3YL">[23]INPUT!#REF!</definedName>
    <definedName name="SSZ3YR" localSheetId="0">[23]INPUT!#REF!</definedName>
    <definedName name="SSZ3YR">[23]INPUT!#REF!</definedName>
    <definedName name="SSZ4XL" localSheetId="0">[23]INPUT!#REF!</definedName>
    <definedName name="SSZ4XL">[23]INPUT!#REF!</definedName>
    <definedName name="SSZ4XR" localSheetId="0">[23]INPUT!#REF!</definedName>
    <definedName name="SSZ4XR">[23]INPUT!#REF!</definedName>
    <definedName name="SSZ4YL" localSheetId="0">[23]INPUT!#REF!</definedName>
    <definedName name="SSZ4YL">[23]INPUT!#REF!</definedName>
    <definedName name="SSZ4YR" localSheetId="0">[23]INPUT!#REF!</definedName>
    <definedName name="SSZ4YR">[23]INPUT!#REF!</definedName>
    <definedName name="SSZ5XL" localSheetId="0">[23]INPUT!#REF!</definedName>
    <definedName name="SSZ5XL">[23]INPUT!#REF!</definedName>
    <definedName name="SSZ5XR" localSheetId="0">[23]INPUT!#REF!</definedName>
    <definedName name="SSZ5XR">[23]INPUT!#REF!</definedName>
    <definedName name="SSZ5YL" localSheetId="0">[23]INPUT!#REF!</definedName>
    <definedName name="SSZ5YL">[23]INPUT!#REF!</definedName>
    <definedName name="SSZ5YR" localSheetId="0">[23]INPUT!#REF!</definedName>
    <definedName name="SSZ5YR">[23]INPUT!#REF!</definedName>
    <definedName name="SSZ6XL" localSheetId="0">[23]INPUT!#REF!</definedName>
    <definedName name="SSZ6XL">[23]INPUT!#REF!</definedName>
    <definedName name="SSZ6XR" localSheetId="0">[23]INPUT!#REF!</definedName>
    <definedName name="SSZ6XR">[23]INPUT!#REF!</definedName>
    <definedName name="SSZ6YL" localSheetId="0">[23]INPUT!#REF!</definedName>
    <definedName name="SSZ6YL">[23]INPUT!#REF!</definedName>
    <definedName name="SSZ6YR" localSheetId="0">[23]INPUT!#REF!</definedName>
    <definedName name="SSZ6YR">[23]INPUT!#REF!</definedName>
    <definedName name="SSZ7XL" localSheetId="0">[23]INPUT!#REF!</definedName>
    <definedName name="SSZ7XL">[23]INPUT!#REF!</definedName>
    <definedName name="SSZ7XR" localSheetId="0">[23]INPUT!#REF!</definedName>
    <definedName name="SSZ7XR">[23]INPUT!#REF!</definedName>
    <definedName name="SSZ7YL" localSheetId="0">[23]INPUT!#REF!</definedName>
    <definedName name="SSZ7YL">[23]INPUT!#REF!</definedName>
    <definedName name="SSZ7YR" localSheetId="0">[23]INPUT!#REF!</definedName>
    <definedName name="SSZ7YR">[23]INPUT!#REF!</definedName>
    <definedName name="SSZ8XL" localSheetId="0">[23]INPUT!#REF!</definedName>
    <definedName name="SSZ8XL">[23]INPUT!#REF!</definedName>
    <definedName name="SSZ8XR" localSheetId="0">[23]INPUT!#REF!</definedName>
    <definedName name="SSZ8XR">[23]INPUT!#REF!</definedName>
    <definedName name="SSZ8YL" localSheetId="0">[23]INPUT!#REF!</definedName>
    <definedName name="SSZ8YL">[23]INPUT!#REF!</definedName>
    <definedName name="SSZ8YR" localSheetId="0">[23]INPUT!#REF!</definedName>
    <definedName name="SSZ8YR">[23]INPUT!#REF!</definedName>
    <definedName name="SSZ9XL" localSheetId="0">[23]INPUT!#REF!</definedName>
    <definedName name="SSZ9XL">[23]INPUT!#REF!</definedName>
    <definedName name="SSZ9XR" localSheetId="0">[23]INPUT!#REF!</definedName>
    <definedName name="SSZ9XR">[23]INPUT!#REF!</definedName>
    <definedName name="SSZ9YL" localSheetId="0">[23]INPUT!#REF!</definedName>
    <definedName name="SSZ9YL">[23]INPUT!#REF!</definedName>
    <definedName name="SSZ9YR" localSheetId="0">[23]INPUT!#REF!</definedName>
    <definedName name="SSZ9YR">[23]INPUT!#REF!</definedName>
    <definedName name="SSZQ10L" localSheetId="0">[23]INPUT!#REF!</definedName>
    <definedName name="SSZQ10L">[23]INPUT!#REF!</definedName>
    <definedName name="SSZQ10R" localSheetId="0">[23]INPUT!#REF!</definedName>
    <definedName name="SSZQ10R">[23]INPUT!#REF!</definedName>
    <definedName name="SSZQ3L" localSheetId="0">[23]INPUT!#REF!</definedName>
    <definedName name="SSZQ3L">[23]INPUT!#REF!</definedName>
    <definedName name="SSZQ3R" localSheetId="0">[23]INPUT!#REF!</definedName>
    <definedName name="SSZQ3R">[23]INPUT!#REF!</definedName>
    <definedName name="SSZQ4L" localSheetId="0">[23]INPUT!#REF!</definedName>
    <definedName name="SSZQ4L">[23]INPUT!#REF!</definedName>
    <definedName name="SSZQ4R" localSheetId="0">[23]INPUT!#REF!</definedName>
    <definedName name="SSZQ4R">[23]INPUT!#REF!</definedName>
    <definedName name="SSZQ5L" localSheetId="0">[23]INPUT!#REF!</definedName>
    <definedName name="SSZQ5L">[23]INPUT!#REF!</definedName>
    <definedName name="SSZQ5R" localSheetId="0">[23]INPUT!#REF!</definedName>
    <definedName name="SSZQ5R">[23]INPUT!#REF!</definedName>
    <definedName name="SSZQ6L" localSheetId="0">[23]INPUT!#REF!</definedName>
    <definedName name="SSZQ6L">[23]INPUT!#REF!</definedName>
    <definedName name="SSZQ6R" localSheetId="0">[23]INPUT!#REF!</definedName>
    <definedName name="SSZQ6R">[23]INPUT!#REF!</definedName>
    <definedName name="SSZQ7L" localSheetId="0">[23]INPUT!#REF!</definedName>
    <definedName name="SSZQ7L">[23]INPUT!#REF!</definedName>
    <definedName name="SSZQ7R" localSheetId="0">[23]INPUT!#REF!</definedName>
    <definedName name="SSZQ7R">[23]INPUT!#REF!</definedName>
    <definedName name="SSZQ8L" localSheetId="0">[23]INPUT!#REF!</definedName>
    <definedName name="SSZQ8L">[23]INPUT!#REF!</definedName>
    <definedName name="SSZQ8R" localSheetId="0">[23]INPUT!#REF!</definedName>
    <definedName name="SSZQ8R">[23]INPUT!#REF!</definedName>
    <definedName name="SSZQ9L" localSheetId="0">[23]INPUT!#REF!</definedName>
    <definedName name="SSZQ9L">[23]INPUT!#REF!</definedName>
    <definedName name="SSZQ9R" localSheetId="0">[23]INPUT!#REF!</definedName>
    <definedName name="SSZQ9R">[23]INPUT!#REF!</definedName>
    <definedName name="SUM10L" localSheetId="0">[14]INPUT!#REF!</definedName>
    <definedName name="SUM10L">[14]INPUT!#REF!</definedName>
    <definedName name="SUM10R" localSheetId="0">[14]INPUT!#REF!</definedName>
    <definedName name="SUM10R">[14]INPUT!#REF!</definedName>
    <definedName name="SUM3L" localSheetId="0">[14]INPUT!#REF!</definedName>
    <definedName name="SUM3L">[14]INPUT!#REF!</definedName>
    <definedName name="SUM3R" localSheetId="0">[14]INPUT!#REF!</definedName>
    <definedName name="SUM3R">[14]INPUT!#REF!</definedName>
    <definedName name="SUM4L" localSheetId="0">[14]INPUT!#REF!</definedName>
    <definedName name="SUM4L">[14]INPUT!#REF!</definedName>
    <definedName name="SUM4R" localSheetId="0">[14]INPUT!#REF!</definedName>
    <definedName name="SUM4R">[14]INPUT!#REF!</definedName>
    <definedName name="SUM5L" localSheetId="0">[14]INPUT!#REF!</definedName>
    <definedName name="SUM5L">[14]INPUT!#REF!</definedName>
    <definedName name="SUM5R" localSheetId="0">[14]INPUT!#REF!</definedName>
    <definedName name="SUM5R">[14]INPUT!#REF!</definedName>
    <definedName name="SUM6L" localSheetId="0">[14]INPUT!#REF!</definedName>
    <definedName name="SUM6L">[14]INPUT!#REF!</definedName>
    <definedName name="SUM6R" localSheetId="0">[14]INPUT!#REF!</definedName>
    <definedName name="SUM6R">[14]INPUT!#REF!</definedName>
    <definedName name="SUM7L" localSheetId="0">[14]INPUT!#REF!</definedName>
    <definedName name="SUM7L">[14]INPUT!#REF!</definedName>
    <definedName name="SUM7R" localSheetId="0">[14]INPUT!#REF!</definedName>
    <definedName name="SUM7R">[14]INPUT!#REF!</definedName>
    <definedName name="SUM8L" localSheetId="0">[14]INPUT!#REF!</definedName>
    <definedName name="SUM8L">[14]INPUT!#REF!</definedName>
    <definedName name="SUM8R" localSheetId="0">[14]INPUT!#REF!</definedName>
    <definedName name="SUM8R">[14]INPUT!#REF!</definedName>
    <definedName name="SUM9L" localSheetId="0">[14]INPUT!#REF!</definedName>
    <definedName name="SUM9L">[14]INPUT!#REF!</definedName>
    <definedName name="SUM9R" localSheetId="0">[14]INPUT!#REF!</definedName>
    <definedName name="SUM9R">[14]INPUT!#REF!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" localSheetId="0">'[17]방배동내역(리라)'!$A$6:$Q$955</definedName>
    <definedName name="t">[24]교각1!#REF!</definedName>
    <definedName name="T10L" localSheetId="0">[14]INPUT!#REF!</definedName>
    <definedName name="T10L">[14]INPUT!#REF!</definedName>
    <definedName name="T10R" localSheetId="0">[14]INPUT!#REF!</definedName>
    <definedName name="T10R">[14]INPUT!#REF!</definedName>
    <definedName name="t1a1p">#REF!</definedName>
    <definedName name="t1a1t">#REF!</definedName>
    <definedName name="t1a2p">#REF!</definedName>
    <definedName name="t1a2t">#REF!</definedName>
    <definedName name="T1L">[14]INPUT!$C$3</definedName>
    <definedName name="T1R">[14]INPUT!$E$3</definedName>
    <definedName name="t2a1p">#REF!</definedName>
    <definedName name="t2a1t">#REF!</definedName>
    <definedName name="t2a2p">#REF!</definedName>
    <definedName name="t2a2t">#REF!</definedName>
    <definedName name="T2L">[14]INPUT!$C$18</definedName>
    <definedName name="T2R">[14]INPUT!$E$18</definedName>
    <definedName name="T3A1P">#REF!</definedName>
    <definedName name="t3a1t">#REF!</definedName>
    <definedName name="t3a2p">#REF!</definedName>
    <definedName name="t3a2t">#REF!</definedName>
    <definedName name="T3L" localSheetId="0">[14]INPUT!#REF!</definedName>
    <definedName name="T3L">[14]INPUT!#REF!</definedName>
    <definedName name="T3R" localSheetId="0">[14]INPUT!#REF!</definedName>
    <definedName name="T3R">[14]INPUT!#REF!</definedName>
    <definedName name="T4L" localSheetId="0">[14]INPUT!#REF!</definedName>
    <definedName name="T4L">[14]INPUT!#REF!</definedName>
    <definedName name="T4R" localSheetId="0">[14]INPUT!#REF!</definedName>
    <definedName name="T4R">[14]INPUT!#REF!</definedName>
    <definedName name="T5L" localSheetId="0">[14]INPUT!#REF!</definedName>
    <definedName name="T5L">[14]INPUT!#REF!</definedName>
    <definedName name="T5R" localSheetId="0">[14]INPUT!#REF!</definedName>
    <definedName name="T5R">[14]INPUT!#REF!</definedName>
    <definedName name="T6L" localSheetId="0">[14]INPUT!#REF!</definedName>
    <definedName name="T6L">[14]INPUT!#REF!</definedName>
    <definedName name="T6R" localSheetId="0">[14]INPUT!#REF!</definedName>
    <definedName name="T6R">[14]INPUT!#REF!</definedName>
    <definedName name="T7L" localSheetId="0">[14]INPUT!#REF!</definedName>
    <definedName name="T7L">[14]INPUT!#REF!</definedName>
    <definedName name="T7R" localSheetId="0">[14]INPUT!#REF!</definedName>
    <definedName name="T7R">[14]INPUT!#REF!</definedName>
    <definedName name="T8L" localSheetId="0">[14]INPUT!#REF!</definedName>
    <definedName name="T8L">[14]INPUT!#REF!</definedName>
    <definedName name="T8R" localSheetId="0">[14]INPUT!#REF!</definedName>
    <definedName name="T8R">[14]INPUT!#REF!</definedName>
    <definedName name="T9L" localSheetId="0">[14]INPUT!#REF!</definedName>
    <definedName name="T9L">[14]INPUT!#REF!</definedName>
    <definedName name="T9R" localSheetId="0">[14]INPUT!#REF!</definedName>
    <definedName name="T9R">[14]INPUT!#REF!</definedName>
    <definedName name="TA1P">#REF!</definedName>
    <definedName name="ta1t">#REF!</definedName>
    <definedName name="ta2p">#REF!</definedName>
    <definedName name="ta2t">#REF!</definedName>
    <definedName name="TITLE">#REF!</definedName>
    <definedName name="tyo">BlankMacro1</definedName>
    <definedName name="U">#REF!</definedName>
    <definedName name="UD">#REF!</definedName>
    <definedName name="UT">#REF!</definedName>
    <definedName name="uuu">'[17]방배동내역(리라)'!$A$2:$IV$5</definedName>
    <definedName name="U플200">[31]자재단가!$K$69</definedName>
    <definedName name="U플300">[31]자재단가!$K$70</definedName>
    <definedName name="U플400">[31]자재단가!$K$71</definedName>
    <definedName name="U플600">[31]자재단가!$K$72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CUT">[32]자재!$C$14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" localSheetId="0">#REF!</definedName>
    <definedName name="w">#REF!</definedName>
    <definedName name="W10L" localSheetId="0">[14]INPUT!#REF!</definedName>
    <definedName name="W10L">[14]INPUT!#REF!</definedName>
    <definedName name="W10R" localSheetId="0">[14]INPUT!#REF!</definedName>
    <definedName name="W10R">[14]INPUT!#REF!</definedName>
    <definedName name="W3L" localSheetId="0">[14]INPUT!#REF!</definedName>
    <definedName name="W3L">[14]INPUT!#REF!</definedName>
    <definedName name="W3R" localSheetId="0">[14]INPUT!#REF!</definedName>
    <definedName name="W3R">[14]INPUT!#REF!</definedName>
    <definedName name="W4L" localSheetId="0">[14]INPUT!#REF!</definedName>
    <definedName name="W4L">[14]INPUT!#REF!</definedName>
    <definedName name="W4R" localSheetId="0">[14]INPUT!#REF!</definedName>
    <definedName name="W4R">[14]INPUT!#REF!</definedName>
    <definedName name="W5L" localSheetId="0">[14]INPUT!#REF!</definedName>
    <definedName name="W5L">[14]INPUT!#REF!</definedName>
    <definedName name="W5R" localSheetId="0">[14]INPUT!#REF!</definedName>
    <definedName name="W5R">[14]INPUT!#REF!</definedName>
    <definedName name="W6L" localSheetId="0">[14]INPUT!#REF!</definedName>
    <definedName name="W6L">[14]INPUT!#REF!</definedName>
    <definedName name="W6R" localSheetId="0">[14]INPUT!#REF!</definedName>
    <definedName name="W6R">[14]INPUT!#REF!</definedName>
    <definedName name="W7L" localSheetId="0">[14]INPUT!#REF!</definedName>
    <definedName name="W7L">[14]INPUT!#REF!</definedName>
    <definedName name="W7R" localSheetId="0">[14]INPUT!#REF!</definedName>
    <definedName name="W7R">[14]INPUT!#REF!</definedName>
    <definedName name="W8L" localSheetId="0">[14]INPUT!#REF!</definedName>
    <definedName name="W8L">[14]INPUT!#REF!</definedName>
    <definedName name="W8R" localSheetId="0">[14]INPUT!#REF!</definedName>
    <definedName name="W8R">[14]INPUT!#REF!</definedName>
    <definedName name="W9L" localSheetId="0">[14]INPUT!#REF!</definedName>
    <definedName name="W9L">[14]INPUT!#REF!</definedName>
    <definedName name="W9R" localSheetId="0">[14]INPUT!#REF!</definedName>
    <definedName name="W9R">[14]INPUT!#REF!</definedName>
    <definedName name="WA">[24]교각1!#REF!</definedName>
    <definedName name="WD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g">#REF!</definedName>
    <definedName name="WIRE">#REF!</definedName>
    <definedName name="wkqcjf">#REF!</definedName>
    <definedName name="WL">[24]교각1!#REF!</definedName>
    <definedName name="WN">[24]교각1!#REF!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업체별._.견적공사명." hidden="1">{"SJ - 기본 보기",#N/A,FALSE,"공사별 외주견적"}</definedName>
    <definedName name="wrn.이정표." hidden="1">{#N/A,#N/A,FALSE,"이정표"}</definedName>
    <definedName name="wrn.일위대가." hidden="1">{#N/A,#N/A,TRUE,"대가1"}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T">#REF!</definedName>
    <definedName name="www">[19]금액내역서!$D$3:$D$10</definedName>
    <definedName name="wwww">#REF!</definedName>
    <definedName name="Y">#REF!</definedName>
    <definedName name="Y.S.KIM" localSheetId="0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D">#REF!</definedName>
    <definedName name="YOO" localSheetId="0">'[15]01'!#REF!</definedName>
    <definedName name="YOO">'[15]01'!#REF!</definedName>
    <definedName name="yoo10">#REF!</definedName>
    <definedName name="yoo2" localSheetId="0">#REF!</definedName>
    <definedName name="yoo2">#REF!</definedName>
    <definedName name="yoo3" localSheetId="0">#REF!</definedName>
    <definedName name="yoo3">#REF!</definedName>
    <definedName name="yoo4" localSheetId="0">#REF!</definedName>
    <definedName name="yoo4">#REF!</definedName>
    <definedName name="YOO5" localSheetId="0">'[15]01'!#REF!</definedName>
    <definedName name="YOO5">'[15]01'!#REF!</definedName>
    <definedName name="YOO6" localSheetId="0">'[15]01'!#REF!</definedName>
    <definedName name="YOO6">'[15]01'!#REF!</definedName>
    <definedName name="YOO7" localSheetId="0">'[15]01'!#REF!</definedName>
    <definedName name="YOO7">'[15]01'!#REF!</definedName>
    <definedName name="yoo8" localSheetId="0">#REF!</definedName>
    <definedName name="yoo8">#REF!</definedName>
    <definedName name="YOO9" localSheetId="0">'[15]01'!#REF!</definedName>
    <definedName name="YOO9">'[15]01'!#REF!</definedName>
    <definedName name="YOON" localSheetId="0">'[15]01'!#REF!</definedName>
    <definedName name="YOON">'[15]01'!#REF!</definedName>
    <definedName name="YOON2" localSheetId="0">'[15]01'!#REF!</definedName>
    <definedName name="YOON2">'[15]01'!#REF!</definedName>
    <definedName name="YOON3" localSheetId="0">'[15]01'!#REF!</definedName>
    <definedName name="YOON3">'[15]01'!#REF!</definedName>
    <definedName name="YOON4" localSheetId="0">'[15]01'!#REF!</definedName>
    <definedName name="YOON4">'[15]01'!#REF!</definedName>
    <definedName name="yrty">#REF!</definedName>
    <definedName name="yrytr" hidden="1">#REF!</definedName>
    <definedName name="yy">#REF!</definedName>
    <definedName name="YYY" localSheetId="0">#REF!</definedName>
    <definedName name="YYY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S11111">#REF!</definedName>
    <definedName name="ㄱㄱㄱ">#REF!</definedName>
    <definedName name="ㄱㄵㄱ">[27]설명서!#REF!</definedName>
    <definedName name="ㄱㄿ">#REF!</definedName>
    <definedName name="ㄱㅈ">#REF!</definedName>
    <definedName name="가">#REF!</definedName>
    <definedName name="가가">#REF!</definedName>
    <definedName name="가금칠금">[33]총사업비현황!$P$34</definedName>
    <definedName name="가락도계">[33]총사업비현황!$P$107</definedName>
    <definedName name="가시나무R4">[34]데이타!$E$2</definedName>
    <definedName name="가시나무R5">[34]데이타!$E$3</definedName>
    <definedName name="가시나무R6">[34]데이타!$E$4</definedName>
    <definedName name="가시나무R8">[34]데이타!$E$5</definedName>
    <definedName name="가이즈까향1204">[34]데이타!$E$6</definedName>
    <definedName name="가이즈까향1505">[34]데이타!$E$7</definedName>
    <definedName name="가이즈까향2006">[34]데이타!$E$8</definedName>
    <definedName name="가이즈까향2008">[34]데이타!$E$9</definedName>
    <definedName name="가이즈까향2510">[34]데이타!$E$10</definedName>
    <definedName name="가중나무B10">[34]데이타!$E$19</definedName>
    <definedName name="가중나무B4">[34]데이타!$E$15</definedName>
    <definedName name="가중나무B5">[34]데이타!$E$16</definedName>
    <definedName name="가중나무B6">[34]데이타!$E$17</definedName>
    <definedName name="가중나무B8">[34]데이타!$E$18</definedName>
    <definedName name="가창각남">[33]총사업비현황!$P$77</definedName>
    <definedName name="각재">[35]자재대!$D$205</definedName>
    <definedName name="각재육송">[36]자재단가!$K$187</definedName>
    <definedName name="간노">#REF!</definedName>
    <definedName name="간접노무비">#REF!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감">#REF!</definedName>
    <definedName name="감R10">[34]데이타!$E$24</definedName>
    <definedName name="감R12">[34]데이타!$E$25</definedName>
    <definedName name="감R15">[34]데이타!$E$26</definedName>
    <definedName name="감R5">[34]데이타!$E$20</definedName>
    <definedName name="감R6">[34]데이타!$E$21</definedName>
    <definedName name="감R7">[34]데이타!$E$22</definedName>
    <definedName name="감R8">[34]데이타!$E$23</definedName>
    <definedName name="감나무" localSheetId="0">#REF!</definedName>
    <definedName name="감나무">#REF!</definedName>
    <definedName name="감리">BlankMacro1</definedName>
    <definedName name="갑">#REF!</definedName>
    <definedName name="강경연무">[33]총사업비현황!$P$43</definedName>
    <definedName name="개">[0]!미+11</definedName>
    <definedName name="개나리" localSheetId="0">#REF!</definedName>
    <definedName name="개나리">#REF!</definedName>
    <definedName name="개나리12">[34]데이타!$E$31</definedName>
    <definedName name="개나리3">[34]데이타!$E$27</definedName>
    <definedName name="개나리5">[34]데이타!$E$28</definedName>
    <definedName name="개나리7">[34]데이타!$E$29</definedName>
    <definedName name="개나리9">[34]데이타!$E$30</definedName>
    <definedName name="개쉬땅1204">[34]데이타!$E$32</definedName>
    <definedName name="개쉬땅1506">[34]데이타!$E$33</definedName>
    <definedName name="거금도">[33]총사업비현황!$P$65</definedName>
    <definedName name="건">[27]설명서!#REF!</definedName>
    <definedName name="건축">#REF!</definedName>
    <definedName name="건축가실" localSheetId="0" hidden="1">#REF!</definedName>
    <definedName name="건축가실" hidden="1">#REF!</definedName>
    <definedName name="건축공사">#REF!</definedName>
    <definedName name="건축내역">#REF!,#REF!</definedName>
    <definedName name="견적">#REF!</definedName>
    <definedName name="견적내역">#REF!</definedName>
    <definedName name="견적대비권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탱크">#REF!</definedName>
    <definedName name="겹동백1002">[34]데이타!$E$145</definedName>
    <definedName name="겹동백1204">[34]데이타!$E$146</definedName>
    <definedName name="겹동백1506">[34]데이타!$E$147</definedName>
    <definedName name="겹벗R6">[34]데이타!$E$34</definedName>
    <definedName name="겹벗R8">[34]데이타!$E$35</definedName>
    <definedName name="겹철쭉0304">[34]데이타!$E$36</definedName>
    <definedName name="겹철쭉0506">[34]데이타!$E$37</definedName>
    <definedName name="겹철쭉0608">[34]데이타!$E$38</definedName>
    <definedName name="겹철쭉0810">[34]데이타!$E$39</definedName>
    <definedName name="겹철쭉0812">[34]데이타!$E$40</definedName>
    <definedName name="경비">[37]내역서!#REF!</definedName>
    <definedName name="경사">#REF!</definedName>
    <definedName name="경상">#REF!</definedName>
    <definedName name="경상비">#REF!</definedName>
    <definedName name="경상비1">#REF!</definedName>
    <definedName name="경유">#REF!</definedName>
    <definedName name="계" localSheetId="0">#REF!</definedName>
    <definedName name="계">[37]내역서!#REF!</definedName>
    <definedName name="계1">[38]예정공정표!#REF!</definedName>
    <definedName name="계2">[38]예정공정표!#REF!</definedName>
    <definedName name="계3">[38]예정공정표!#REF!</definedName>
    <definedName name="계4">[38]예정공정표!#REF!</definedName>
    <definedName name="계5">[38]예정공정표!#REF!</definedName>
    <definedName name="계곡신덕">[33]총사업비현황!$P$62</definedName>
    <definedName name="계속비사업2">#N/A</definedName>
    <definedName name="계수B5">[34]데이타!$E$41</definedName>
    <definedName name="계수B6">[34]데이타!$E$42</definedName>
    <definedName name="계수B8">[34]데이타!$E$43</definedName>
    <definedName name="계약공기">#REF!</definedName>
    <definedName name="고">#REF!</definedName>
    <definedName name="고광3">[34]데이타!$E$44</definedName>
    <definedName name="고광5">[34]데이타!$E$45</definedName>
    <definedName name="고급">#REF!</definedName>
    <definedName name="고급기술자">[39]노임!#REF!</definedName>
    <definedName name="고속요구03">#REF!</definedName>
    <definedName name="고양거">#REF!</definedName>
    <definedName name="고양요">#REF!</definedName>
    <definedName name="고양요금">#REF!</definedName>
    <definedName name="고유황중유">[36]자재단가!$K$8</definedName>
    <definedName name="고재대">[40]자재단가!$K$230</definedName>
    <definedName name="골조">#REF!</definedName>
    <definedName name="곰솔2508">[41]데이타!$E$46</definedName>
    <definedName name="곰솔3010">[34]데이타!$E$47</definedName>
    <definedName name="곰솔R10">[34]데이타!$E$48</definedName>
    <definedName name="곰솔R12">[34]데이타!$E$49</definedName>
    <definedName name="곰솔R15">[34]데이타!$E$50</definedName>
    <definedName name="공">#REF!</definedName>
    <definedName name="공급가액">#REF!</definedName>
    <definedName name="공기">#REF!</definedName>
    <definedName name="공기1" localSheetId="0" hidden="1">[42]설계내역서!#REF!</definedName>
    <definedName name="공기1" hidden="1">[42]설계내역서!#REF!</definedName>
    <definedName name="공문">#REF!</definedName>
    <definedName name="공사개요">[43]database!$B$2:$AW$23</definedName>
    <definedName name="공사개요1">[44]초기화면!$E$6</definedName>
    <definedName name="공사개요2">[44]초기화면!$E$7</definedName>
    <definedName name="공사개요3">[44]초기화면!$E$8</definedName>
    <definedName name="공사개요4">[44]초기화면!$E$9</definedName>
    <definedName name="공사견적">[27]설명서!#REF!</definedName>
    <definedName name="공사명">[44]초기화면!$E$4</definedName>
    <definedName name="공사비" hidden="1">[7]SANBAISU!#REF!</definedName>
    <definedName name="공사비집">#REF!</definedName>
    <definedName name="공사비집계표" localSheetId="0">[17]현장경비!#REF!</definedName>
    <definedName name="공사비집계표">[17]현장경비!#REF!</definedName>
    <definedName name="공사원가">[45]내역서!#REF!</definedName>
    <definedName name="공종간지" hidden="1">[8]수량집계!#REF!</definedName>
    <definedName name="공종분류">[46]c_balju!$A$1:$R$2287</definedName>
    <definedName name="공주">#REF!</definedName>
    <definedName name="공주거리">#REF!</definedName>
    <definedName name="공주요금">#REF!</definedName>
    <definedName name="공통일위" localSheetId="0">#REF!</definedName>
    <definedName name="공통일위">#REF!</definedName>
    <definedName name="관경비금액">#REF!</definedName>
    <definedName name="관경비단가">#REF!</definedName>
    <definedName name="관급" localSheetId="0">#REF!</definedName>
    <definedName name="관급">#REF!</definedName>
    <definedName name="관급자재대">[44]초기화면!$L$27</definedName>
    <definedName name="관노무비금액">#REF!</definedName>
    <definedName name="관노무비단가">#REF!</definedName>
    <definedName name="관리">'[17]방배동내역(리라)'!$A$6:$Q$951</definedName>
    <definedName name="관목계" localSheetId="0">#REF!</definedName>
    <definedName name="관목계">#REF!</definedName>
    <definedName name="관수량">#REF!</definedName>
    <definedName name="관재료비금액">#REF!</definedName>
    <definedName name="관재료비단가">#REF!</definedName>
    <definedName name="광나무1003">[34]데이타!$E$51</definedName>
    <definedName name="광나무1203">[34]데이타!$E$52</definedName>
    <definedName name="광나무1506">[34]데이타!$E$53</definedName>
    <definedName name="광릉숲">[33]총사업비현황!$P$9</definedName>
    <definedName name="광편백0405">[34]데이타!$E$153</definedName>
    <definedName name="광편백0507">[34]데이타!$E$154</definedName>
    <definedName name="광편백0509">[34]데이타!$E$155</definedName>
    <definedName name="교목계" localSheetId="0">#REF!</definedName>
    <definedName name="교목계">#REF!</definedName>
    <definedName name="교하문산">[33]총사업비현황!$P$10</definedName>
    <definedName name="구상나무1505">[34]데이타!$E$69</definedName>
    <definedName name="구상나무2008">[34]데이타!$E$70</definedName>
    <definedName name="구상나무2510">[34]데이타!$E$71</definedName>
    <definedName name="구상나무3012">[34]데이타!$E$72</definedName>
    <definedName name="구조해석인원">#REF!</definedName>
    <definedName name="국대도1">#N/A</definedName>
    <definedName name="굴삭기유0.7경비" localSheetId="0">[40]장비경비!$G$25</definedName>
    <definedName name="굴삭기유0.7경비">[36]장비경비!$G$25</definedName>
    <definedName name="굴삭기유0.7노무비" localSheetId="0">[40]장비경비!$I$25</definedName>
    <definedName name="굴삭기유0.7노무비">[36]장비경비!$I$25</definedName>
    <definedName name="굴삭기유0.7재료비" localSheetId="0">[40]장비경비!$H$25</definedName>
    <definedName name="굴삭기유0.7재료비">[36]장비경비!$H$25</definedName>
    <definedName name="굴삭기유블0.7경비" localSheetId="0">[40]장비경비!$G$29</definedName>
    <definedName name="굴삭기유블0.7경비">[36]장비경비!$G$29</definedName>
    <definedName name="굴삭기유블0.7노무비" localSheetId="0">[40]장비경비!$I$29</definedName>
    <definedName name="굴삭기유블0.7노무비">[36]장비경비!$I$29</definedName>
    <definedName name="굴삭기유블0.7재료비" localSheetId="0">[40]장비경비!$H$29</definedName>
    <definedName name="굴삭기유블0.7재료비">[36]장비경비!$H$29</definedName>
    <definedName name="규격">#REF!</definedName>
    <definedName name="금경비단가">#REF!</definedName>
    <definedName name="금관급자재대">#REF!</definedName>
    <definedName name="금금공사개요6">#REF!</definedName>
    <definedName name="금노무비단가">#REF!</definedName>
    <definedName name="금마타리" localSheetId="0">#REF!</definedName>
    <definedName name="금마타리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산거리">#REF!</definedName>
    <definedName name="금산요금">#REF!</definedName>
    <definedName name="금송1006">[34]데이타!$E$73</definedName>
    <definedName name="금송1208">[34]데이타!$E$74</definedName>
    <definedName name="금송1510">[34]데이타!$E$75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급여" localSheetId="0">'[17]방배동내역(리라)'!$A$6:$Q$955</definedName>
    <definedName name="급여">BlankMacro1</definedName>
    <definedName name="기간6차">'[47]예산자료(최종''00,9.27)'!$A$6:$I$22</definedName>
    <definedName name="기계운전사">#REF!</definedName>
    <definedName name="기관명">[48]초기화면!$V$33</definedName>
    <definedName name="기금공사원가">#REF!</definedName>
    <definedName name="기기기" hidden="1">#REF!</definedName>
    <definedName name="기누공사원가">#REF!</definedName>
    <definedName name="기도공사원가">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전공사원가">#REF!</definedName>
    <definedName name="기초단가" localSheetId="0">[49]기초일위!$G$1:$M$65536</definedName>
    <definedName name="기초단가">[50]기초단가!$A$4:$O$450</definedName>
    <definedName name="기초단가1">[49]기초일위!$B$1:$G$65536</definedName>
    <definedName name="기타경비">#REF!</definedName>
    <definedName name="길이">#REF!</definedName>
    <definedName name="김동영">#REF!</definedName>
    <definedName name="김성혁" localSheetId="0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0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치원">BlankMacro1</definedName>
    <definedName name="김학민">[51]현장관리비!$F$12:$H$127,[51]현장관리비!$J$12:$L$127</definedName>
    <definedName name="까뮤">'[17]방배동내역(리라)'!$A$6:$Q$951</definedName>
    <definedName name="꽃복숭아R3">[34]데이타!$E$58</definedName>
    <definedName name="꽃복숭아R4">[34]데이타!$E$59</definedName>
    <definedName name="꽃복숭아R5">[34]데이타!$E$60</definedName>
    <definedName name="꽃사과R10">[34]데이타!$E$64</definedName>
    <definedName name="꽃사과R4">[34]데이타!$E$61</definedName>
    <definedName name="꽃사과R6">[34]데이타!$E$62</definedName>
    <definedName name="꽃사과R8">[34]데이타!$E$63</definedName>
    <definedName name="꽃아그배R10">[34]데이타!$E$68</definedName>
    <definedName name="꽃아그배R4">[34]데이타!$E$65</definedName>
    <definedName name="꽃아그배R6">[34]데이타!$E$66</definedName>
    <definedName name="꽃아그배R8">[34]데이타!$E$67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꽝꽝0304">[34]데이타!$E$54</definedName>
    <definedName name="꽝꽝0406">[34]데이타!$E$55</definedName>
    <definedName name="꽝꽝0508">[34]데이타!$E$56</definedName>
    <definedName name="꽝꽝0610">[34]데이타!$E$57</definedName>
    <definedName name="ㄳㅅ" hidden="1">#REF!</definedName>
    <definedName name="ㄴㄴㄴ" hidden="1">#REF!</definedName>
    <definedName name="ㄴㄴㄴㄴ" hidden="1">#REF!</definedName>
    <definedName name="ㄴㄴㄴㄴㄴ" hidden="1">#REF!</definedName>
    <definedName name="ㄴㄷ호ㅛㅅ">[27]설명서!#REF!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" hidden="1">{#N/A,#N/A,FALSE,"전력간선"}</definedName>
    <definedName name="나">#N/A</definedName>
    <definedName name="낙상홍1004">[34]데이타!$E$76</definedName>
    <definedName name="낙상홍1506">[34]데이타!$E$77</definedName>
    <definedName name="낙상홍1808">[34]데이타!$E$78</definedName>
    <definedName name="낙상홍2010">[34]데이타!$E$79</definedName>
    <definedName name="낙상홍2515">[34]데이타!$E$80</definedName>
    <definedName name="낙우송R10">[34]데이타!$E$84</definedName>
    <definedName name="낙우송R12">[34]데이타!$E$85</definedName>
    <definedName name="낙우송R5">[34]데이타!$E$81</definedName>
    <definedName name="낙우송R6">[34]데이타!$E$82</definedName>
    <definedName name="낙우송R8">[34]데이타!$E$83</definedName>
    <definedName name="남산춘천">[33]총사업비현황!$P$31</definedName>
    <definedName name="남일문의">[33]총사업비현황!$P$36</definedName>
    <definedName name="내각오남">[33]총사업비현황!$P$12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#REF!</definedName>
    <definedName name="내역">#REF!</definedName>
    <definedName name="내역서" hidden="1">'[9]6공구(당초)'!$J$6:$J$1706</definedName>
    <definedName name="너">#N/A</definedName>
    <definedName name="너ㅓ">#REF!</definedName>
    <definedName name="노">#N/A</definedName>
    <definedName name="노르웨이R12">[34]데이타!$E$90</definedName>
    <definedName name="노르웨이R15">[34]데이타!$E$91</definedName>
    <definedName name="노르웨이R4">[34]데이타!$E$86</definedName>
    <definedName name="노르웨이R5">[34]데이타!$E$87</definedName>
    <definedName name="노르웨이R6">[34]데이타!$E$88</definedName>
    <definedName name="노르웨이R8">[34]데이타!$E$89</definedName>
    <definedName name="노면파쇄기1경비">[52]장비경비!$G$357</definedName>
    <definedName name="노면파쇄기1노무비">[52]장비경비!$I$357</definedName>
    <definedName name="노면파쇄기1재료비">[52]장비경비!$H$357</definedName>
    <definedName name="노무비">#REF!</definedName>
    <definedName name="노무비1">[53]수목표준대가!$J$1:$J$65536</definedName>
    <definedName name="노무비단가">'[54]#REF'!$K:$K</definedName>
    <definedName name="노임">#REF!</definedName>
    <definedName name="녹산생곡">[33]총사업비현황!$P$108</definedName>
    <definedName name="눈주목" localSheetId="0">#REF!</definedName>
    <definedName name="눈주목">#REF!</definedName>
    <definedName name="눈향L06">[34]데이타!$E$92</definedName>
    <definedName name="눈향L08">[34]데이타!$E$93</definedName>
    <definedName name="눈향L10">[34]데이타!$E$94</definedName>
    <definedName name="눈향L14">[34]데이타!$E$95</definedName>
    <definedName name="눈향L20">[34]데이타!$E$96</definedName>
    <definedName name="느릅R10">[34]데이타!$E$100</definedName>
    <definedName name="느릅R4">[34]데이타!$E$97</definedName>
    <definedName name="느릅R5">[34]데이타!$E$98</definedName>
    <definedName name="느릅R8">[41]데이타!$E$99</definedName>
    <definedName name="느티R10">[41]데이타!$E$104</definedName>
    <definedName name="느티R12">[34]데이타!$E$105</definedName>
    <definedName name="느티R15">[34]데이타!$E$106</definedName>
    <definedName name="느티R18">[34]데이타!$E$107</definedName>
    <definedName name="느티R20">[34]데이타!$E$108</definedName>
    <definedName name="느티R25">[34]데이타!$E$109</definedName>
    <definedName name="느티R30">[34]데이타!$E$110</definedName>
    <definedName name="느티R5">[34]데이타!$E$101</definedName>
    <definedName name="느티R6">[34]데이타!$E$102</definedName>
    <definedName name="느티R8">[34]데이타!$E$103</definedName>
    <definedName name="느티나무" localSheetId="0">#REF!</definedName>
    <definedName name="느티나무">#REF!</definedName>
    <definedName name="능소화R2">[34]데이타!$E$111</definedName>
    <definedName name="능소화R4">[34]데이타!$E$112</definedName>
    <definedName name="능소화R6">[34]데이타!$E$113</definedName>
    <definedName name="ㄷㄷ" hidden="1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ㅊ">[27]예정공정표!#REF!</definedName>
    <definedName name="ㄷㅎㄹㅇ" hidden="1">#REF!</definedName>
    <definedName name="단가">#REF!</definedName>
    <definedName name="단가비교표">#REF!,#REF!</definedName>
    <definedName name="단위">#REF!</definedName>
    <definedName name="담양북하">[33]총사업비현황!$P$66</definedName>
    <definedName name="담쟁이L03">[34]데이타!$E$114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>[27]설명서!#REF!</definedName>
    <definedName name="대나무" localSheetId="0">#REF!</definedName>
    <definedName name="대나무">#REF!</definedName>
    <definedName name="대왕참R10">[34]데이타!$E$118</definedName>
    <definedName name="대왕참R4">[34]데이타!$E$115</definedName>
    <definedName name="대왕참R6">[34]데이타!$E$116</definedName>
    <definedName name="대왕참R8">[34]데이타!$E$117</definedName>
    <definedName name="대전">#REF!</definedName>
    <definedName name="대전거리">#REF!</definedName>
    <definedName name="대전요금">#REF!</definedName>
    <definedName name="대천선흘">[33]총사업비현황!$P$104</definedName>
    <definedName name="대추R10">[34]데이타!$E$123</definedName>
    <definedName name="대추R4">[34]데이타!$E$119</definedName>
    <definedName name="대추R5">[34]데이타!$E$120</definedName>
    <definedName name="대추R6">[34]데이타!$E$121</definedName>
    <definedName name="대추R8">[34]데이타!$E$122</definedName>
    <definedName name="대학">BlankMacro1</definedName>
    <definedName name="댐건설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흥흥건축" localSheetId="0" hidden="1">#REF!</definedName>
    <definedName name="덕흥흥건축" hidden="1">#REF!</definedName>
    <definedName name="덤프_15톤">#REF!</definedName>
    <definedName name="덤프트럭15경비">[40]장비경비!$G$80</definedName>
    <definedName name="덤프트럭15노무비">[40]장비경비!$I$80</definedName>
    <definedName name="덤프트럭15재료비">[40]장비경비!$H$80</definedName>
    <definedName name="덤프트럭2.5경비">[55]장비경비!$G$73</definedName>
    <definedName name="덤프트럭2.5노무비">[55]장비경비!$I$73</definedName>
    <definedName name="덤프트럭2.5재료비">[55]장비경비!$H$73</definedName>
    <definedName name="덩굴장미3">[34]데이타!$E$128</definedName>
    <definedName name="덩굴장미4">[34]데이타!$E$129</definedName>
    <definedName name="덩굴장미5">[34]데이타!$E$130</definedName>
    <definedName name="도계만수">[33]총사업비현황!$P$41</definedName>
    <definedName name="도계초정">[33]총사업비현황!$P$89</definedName>
    <definedName name="도급가">#REF!</definedName>
    <definedName name="도급공사비" localSheetId="0">'[56]2공구산출내역'!#REF!</definedName>
    <definedName name="도급공사비">'[56]2공구산출내역'!#REF!</definedName>
    <definedName name="도급액당초">'[57]제경비(전체)'!#REF!</definedName>
    <definedName name="도급액변경">'[57]제경비(전체)'!#REF!</definedName>
    <definedName name="도급예정액">#REF!</definedName>
    <definedName name="도로표지형도료가백">[55]자재단가!$K$169</definedName>
    <definedName name="도로표지형도료가황">[55]자재단가!$K$170</definedName>
    <definedName name="도장공">[32]노임단가!$B$31</definedName>
    <definedName name="독일가문비1206">[34]데이타!$E$131</definedName>
    <definedName name="독일가문비1508">[34]데이타!$E$132</definedName>
    <definedName name="독일가문비2010">[34]데이타!$E$133</definedName>
    <definedName name="독일가문비2512">[34]데이타!$E$134</definedName>
    <definedName name="독일가문비3015">[34]데이타!$E$135</definedName>
    <definedName name="독일가문비3518">[34]데이타!$E$136</definedName>
    <definedName name="돈">'[17]방배동내역(리라)'!$A$2:$IV$5</definedName>
    <definedName name="돈나무0504">[34]데이타!$E$137</definedName>
    <definedName name="돈나무0805">[34]데이타!$E$138</definedName>
    <definedName name="돈나무1007">[34]데이타!$E$139</definedName>
    <definedName name="돈나무1210">[34]데이타!$E$140</definedName>
    <definedName name="돌단풍" localSheetId="0">#REF!</definedName>
    <definedName name="돌단풍">#REF!</definedName>
    <definedName name="동">#REF!</definedName>
    <definedName name="동면장안">[33]총사업비현황!$P$109</definedName>
    <definedName name="동명부계">[33]총사업비현황!$P$78</definedName>
    <definedName name="동백1002">[34]데이타!$E$141</definedName>
    <definedName name="동백1204">[34]데이타!$E$142</definedName>
    <definedName name="동백1506">[34]데이타!$E$143</definedName>
    <definedName name="동백1808">[34]데이타!$E$144</definedName>
    <definedName name="동읍한림">[33]총사업비현황!$P$90</definedName>
    <definedName name="동탄기흥2차">[33]총사업비현황!$P$13</definedName>
    <definedName name="등R2">[34]데이타!$E$156</definedName>
    <definedName name="등R4">[34]데이타!$E$157</definedName>
    <definedName name="등R6">[34]데이타!$E$158</definedName>
    <definedName name="등R8">[34]데이타!$E$159</definedName>
    <definedName name="등실비">#REF!</definedName>
    <definedName name="때죽R10">[34]데이타!$E$127</definedName>
    <definedName name="때죽R4">[34]데이타!$E$124</definedName>
    <definedName name="때죽R6">[34]데이타!$E$125</definedName>
    <definedName name="때죽R8">[34]데이타!$E$126</definedName>
    <definedName name="ㄹ" localSheetId="0">[58]금액내역서!$D$3:$D$10</definedName>
    <definedName name="ㄹ">[59]자재가격!#REF!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>#REF!</definedName>
    <definedName name="ㄹㄹㄹ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라디오">'[17]방배동내역(리라)'!$A$2:$IV$5</definedName>
    <definedName name="라인마커10경비">[55]장비경비!$G$394</definedName>
    <definedName name="라인마커10노무비">[55]장비경비!$I$394</definedName>
    <definedName name="라인마커10재료비">[55]장비경비!$H$394</definedName>
    <definedName name="림">[27]설명서!#REF!</definedName>
    <definedName name="ㅁ" localSheetId="1" hidden="1">#REF!</definedName>
    <definedName name="ㅁ" localSheetId="0">[60]공통가설!#REF!</definedName>
    <definedName name="ㅁ" hidden="1">{#N/A,#N/A,FALSE,"배수1"}</definedName>
    <definedName name="ㅁ1" localSheetId="0">#REF!</definedName>
    <definedName name="ㅁ1">#REF!</definedName>
    <definedName name="ㅁ1100">#REF!</definedName>
    <definedName name="ㅁ1140">#REF!</definedName>
    <definedName name="ㅁ393" localSheetId="0">[61]Sheet3!#REF!</definedName>
    <definedName name="ㅁ393">[61]Sheet3!#REF!</definedName>
    <definedName name="ㅁ6696" localSheetId="0">[61]도급내역서!#REF!</definedName>
    <definedName name="ㅁ6696">[61]도급내역서!#REF!</definedName>
    <definedName name="ㅁ700" localSheetId="0">[62]건축원가!#REF!</definedName>
    <definedName name="ㅁ700">[62]건축원가!#REF!</definedName>
    <definedName name="ㅁ750" localSheetId="0">[63]건축공사실행!#REF!</definedName>
    <definedName name="ㅁ750">[63]건축공사실행!#REF!</definedName>
    <definedName name="ㅁa1140" localSheetId="0">#REF!</definedName>
    <definedName name="ㅁa1140">#REF!</definedName>
    <definedName name="ㅁㅁ" localSheetId="1" hidden="1">#REF!</definedName>
    <definedName name="ㅁㅁ" hidden="1">{#N/A,#N/A,FALSE,"토공2"}</definedName>
    <definedName name="ㅁㅁ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" hidden="1">#REF!</definedName>
    <definedName name="ㅁㅂㅈ">[27]설명서!#REF!</definedName>
    <definedName name="ㅁㅈㅂ">[27]예정공정표!#REF!</definedName>
    <definedName name="ㅁㅋㄴ">[27]설명서!#REF!</definedName>
    <definedName name="마가목R3">[34]데이타!$E$160</definedName>
    <definedName name="마가목R5">[34]데이타!$E$161</definedName>
    <definedName name="마가목R7">[34]데이타!$E$162</definedName>
    <definedName name="말발도리1003">[34]데이타!$E$163</definedName>
    <definedName name="말발도리1204">[34]데이타!$E$164</definedName>
    <definedName name="말발도리1506">[34]데이타!$E$165</definedName>
    <definedName name="매자0804">[34]데이타!$E$166</definedName>
    <definedName name="매자1005">[34]데이타!$E$167</definedName>
    <definedName name="매화R10">[34]데이타!$E$174</definedName>
    <definedName name="매화R4">[34]데이타!$E$171</definedName>
    <definedName name="매화R6">[34]데이타!$E$172</definedName>
    <definedName name="매화R8">[34]데이타!$E$173</definedName>
    <definedName name="맥문동" localSheetId="0">#REF!</definedName>
    <definedName name="맥문동">#REF!</definedName>
    <definedName name="머케덤로울러자8경비">[52]장비경비!$G$85</definedName>
    <definedName name="머케덤로울러자8노무비">[52]장비경비!$I$85</definedName>
    <definedName name="머케덤로울러자8재료비">[52]장비경비!$H$85</definedName>
    <definedName name="메1">#REF!</definedName>
    <definedName name="메타B10">[34]데이타!$E$179</definedName>
    <definedName name="메타B12">[34]데이타!$E$180</definedName>
    <definedName name="메타B15">[34]데이타!$E$181</definedName>
    <definedName name="메타B18">[34]데이타!$E$182</definedName>
    <definedName name="메타B4">[34]데이타!$E$175</definedName>
    <definedName name="메타B5">[34]데이타!$E$176</definedName>
    <definedName name="메타B6">[34]데이타!$E$177</definedName>
    <definedName name="메타B8">[34]데이타!$E$178</definedName>
    <definedName name="멘트">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명자0604">[34]데이타!$E$183</definedName>
    <definedName name="명자0805">[34]데이타!$E$184</definedName>
    <definedName name="명자1006">[34]데이타!$E$185</definedName>
    <definedName name="명자1208">[34]데이타!$E$186</definedName>
    <definedName name="명칭">#REF!</definedName>
    <definedName name="모">[0]!미+11</definedName>
    <definedName name="모감주R10">[34]데이타!$E$190</definedName>
    <definedName name="모감주R4">[34]데이타!$E$187</definedName>
    <definedName name="모감주R6">[34]데이타!$E$188</definedName>
    <definedName name="모감주R8">[34]데이타!$E$189</definedName>
    <definedName name="모과2005">[34]데이타!$E$191</definedName>
    <definedName name="모과2507">[34]데이타!$E$192</definedName>
    <definedName name="모과R10">[34]데이타!$E$195</definedName>
    <definedName name="모과R12">[34]데이타!$E$196</definedName>
    <definedName name="모과R15">[34]데이타!$E$197</definedName>
    <definedName name="모과R20">[34]데이타!$E$198</definedName>
    <definedName name="모과R25">[34]데이타!$E$199</definedName>
    <definedName name="모과R5">[34]데이타!$E$193</definedName>
    <definedName name="모과R8">[34]데이타!$E$194</definedName>
    <definedName name="모과나무" localSheetId="0">#REF!</definedName>
    <definedName name="모과나무">#REF!</definedName>
    <definedName name="모란5가지">[34]데이타!$E$200</definedName>
    <definedName name="모란6가지">[34]데이타!$E$201</definedName>
    <definedName name="모래">#REF!</definedName>
    <definedName name="모래1">#REF!</definedName>
    <definedName name="모래육사㎥">[31]자재단가!$K$178</definedName>
    <definedName name="목련R10">[34]데이타!$E$206</definedName>
    <definedName name="목련R12">[34]데이타!$E$207</definedName>
    <definedName name="목련R15">[34]데이타!$E$208</definedName>
    <definedName name="목련R20">[34]데이타!$E$209</definedName>
    <definedName name="목련R4">[34]데이타!$E$202</definedName>
    <definedName name="목련R5">[34]데이타!$E$203</definedName>
    <definedName name="목련R6">[34]데이타!$E$204</definedName>
    <definedName name="목련R8">[34]데이타!$E$205</definedName>
    <definedName name="목백합" localSheetId="0">#REF!</definedName>
    <definedName name="목백합">#REF!</definedName>
    <definedName name="목서1506">[34]데이타!$E$213</definedName>
    <definedName name="목서2012">[34]데이타!$E$214</definedName>
    <definedName name="목서2515">[34]데이타!$E$215</definedName>
    <definedName name="목수국1006">[34]데이타!$E$210</definedName>
    <definedName name="목수국1208">[34]데이타!$E$211</definedName>
    <definedName name="목수국1510">[34]데이타!$E$212</definedName>
    <definedName name="목포압해">[33]총사업비현황!$P$67</definedName>
    <definedName name="못N75">[36]자재단가!$K$196</definedName>
    <definedName name="무궁화" localSheetId="0">#REF!</definedName>
    <definedName name="무궁화">#REF!</definedName>
    <definedName name="무궁화1003">[34]데이타!$E$216</definedName>
    <definedName name="무궁화1203">[34]데이타!$E$217</definedName>
    <definedName name="무궁화1504">[34]데이타!$E$218</definedName>
    <definedName name="무궁화1805">[34]데이타!$E$219</definedName>
    <definedName name="무궁화2006">[34]데이타!$E$220</definedName>
    <definedName name="무장금평">[33]총사업비현황!$P$61</definedName>
    <definedName name="문" hidden="1">{"'활동원단위'!$A$22:$G$26"}</definedName>
    <definedName name="문의대전">[33]총사업비현황!$P$35</definedName>
    <definedName name="문화재현상변경허가" hidden="1">{"'활동원단위'!$A$22:$G$26"}</definedName>
    <definedName name="물가상승액">#REF!</definedName>
    <definedName name="물막이" localSheetId="0">[64]도급자재!#REF!</definedName>
    <definedName name="물막이">[64]도급자재!#REF!</definedName>
    <definedName name="물운반경비">[59]토공!#REF!</definedName>
    <definedName name="물운반노무비">[59]토공!#REF!</definedName>
    <definedName name="물운반재료비">[59]토공!#REF!</definedName>
    <definedName name="물운반총액">[59]토공!#REF!</definedName>
    <definedName name="물탱크5500경비">[52]장비경비!$G$393</definedName>
    <definedName name="물탱크5500노무비">[52]장비경비!$I$393</definedName>
    <definedName name="물탱크5500재료비">[52]장비경비!$H$393</definedName>
    <definedName name="물푸레R5">[34]데이타!$E$221</definedName>
    <definedName name="물푸레R6">[34]데이타!$E$222</definedName>
    <definedName name="물푸레R8">[34]데이타!$E$223</definedName>
    <definedName name="미" localSheetId="0">[65]공통가설!#REF!</definedName>
    <definedName name="미">#REF!</definedName>
    <definedName name="미선0804">[34]데이타!$E$224</definedName>
    <definedName name="미선1206">[34]데이타!$E$225</definedName>
    <definedName name="미장공">[32]노임단가!$B$21</definedName>
    <definedName name="ㅂ" localSheetId="0">[27]표지1!#REF!</definedName>
    <definedName name="ㅂ" hidden="1">{#N/A,#N/A,FALSE,"전력간선"}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>[27]표지1!#REF!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탕">#REF!</definedName>
    <definedName name="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쥐">'[17]방배동내역(리라)'!$A$6:$Q$951</definedName>
    <definedName name="박태기" localSheetId="0">#REF!</definedName>
    <definedName name="박태기">#REF!</definedName>
    <definedName name="반곡개야">[33]총사업비현황!$P$25</definedName>
    <definedName name="반송1012">[34]데이타!$E$148</definedName>
    <definedName name="반송1215">[34]데이타!$E$149</definedName>
    <definedName name="반송1518">[34]데이타!$E$150</definedName>
    <definedName name="반송1520">[34]데이타!$E$151</definedName>
    <definedName name="반송2022">[34]데이타!$E$152</definedName>
    <definedName name="배">'[17]방배동내역(리라)'!$A$6:$Q$955</definedName>
    <definedName name="배관">#REF!</definedName>
    <definedName name="배관공">#REF!</definedName>
    <definedName name="배롱나무" localSheetId="0">#REF!</definedName>
    <definedName name="배롱나무">#REF!</definedName>
    <definedName name="배수관">[32]자재!$C$17</definedName>
    <definedName name="뱆">#REF!</definedName>
    <definedName name="번호">'[66]Sheet1 (2)'!#REF!</definedName>
    <definedName name="법원상수">[33]총사업비현황!$P$14</definedName>
    <definedName name="변간접노무비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급가액">#REF!</definedName>
    <definedName name="변공사기간">[38]초기화면!#REF!</definedName>
    <definedName name="변관경비금액">#REF!</definedName>
    <definedName name="변관경비단가">#REF!</definedName>
    <definedName name="변관급자재">#REF!</definedName>
    <definedName name="변관급자재대">[38]초기화면!#REF!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노무비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보">#REF!</definedName>
    <definedName name="보도">#REF!</definedName>
    <definedName name="보루지">#REF!</definedName>
    <definedName name="보비율">#REF!</definedName>
    <definedName name="보상비">[44]초기화면!$E$27</definedName>
    <definedName name="보상삭감비율">#REF!</definedName>
    <definedName name="보온공">#REF!</definedName>
    <definedName name="보조기층ㄹ" localSheetId="0">#REF!</definedName>
    <definedName name="보조기층ㄹ">#REF!</definedName>
    <definedName name="보통" localSheetId="0">#REF!</definedName>
    <definedName name="보통">#REF!</definedName>
    <definedName name="보통인부" localSheetId="0">[41]데이타!$E$659</definedName>
    <definedName name="보통인부">#REF!</definedName>
    <definedName name="보통인부B10">[34]식재인부!$C$24</definedName>
    <definedName name="보통인부B4이하">[34]식재인부!$C$18</definedName>
    <definedName name="보통인부B5">[34]식재인부!$C$19</definedName>
    <definedName name="보통인부B6">[34]식재인부!$C$20</definedName>
    <definedName name="보통인부B8">[34]식재인부!$C$22</definedName>
    <definedName name="보통인부R10">[34]식재인부!$C$54</definedName>
    <definedName name="보통인부R12">[34]식재인부!$C$56</definedName>
    <definedName name="보통인부R15">[34]식재인부!$C$59</definedName>
    <definedName name="보통인부R4이하">[34]식재인부!$C$48</definedName>
    <definedName name="보통인부R5">[34]식재인부!$C$49</definedName>
    <definedName name="보통인부R6">[34]식재인부!$C$50</definedName>
    <definedName name="보통인부R7">[34]식재인부!$C$51</definedName>
    <definedName name="보통인부R8">[34]식재인부!$C$52</definedName>
    <definedName name="본덕임곡1">[33]총사업비현황!$P$111</definedName>
    <definedName name="본덕임곡2">[33]총사업비현황!$P$112</definedName>
    <definedName name="봉개조천">[33]총사업비현황!$P$102</definedName>
    <definedName name="부가가치세">#REF!</definedName>
    <definedName name="부대">#REF!</definedName>
    <definedName name="부대갑지1">#REF!</definedName>
    <definedName name="부대일위대가" localSheetId="0">#REF!</definedName>
    <definedName name="부대일위대가">#REF!</definedName>
    <definedName name="부대찰">[17]건축공사집계표!$A$1:$G$1202</definedName>
    <definedName name="부여거리">#REF!</definedName>
    <definedName name="부여요금">#REF!</definedName>
    <definedName name="부용청원">[33]총사업비현황!$P$37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브레이드3.2">[36]자재단가!$K$92</definedName>
    <definedName name="블록H">#REF!</definedName>
    <definedName name="블록V">#REF!</definedName>
    <definedName name="비비추" localSheetId="0">#REF!</definedName>
    <definedName name="비비추">#REF!</definedName>
    <definedName name="비키" localSheetId="0">[17]현장경비!#REF!</definedName>
    <definedName name="비키">[17]현장경비!#REF!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사" hidden="1">[10]지수적용공사비내역서!#REF!</definedName>
    <definedName name="사년">#REF!</definedName>
    <definedName name="사다리">'[17]방배동내역(리라)'!$A$6:$Q$955</definedName>
    <definedName name="사무소">'[17]방배동내역(리라)'!$A$6:$Q$951</definedName>
    <definedName name="산근1">'[67]00000'!#REF!</definedName>
    <definedName name="산근11">'[67]00000'!#REF!</definedName>
    <definedName name="산근22">'[67]00000'!#REF!</definedName>
    <definedName name="산소" localSheetId="0">#REF!</definedName>
    <definedName name="산소">[32]자재!$C$12</definedName>
    <definedName name="산재보험료">#REF!</definedName>
    <definedName name="산정">#REF!</definedName>
    <definedName name="산철쭉" localSheetId="0">#REF!</definedName>
    <definedName name="산철쭉">#REF!</definedName>
    <definedName name="산출">[68]산출내역서집계표!$D$3:$L$116</definedName>
    <definedName name="산출1">[68]산출내역서집계표!$D$6:$L$116</definedName>
    <definedName name="산출금양">[68]산출내역서집계표!$AB$2:$AR$143</definedName>
    <definedName name="산출내역집계">#REF!</definedName>
    <definedName name="삼년">#REF!</definedName>
    <definedName name="상가">'[17]방배동내역(리라)'!$A$6:$Q$951</definedName>
    <definedName name="상부">[69]코드!$A$2:$C$20</definedName>
    <definedName name="상부슬라브" localSheetId="0">#REF!</definedName>
    <definedName name="상부슬라브">#REF!</definedName>
    <definedName name="상북덕현">[33]총사업비현황!$P$118</definedName>
    <definedName name="새시트">[30]건축공사집계!#REF!</definedName>
    <definedName name="생림상동">[33]총사업비현황!$P$91</definedName>
    <definedName name="서운안성">[33]총사업비현황!$P$15</definedName>
    <definedName name="서울거">#REF!</definedName>
    <definedName name="서울거리">#REF!</definedName>
    <definedName name="서울과">#REF!</definedName>
    <definedName name="서울요">#REF!</definedName>
    <definedName name="서울요금">#REF!</definedName>
    <definedName name="서천거리">#REF!</definedName>
    <definedName name="서천요금">#REF!</definedName>
    <definedName name="선장염치">[33]총사업비현황!$P$50</definedName>
    <definedName name="설" localSheetId="0" hidden="1">[70]건축공사!#REF!</definedName>
    <definedName name="설">[27]설명서!#REF!</definedName>
    <definedName name="설계300">#REF!</definedName>
    <definedName name="설집">#REF!</definedName>
    <definedName name="셔갸9">BlankMacro1</definedName>
    <definedName name="소" hidden="1">[10]지수적용공사비내역서!#REF!</definedName>
    <definedName name="소계" localSheetId="0">#REF!</definedName>
    <definedName name="소계">#REF!</definedName>
    <definedName name="소나무" localSheetId="0">#REF!</definedName>
    <definedName name="소나무">#REF!</definedName>
    <definedName name="소화설비산출" localSheetId="0">[71]도급자재!#REF!</definedName>
    <definedName name="소화설비산출">[71]도급자재!#REF!</definedName>
    <definedName name="송포인천">[33]총사업비현황!$P$16</definedName>
    <definedName name="송현남평">[33]총사업비현황!$P$70</definedName>
    <definedName name="쇼">BlankMacro1</definedName>
    <definedName name="수">#REF!</definedName>
    <definedName name="수____종" localSheetId="0">#REF!</definedName>
    <definedName name="수____종">#REF!</definedName>
    <definedName name="수량">#REF!</definedName>
    <definedName name="수량산출" localSheetId="0">#REF!</definedName>
    <definedName name="수량산출">#REF!</definedName>
    <definedName name="수량입력">#REF!</definedName>
    <definedName name="수목수량">#REF!</definedName>
    <definedName name="수수꽃다리" localSheetId="0">#REF!</definedName>
    <definedName name="수수꽃다리">#REF!</definedName>
    <definedName name="수수료">[38]관급자재!#REF!</definedName>
    <definedName name="수수료1">#REF!</definedName>
    <definedName name="수원거리">#REF!</definedName>
    <definedName name="수원요금">#REF!</definedName>
    <definedName name="수자원정책">#REF!</definedName>
    <definedName name="숙">#REF!</definedName>
    <definedName name="순공사원가">#REF!</definedName>
    <definedName name="순창정읍">[33]총사업비현황!$P$56</definedName>
    <definedName name="쉬드" hidden="1">#REF!</definedName>
    <definedName name="슬러리실기계3.0노무비">[55]장비경비!$I$253</definedName>
    <definedName name="슬러리실기계3.0재료비">[55]장비경비!$H$253</definedName>
    <definedName name="슬러리실기계3경비">[55]장비경비!$G$253</definedName>
    <definedName name="시" localSheetId="0">#REF!</definedName>
    <definedName name="시">[0]!수+12</definedName>
    <definedName name="시비율">#REF!</definedName>
    <definedName name="시설물수량">#REF!</definedName>
    <definedName name="시설삭감비율">#REF!</definedName>
    <definedName name="시설수량">#REF!</definedName>
    <definedName name="시설일위">#REF!</definedName>
    <definedName name="시설일위1">#REF!</definedName>
    <definedName name="시설일위금액">[49]시설일위!$G$1:$M$65536</definedName>
    <definedName name="시험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시험기사">[39]노임!#REF!</definedName>
    <definedName name="시험보조수">[39]노임!#REF!</definedName>
    <definedName name="시험산업기사">[39]노임!#REF!</definedName>
    <definedName name="식재단가">#REF!</definedName>
    <definedName name="식재단가1">#REF!</definedName>
    <definedName name="신고서">BlankMacro1</definedName>
    <definedName name="신금하촌">[33]총사업비현황!$P$69</definedName>
    <definedName name="신너">[32]자재!$C$10</definedName>
    <definedName name="신매오월">[33]총사업비현황!$P$26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신품" hidden="1">#REF!</definedName>
    <definedName name="실행">#REF!</definedName>
    <definedName name="실행공기">#REF!</definedName>
    <definedName name="ㅇ48" localSheetId="0">#REF!</definedName>
    <definedName name="ㅇ48">#REF!</definedName>
    <definedName name="ㅇㄹㅇㄹ" hidden="1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>#REF!</definedName>
    <definedName name="ㅇㅇㄹ" hidden="1">#REF!</definedName>
    <definedName name="ㅇㅇㅇ" hidden="1">#REF!</definedName>
    <definedName name="아">#REF!</definedName>
    <definedName name="아산무장">[33]총사업비현황!$P$57</definedName>
    <definedName name="아세틸렌" localSheetId="0">[40]자재단가!$K$224</definedName>
    <definedName name="아세틸렌">[32]자재!$C$20</definedName>
    <definedName name="아스콘">#REF!</definedName>
    <definedName name="아스팔트RSC">[52]자재단가!$K$18</definedName>
    <definedName name="아스팔트디스트리뷰우터3800경비">[52]장비경비!$G$239</definedName>
    <definedName name="아스팔트디스트리뷰우터3800노무비">[52]장비경비!$I$239</definedName>
    <definedName name="아스팔트디스트리뷰우터3800재료비">[52]장비경비!$H$239</definedName>
    <definedName name="아스팔트페이퍼휘3경비">[52]장비경비!$G$237</definedName>
    <definedName name="아스팔트페이퍼휘3노무비">[52]장비경비!$I$237</definedName>
    <definedName name="아스팔트페이퍼휘3재료비">[52]장비경비!$H$237</definedName>
    <definedName name="아야">#REF!</definedName>
    <definedName name="아ㅣ리ㅣㄹ">#REF!</definedName>
    <definedName name="안강청령">[33]총사업비현황!$P$79</definedName>
    <definedName name="안양거">'[72]거리&amp;요금표'!#REF!</definedName>
    <definedName name="안양거리">#REF!</definedName>
    <definedName name="안양요">'[72]거리&amp;요금표'!#REF!</definedName>
    <definedName name="안양요금">#REF!</definedName>
    <definedName name="안전관리비">#REF!</definedName>
    <definedName name="알미뉴">#REF!</definedName>
    <definedName name="알미늄">#REF!</definedName>
    <definedName name="암거">#REF!</definedName>
    <definedName name="앵남화순">[33]총사업비현황!$P$71</definedName>
    <definedName name="앵커볼트1000">[59]자재가격!#REF!</definedName>
    <definedName name="앵커볼트700">[59]자재가격!#REF!</definedName>
    <definedName name="양">[0]!미+11</definedName>
    <definedName name="양매자0403">[34]데이타!$E$168</definedName>
    <definedName name="양매자0505">[34]데이타!$E$169</definedName>
    <definedName name="양매자0606">[34]데이타!$E$170</definedName>
    <definedName name="양산동면">[33]총사업비현황!$P$93</definedName>
    <definedName name="양석" localSheetId="0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>#REF!</definedName>
    <definedName name="양식">#REF!</definedName>
    <definedName name="양재승2222222" hidden="1">[11]차액보증!#REF!</definedName>
    <definedName name="어">[73]변경갑지!#REF!</definedName>
    <definedName name="에폭시">[32]자재!$C$6</definedName>
    <definedName name="연기거리">#REF!</definedName>
    <definedName name="연기요금">#REF!</definedName>
    <definedName name="연마지">[32]자재!$C$9</definedName>
    <definedName name="연장" localSheetId="0">#REF!</definedName>
    <definedName name="연장">#REF!</definedName>
    <definedName name="염치삼거">[33]총사업비현황!$P$51</definedName>
    <definedName name="영산홍" localSheetId="0">#REF!</definedName>
    <definedName name="영산홍">#REF!</definedName>
    <definedName name="영월정양">[33]총사업비현황!$P$27</definedName>
    <definedName name="오">BlankMacro1</definedName>
    <definedName name="오년">#REF!</definedName>
    <definedName name="오전">'[17]방배동내역(리라)'!$A$2:$IV$5</definedName>
    <definedName name="옥성선산">[33]총사업비현황!$P$80</definedName>
    <definedName name="왕벚나무" localSheetId="0">#REF!</definedName>
    <definedName name="왕벚나무">#REF!</definedName>
    <definedName name="왜관대구">[33]총사업비현황!$P$81</definedName>
    <definedName name="왜성도라지" localSheetId="0">#REF!</definedName>
    <definedName name="왜성도라지">#REF!</definedName>
    <definedName name="외벽" localSheetId="0">#REF!</definedName>
    <definedName name="외벽">#REF!</definedName>
    <definedName name="외업인원수">#REF!</definedName>
    <definedName name="요율">#REF!</definedName>
    <definedName name="요율인쇄">#REF!</definedName>
    <definedName name="용수공급">#REF!</definedName>
    <definedName name="용암선남">[33]총사업비현황!$P$82</definedName>
    <definedName name="용운일위">#REF!</definedName>
    <definedName name="용운일위대가">#REF!</definedName>
    <definedName name="용접공" localSheetId="0">#REF!</definedName>
    <definedName name="용접공">[32]노임단가!$D$48</definedName>
    <definedName name="용접공일반">[40]노임단가!$E$101</definedName>
    <definedName name="용접보">#REF!</definedName>
    <definedName name="용접봉">#REF!</definedName>
    <definedName name="우">[0]!수+12</definedName>
    <definedName name="우회잔여">#REF!</definedName>
    <definedName name="운반비10.530">[31]자재단가!$K$80</definedName>
    <definedName name="운반차운전사">#REF!</definedName>
    <definedName name="원가계산" localSheetId="0">#REF!</definedName>
    <definedName name="원가계산">#REF!</definedName>
    <definedName name="원수">'[54]#REF'!$G:$G</definedName>
    <definedName name="원진건설" localSheetId="0" hidden="1">#REF!</definedName>
    <definedName name="원진건설" hidden="1">#REF!</definedName>
    <definedName name="위림명지">[33]총사업비현황!$P$38</definedName>
    <definedName name="위생">#REF!</definedName>
    <definedName name="유리알1호">[55]자재단가!$K$173</definedName>
    <definedName name="육년">#REF!</definedName>
    <definedName name="윤" localSheetId="0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은행나무" localSheetId="0">#REF!</definedName>
    <definedName name="은행나무">#REF!</definedName>
    <definedName name="이" localSheetId="0">#REF!,#REF!,#REF!,#REF!,#REF!,#REF!,#REF!,#REF!,#REF!,#REF!,#REF!,#REF!,#REF!,#REF!,#REF!,#REF!,#REF!,#REF!,#REF!</definedName>
    <definedName name="이">#REF!,#REF!,#REF!,#REF!,#REF!,#REF!,#REF!,#REF!,#REF!,#REF!,#REF!,#REF!,#REF!,#REF!,#REF!,#REF!,#REF!,#REF!,#REF!</definedName>
    <definedName name="이공구가설비" localSheetId="0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기타경비" localSheetId="0">#REF!</definedName>
    <definedName name="이공구기타경비">#REF!</definedName>
    <definedName name="이공구부가가치세" localSheetId="0">'[56]2공구산출내역'!#REF!</definedName>
    <definedName name="이공구부가가치세">'[56]2공구산출내역'!#REF!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이년">#REF!</definedName>
    <definedName name="이름" localSheetId="0">#REF!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영수">#REF!</definedName>
    <definedName name="이윤">#REF!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응각">#REF!</definedName>
    <definedName name="이정기">[0]!미+11</definedName>
    <definedName name="이정기22">[0]!미+11</definedName>
    <definedName name="이천">'[17]방배동내역(리라)'!$A$2:$IV$5</definedName>
    <definedName name="이천거">'[72]거리&amp;요금표'!#REF!</definedName>
    <definedName name="이천거리">#REF!</definedName>
    <definedName name="이천요">'[72]거리&amp;요금표'!#REF!</definedName>
    <definedName name="이천요금">#REF!</definedName>
    <definedName name="이태리">#REF!</definedName>
    <definedName name="이티">'[17]방배동내역(리라)'!$A$2:$IV$5</definedName>
    <definedName name="이형철근">[59]자재가격!#REF!</definedName>
    <definedName name="이희선">#REF!,#REF!</definedName>
    <definedName name="인건비">[37]내역서!#REF!</definedName>
    <definedName name="인동덩쿨" localSheetId="0">#REF!</definedName>
    <definedName name="인동덩쿨">#REF!</definedName>
    <definedName name="일공구직영비" localSheetId="0">#REF!</definedName>
    <definedName name="일공구직영비">#REF!</definedName>
    <definedName name="일년">#REF!</definedName>
    <definedName name="일반관리비">#REF!</definedName>
    <definedName name="일반국도">[0]!미+11</definedName>
    <definedName name="일위">#REF!,#REF!</definedName>
    <definedName name="일위단가">#REF!</definedName>
    <definedName name="일위대가">#REF!</definedName>
    <definedName name="일위대가표">#REF!</definedName>
    <definedName name="임">#REF!</definedName>
    <definedName name="임금">'[17]방배동내역(리라)'!$A$6:$Q$955</definedName>
    <definedName name="임시">#REF!</definedName>
    <definedName name="임시이윤">[45]내역서!#REF!</definedName>
    <definedName name="임실관촌">[33]총사업비현황!$P$58</definedName>
    <definedName name="ㅈㄴㄷ">#REF!</definedName>
    <definedName name="자귀나무" localSheetId="0">#REF!</definedName>
    <definedName name="자귀나무">#REF!</definedName>
    <definedName name="자리">#REF!</definedName>
    <definedName name="자재">#REF!</definedName>
    <definedName name="잔디_평떼" localSheetId="0">#REF!</definedName>
    <definedName name="잔디_평떼">#REF!</definedName>
    <definedName name="잔여사업비">#REF!</definedName>
    <definedName name="잡비">[74]내역서!$J$21</definedName>
    <definedName name="잣나무" localSheetId="0">#REF!</definedName>
    <definedName name="잣나무">#REF!</definedName>
    <definedName name="장기남면2">[33]총사업비현황!$P$48</definedName>
    <definedName name="장산교">#REF!</definedName>
    <definedName name="장위" localSheetId="0" hidden="1">#REF!</definedName>
    <definedName name="장위" hidden="1">#REF!</definedName>
    <definedName name="재료">[37]내역서!#REF!</definedName>
    <definedName name="재료비">[37]내역서!#REF!</definedName>
    <definedName name="재하시험인원">#REF!</definedName>
    <definedName name="적용외업인원수">#REF!</definedName>
    <definedName name="적용전체인원수">#REF!</definedName>
    <definedName name="전기">'[17]방배동내역(리라)'!$A$2:$IV$5</definedName>
    <definedName name="전기공사" localSheetId="0" hidden="1">[75]건축공사!#REF!</definedName>
    <definedName name="전기공사" hidden="1">[75]건축공사!#REF!</definedName>
    <definedName name="전시장비노임단가" hidden="1">{"SJ - 기본 보기",#N/A,FALSE,"공사별 외주견적"}</definedName>
    <definedName name="전체공사비집계표" localSheetId="0">[17]현장경비!#REF!</definedName>
    <definedName name="전체공사비집계표">[17]현장경비!#REF!</definedName>
    <definedName name="전체분">#REF!</definedName>
    <definedName name="전체인원수">#REF!</definedName>
    <definedName name="전체집계">#REF!</definedName>
    <definedName name="절삭">[76]Sheet2!$AO$27</definedName>
    <definedName name="점수표" localSheetId="0">#REF!</definedName>
    <definedName name="점수표">#REF!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접착제">[32]자재!$C$21</definedName>
    <definedName name="정">'[17]방배동내역(리라)'!$A$6:$Q$951</definedName>
    <definedName name="정양하동">[33]총사업비현황!$P$32</definedName>
    <definedName name="정읍완주">[33]총사업비현황!$P$59</definedName>
    <definedName name="정천상전">[33]총사업비현황!$P$60</definedName>
    <definedName name="제잡비">#REF!</definedName>
    <definedName name="조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조건1">IF([77]수량!XEV1048571&gt;=[77]수량!XEU27,([77]수량!XEV27+(([77]수량!XEV28-[77]수량!XEV27)/([77]수량!XEU28-[77]수량!XEU27))*([77]수량!XEV1048571-[77]수량!XEU27))*[77]수량!A1048571,IF([77]수량!XEV1048571&gt;[77]수량!XEU28,([77]수량!XEV28+(([77]수량!XEV29-[77]수량!XEV28)/([77]수량!XEU29-[77]수량!XEU28))*([77]수량!XEV1048571-[77]수량!XEU28))*[77]수량!A1048571,IF([77]수량!XEV1048571&gt;[77]수량!XEU29,([77]수량!XEV29+(([77]수량!XEV30-[77]수량!XEV29)/([77]수량!XEU30-[77]수량!XEU29))*([77]수량!XEV1048571-[77]수량!XEU29))*[77]수량!A1048571,IF([77]수량!XEV1048571&gt;[77]수량!XEU30,([77]수량!XEV30+(([77]수량!XEV31-[77]수량!XEV30)/([77]수량!XEU31-[77]수량!XEU30))*([77]수량!XEV1048571-[77]수량!XEU30))*[77]수량!A1048571))))</definedName>
    <definedName name="조경공">[41]데이타!$E$658</definedName>
    <definedName name="조경공B10">[34]식재인부!$B$24</definedName>
    <definedName name="조경공B4이하">[34]식재인부!$B$18</definedName>
    <definedName name="조경공B5">[34]식재인부!$B$19</definedName>
    <definedName name="조경공B6">[34]식재인부!$B$20</definedName>
    <definedName name="조경공B8">[34]식재인부!$B$22</definedName>
    <definedName name="조경공R10">[34]식재인부!$B$54</definedName>
    <definedName name="조경공R12">[34]식재인부!$B$56</definedName>
    <definedName name="조경공R15">[34]식재인부!$B$59</definedName>
    <definedName name="조경공R4이하">[34]식재인부!$B$48</definedName>
    <definedName name="조경공R5">[34]식재인부!$B$49</definedName>
    <definedName name="조경공R6">[34]식재인부!$B$50</definedName>
    <definedName name="조경공R7">[34]식재인부!$B$51</definedName>
    <definedName name="조경공R8">[34]식재인부!$B$52</definedName>
    <definedName name="조리법원">[33]총사업비현황!$P$20</definedName>
    <definedName name="조립">'[17]방배동내역(리라)'!$A$6:$Q$955</definedName>
    <definedName name="조명단가">[49]조명일위!$G$1:$M$65536</definedName>
    <definedName name="조명단가1">[49]조명일위!$B$1:$G$65536</definedName>
    <definedName name="조사가" hidden="1">[12]입찰안!#REF!</definedName>
    <definedName name="조사설계">#REF!</definedName>
    <definedName name="조영">#REF!</definedName>
    <definedName name="조원공_1.1_1.5">[34]식재인부!$B$5</definedName>
    <definedName name="조합페인트">[32]자재!$C$15</definedName>
    <definedName name="조형가이즈까3010">[34]데이타!$E$11</definedName>
    <definedName name="조형가이즈까3012">[34]데이타!$E$12</definedName>
    <definedName name="조형가이즈까3014">[34]데이타!$E$13</definedName>
    <definedName name="조형가이즈까3516">[34]데이타!$E$14</definedName>
    <definedName name="주목" localSheetId="0">#REF!</definedName>
    <definedName name="주목">#REF!</definedName>
    <definedName name="줄사철" localSheetId="0">#REF!</definedName>
    <definedName name="줄사철">#REF!</definedName>
    <definedName name="중">#REF!</definedName>
    <definedName name="중급">#REF!</definedName>
    <definedName name="중급기술자">[39]노임!#REF!</definedName>
    <definedName name="중기운전기사">#REF!</definedName>
    <definedName name="중기운전조수">#REF!</definedName>
    <definedName name="중기조장">#REF!</definedName>
    <definedName name="중유">#REF!</definedName>
    <definedName name="증１">#REF!</definedName>
    <definedName name="직노">#REF!</definedName>
    <definedName name="직영비" localSheetId="0">'[56]2공구산출내역'!#REF!</definedName>
    <definedName name="직영비">'[56]2공구산출내역'!#REF!</definedName>
    <definedName name="직재">#REF!</definedName>
    <definedName name="직종">#REF!</definedName>
    <definedName name="진동로울러_4_경비">[78]중기솔뇨!#REF!</definedName>
    <definedName name="집계1">#REF!</definedName>
    <definedName name="집계2">#REF!</definedName>
    <definedName name="집계표" localSheetId="0">'[17]방배동내역 (총괄)'!#REF!</definedName>
    <definedName name="집계표">'[17]방배동내역 (총괄)'!#REF!</definedName>
    <definedName name="차선">#REF!</definedName>
    <definedName name="차선도">#REF!</definedName>
    <definedName name="차선도색집계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차은">'[17]방배동내역(리라)'!$A$2:$IV$5</definedName>
    <definedName name="착공">#REF!</definedName>
    <definedName name="창" localSheetId="0">#REF!</definedName>
    <definedName name="창">#REF!</definedName>
    <definedName name="처음비율">#REF!</definedName>
    <definedName name="철근공">#REF!</definedName>
    <definedName name="철선8">[36]자재단가!$K$190</definedName>
    <definedName name="청단풍" localSheetId="0">#REF!</definedName>
    <definedName name="청단풍">#REF!</definedName>
    <definedName name="청도경산">[33]총사업비현황!$P$84</definedName>
    <definedName name="청령현곡">[33]총사업비현황!$P$85</definedName>
    <definedName name="청양거리">#REF!</definedName>
    <definedName name="청양요금">#REF!</definedName>
    <definedName name="청천문광">[33]총사업비현황!$P$39</definedName>
    <definedName name="청풍대교">[33]총사업비현황!$P$40</definedName>
    <definedName name="초">#REF!</definedName>
    <definedName name="초급">#REF!</definedName>
    <definedName name="초급기능">#REF!</definedName>
    <definedName name="초급기술자">[39]노임!#REF!</definedName>
    <definedName name="초지대교온수">[33]총사업비현황!$P$115</definedName>
    <definedName name="총">#REF!</definedName>
    <definedName name="총계" localSheetId="0">#REF!</definedName>
    <definedName name="총계">#REF!</definedName>
    <definedName name="총괄" localSheetId="0">#REF!</definedName>
    <definedName name="총괄">#REF!</definedName>
    <definedName name="총괄표">#REF!</definedName>
    <definedName name="총토탈">#REF!</definedName>
    <definedName name="총토탈1">#REF!</definedName>
    <definedName name="총토탈2">#REF!</definedName>
    <definedName name="총폭" localSheetId="0">#REF!</definedName>
    <definedName name="총폭">#REF!</definedName>
    <definedName name="촤" hidden="1">{"SJ - 기본 보기",#N/A,FALSE,"공사별 외주견적"}</definedName>
    <definedName name="춘천신남">[33]총사업비현황!$P$30</definedName>
    <definedName name="충도리">[27]설명서!#REF!</definedName>
    <definedName name="충돌">#N/A</definedName>
    <definedName name="충주거">#REF!</definedName>
    <definedName name="충주요">#REF!</definedName>
    <definedName name="측량고급기술자">[39]노임!#REF!</definedName>
    <definedName name="측량중급기술자">[39]노임!#REF!</definedName>
    <definedName name="측량초급기능사">[39]노임!#REF!</definedName>
    <definedName name="측량초급기술자">[39]노임!#REF!</definedName>
    <definedName name="치즐0.7" localSheetId="0">[40]자재단가!$K$229</definedName>
    <definedName name="치즐0.7">[36]자재단가!$K$230</definedName>
    <definedName name="친구">BlankMacro1</definedName>
    <definedName name="칠년">#REF!</definedName>
    <definedName name="ㅋ" hidden="1">{#N/A,#N/A,FALSE,"포장2"}</definedName>
    <definedName name="ㅋㅇㅇ" localSheetId="0">[22]부대공Ⅱ!#REF!</definedName>
    <definedName name="ㅋㅇㅇ">[22]부대공Ⅱ!#REF!</definedName>
    <definedName name="ㅋㅋㅋ" hidden="1">{#N/A,#N/A,FALSE,"전력간선"}</definedName>
    <definedName name="카">[79]초기화면!$O$8</definedName>
    <definedName name="컷터320경비">[36]장비경비!$G$266</definedName>
    <definedName name="컷터320노무비">[36]장비경비!$I$266</definedName>
    <definedName name="컷터320재료비">[36]장비경비!$H$266</definedName>
    <definedName name="코드명">#REF!</definedName>
    <definedName name="코드입력">#REF!</definedName>
    <definedName name="콘">[80]토공사!$B$10</definedName>
    <definedName name="콘크리트공">[32]노임단가!$B$26</definedName>
    <definedName name="크레인트10경비">[31]장비경비!$G$160</definedName>
    <definedName name="크레인트10노무비">[31]장비경비!$I$160</definedName>
    <definedName name="크레인트10재료비">[31]장비경비!$H$160</definedName>
    <definedName name="타이어로울러자8경비">[52]장비경비!$G$114</definedName>
    <definedName name="타이어로울러자8노무비">[52]장비경비!$I$114</definedName>
    <definedName name="타이어로울러자8재료비">[52]장비경비!$H$114</definedName>
    <definedName name="테스트" hidden="1">#REF!</definedName>
    <definedName name="텐덤로울러자10경비">[52]장비경비!$G$90</definedName>
    <definedName name="텐덤로울러자10노무비">[52]장비경비!$I$90</definedName>
    <definedName name="텐덤로울러자10재료비">[52]장비경비!$H$90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">#REF!</definedName>
    <definedName name="토목내역">#REF!</definedName>
    <definedName name="토목부대1">#REF!</definedName>
    <definedName name="통장2">BlankMacro1</definedName>
    <definedName name="투간접노무비">#REF!</definedName>
    <definedName name="투건강보험료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사급자재">#REF!</definedName>
    <definedName name="투산재보험료">#REF!</definedName>
    <definedName name="투순공사원가">#REF!</definedName>
    <definedName name="투안전관리비">#REF!</definedName>
    <definedName name="투연금보험료">#REF!</definedName>
    <definedName name="투이윤">#REF!</definedName>
    <definedName name="투일반관리비">#REF!</definedName>
    <definedName name="투재료비">#REF!</definedName>
    <definedName name="투찰표">#REF!</definedName>
    <definedName name="투퇴직공제부금비">#REF!</definedName>
    <definedName name="투환경보전비">#REF!</definedName>
    <definedName name="트럭트렉터및트레일러20노무비">[55]장비경비!$I$228</definedName>
    <definedName name="트레일러20경비">[55]장비경비!$G$228</definedName>
    <definedName name="트렉트렉터및트레일러20재료비">[55]장비경비!$H$228</definedName>
    <definedName name="특">#REF!</definedName>
    <definedName name="특급기술자">[39]노임!#REF!</definedName>
    <definedName name="특별">#REF!</definedName>
    <definedName name="특별인부" localSheetId="0">#REF!</definedName>
    <definedName name="특별인부">[39]노임!#REF!</definedName>
    <definedName name="팁">[52]자재단가!$K$218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길이">#REF!</definedName>
    <definedName name="파일종갯수">#REF!</definedName>
    <definedName name="파일횡갯수">#REF!</definedName>
    <definedName name="판넬">'[17]방배동내역(리라)'!$A$6:$Q$955</definedName>
    <definedName name="퍼티">[32]자재!$C$16</definedName>
    <definedName name="폐경비금액">#REF!</definedName>
    <definedName name="폐경비단가">#REF!</definedName>
    <definedName name="폐기물처리3" localSheetId="0">#REF!</definedName>
    <definedName name="폐기물처리3">#REF!</definedName>
    <definedName name="폐기물처리비">[48]폐기물!$I$4</definedName>
    <definedName name="폐노무비금액">#REF!</definedName>
    <definedName name="폐노무비단가">#REF!</definedName>
    <definedName name="폐부가세">[48]폐기물!#REF!</definedName>
    <definedName name="폐수량">#REF!</definedName>
    <definedName name="폐임시">#REF!</definedName>
    <definedName name="폐재료비금액">#REF!</definedName>
    <definedName name="폐재료비단가">#REF!</definedName>
    <definedName name="포리">#REF!</definedName>
    <definedName name="포리마">#REF!</definedName>
    <definedName name="포리미">#REF!</definedName>
    <definedName name="포장공">[52]노임단가!$F$41</definedName>
    <definedName name="표선성읍">[33]총사업비현황!$P$103</definedName>
    <definedName name="표준안전관리비">#REF!</definedName>
    <definedName name="품명">#REF!</definedName>
    <definedName name="품셈계">#REF!</definedName>
    <definedName name="풍덕천금곡">[33]총사업비현황!$P$19</definedName>
    <definedName name="프라이머융착식">[55]자재단가!$K$167</definedName>
    <definedName name="프로판가스">[55]자재단가!$K$9</definedName>
    <definedName name="플라타너스B8">[34]데이타!$E$552</definedName>
    <definedName name="피시">'[17]방배동내역(리라)'!$A$2:$IV$5</definedName>
    <definedName name="ㅎ384" localSheetId="0">#REF!</definedName>
    <definedName name="ㅎ384">#REF!</definedName>
    <definedName name="ㅎ4ㅅ고46" hidden="1">[10]지수적용공사비내역서!#REF!</definedName>
    <definedName name="ㅎㄹ">[27]설명서!#REF!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하도급4">'[81]원가&amp;하도급원가'!#REF!</definedName>
    <definedName name="하도급5">'[81]원가&amp;하도급원가'!#REF!</definedName>
    <definedName name="하도급6">'[81]원가&amp;하도급원가'!#REF!</definedName>
    <definedName name="하도급7">'[81]원가&amp;하도급원가'!#REF!</definedName>
    <definedName name="하부">[69]코드!$D$2:$F$19</definedName>
    <definedName name="하부슬라브" localSheetId="0">#REF!</definedName>
    <definedName name="하부슬라브">#REF!</definedName>
    <definedName name="하중">[69]코드!$G$2:$H$11</definedName>
    <definedName name="하천관리">#REF!</definedName>
    <definedName name="학">[27]설명서!#REF!</definedName>
    <definedName name="한글">'[17]방배동내역(리라)'!$A$6:$Q$955</definedName>
    <definedName name="한라구절초" localSheetId="0">#REF!</definedName>
    <definedName name="한라구절초">#REF!</definedName>
    <definedName name="한림생림">[33]총사업비현황!$P$95</definedName>
    <definedName name="할석공" localSheetId="0">[40]노임단가!$E$103</definedName>
    <definedName name="할석공">[32]노임단가!$D$50</definedName>
    <definedName name="함안가야">[33]총사업비현황!$P$96</definedName>
    <definedName name="합계">#REF!</definedName>
    <definedName name="합덕우강">[33]총사업비현황!$P$49</definedName>
    <definedName name="합판12">[36]자재단가!$K$185</definedName>
    <definedName name="항목2">#REF!</definedName>
    <definedName name="해당화" localSheetId="0">#REF!</definedName>
    <definedName name="해당화">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현장">'[17]방배동내역(리라)'!$A$2:$IV$5</definedName>
    <definedName name="현장명">#REF!</definedName>
    <definedName name="현천기자재비">#REF!</definedName>
    <definedName name="형틀목공">[80]토공사!$B$13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홍단풍" localSheetId="0">#REF!</definedName>
    <definedName name="홍단풍">#REF!</definedName>
    <definedName name="화서화북">[33]총사업비현황!$P$87</definedName>
    <definedName name="화원삼포">[33]총사업비현황!$P$72</definedName>
    <definedName name="확약서1" localSheetId="0">[82]낙찰표!#REF!</definedName>
    <definedName name="확약서1">[82]낙찰표!#REF!</definedName>
    <definedName name="환율">#REF!</definedName>
    <definedName name="횡배수위치">'[73]증감(갑지)'!#REF!</definedName>
    <definedName name="휘발유">#REF!</definedName>
    <definedName name="휴ㅗㅝ">#REF!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1" hidden="1">#REF!</definedName>
    <definedName name="ㅐ55">#REF!</definedName>
    <definedName name="ㅓ437">#REF!</definedName>
    <definedName name="ㅓ8">#REF!</definedName>
    <definedName name="ㅓ89">[83]지주설치제원!#REF!</definedName>
    <definedName name="ㅓㅇ런" hidden="1">[12]SANTOGO!#REF!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ㅔ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">#REF!</definedName>
    <definedName name="ㅗ129">#REF!</definedName>
    <definedName name="ㅗ4ㅛㅗ6" hidden="1">[10]지수적용공사비내역서!#REF!</definedName>
    <definedName name="ㅗㄷㄱㄴㄱ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ㅛㅎ">#REF!</definedName>
    <definedName name="ㅘㅗ허ㅎ" hidden="1">#REF!</definedName>
    <definedName name="ㅛㅅ">#REF!</definedName>
    <definedName name="ㅜ1">#REF!</definedName>
    <definedName name="ㅜㅗㅓ">[27]설명서!#REF!</definedName>
    <definedName name="ㅜㅠㅗㅓㅗ">[27]예정공정표!#REF!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호ㅜ">[27]예정공정표!#REF!</definedName>
    <definedName name="ㅡ22">[83]지주설치제원!#REF!</definedName>
    <definedName name="ㅣ275">#REF!</definedName>
    <definedName name="ㅣ8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7" i="13" l="1"/>
  <c r="U16" i="13"/>
  <c r="U15" i="13"/>
  <c r="U14" i="13"/>
  <c r="U20" i="9"/>
  <c r="U19" i="9"/>
  <c r="N20" i="9"/>
  <c r="N19" i="9"/>
  <c r="U17" i="9"/>
  <c r="N17" i="9"/>
  <c r="U18" i="13" l="1"/>
  <c r="U19" i="13" l="1"/>
  <c r="P25" i="13" s="1"/>
  <c r="R11" i="13" s="1"/>
  <c r="F11" i="13" s="1"/>
  <c r="E11" i="1" l="1"/>
  <c r="E10" i="1"/>
  <c r="J9" i="2"/>
  <c r="F6" i="11"/>
  <c r="C10" i="3" s="1"/>
  <c r="C22" i="3" s="1"/>
  <c r="A6" i="9" l="1"/>
  <c r="J8" i="2" l="1"/>
  <c r="J7" i="2"/>
  <c r="M6" i="2"/>
  <c r="J6" i="2"/>
  <c r="M5" i="2"/>
  <c r="J5" i="2"/>
  <c r="M4" i="2"/>
  <c r="C11" i="3" l="1"/>
  <c r="F14" i="3" s="1"/>
  <c r="E18" i="3" s="1"/>
  <c r="A8" i="9"/>
  <c r="F34" i="1" l="1"/>
  <c r="F40" i="3" l="1"/>
  <c r="F45" i="3" s="1"/>
  <c r="F44" i="3" l="1"/>
  <c r="D44" i="3" l="1"/>
  <c r="H44" i="3" s="1"/>
  <c r="C24" i="1" s="1"/>
  <c r="C23" i="3"/>
  <c r="F26" i="3" s="1"/>
  <c r="E30" i="3" s="1"/>
  <c r="D45" i="3" s="1"/>
  <c r="H45" i="3" s="1"/>
  <c r="C10" i="1" s="1"/>
  <c r="F10" i="1" s="1"/>
  <c r="F27" i="1"/>
  <c r="F26" i="1"/>
  <c r="E29" i="1" l="1"/>
  <c r="F29" i="1" s="1"/>
  <c r="C25" i="1"/>
  <c r="F25" i="1" s="1"/>
  <c r="F24" i="1"/>
  <c r="H46" i="3"/>
  <c r="C11" i="1" s="1"/>
  <c r="F11" i="1" s="1"/>
  <c r="F8" i="1" s="1"/>
  <c r="F23" i="1" l="1"/>
  <c r="E15" i="1"/>
  <c r="F15" i="1" s="1"/>
  <c r="F13" i="1" s="1"/>
  <c r="E18" i="1" s="1"/>
  <c r="F18" i="1" s="1"/>
  <c r="F17" i="1" s="1"/>
  <c r="E32" i="1"/>
  <c r="F32" i="1" s="1"/>
  <c r="F21" i="1" l="1"/>
  <c r="F37" i="1" s="1"/>
  <c r="E41" i="1" l="1"/>
  <c r="F41" i="1" s="1"/>
  <c r="F43" i="1" l="1"/>
</calcChain>
</file>

<file path=xl/sharedStrings.xml><?xml version="1.0" encoding="utf-8"?>
<sst xmlns="http://schemas.openxmlformats.org/spreadsheetml/2006/main" count="259" uniqueCount="208">
  <si>
    <t>대가산출서</t>
    <phoneticPr fontId="2" type="noConversion"/>
  </si>
  <si>
    <t>공종</t>
    <phoneticPr fontId="2" type="noConversion"/>
  </si>
  <si>
    <t>적요</t>
    <phoneticPr fontId="2" type="noConversion"/>
  </si>
  <si>
    <t>수량</t>
    <phoneticPr fontId="2" type="noConversion"/>
  </si>
  <si>
    <t>단위</t>
    <phoneticPr fontId="2" type="noConversion"/>
  </si>
  <si>
    <t>단가</t>
    <phoneticPr fontId="2" type="noConversion"/>
  </si>
  <si>
    <t>금액</t>
    <phoneticPr fontId="2" type="noConversion"/>
  </si>
  <si>
    <t>수량및 단가 산출근거</t>
    <phoneticPr fontId="2" type="noConversion"/>
  </si>
  <si>
    <t>1. 직접인건비</t>
    <phoneticPr fontId="2" type="noConversion"/>
  </si>
  <si>
    <t xml:space="preserve"> 1) 외업인건비</t>
    <phoneticPr fontId="2" type="noConversion"/>
  </si>
  <si>
    <t xml:space="preserve"> 2) 내업인건비</t>
    <phoneticPr fontId="2" type="noConversion"/>
  </si>
  <si>
    <t>2. 제경비</t>
    <phoneticPr fontId="2" type="noConversion"/>
  </si>
  <si>
    <t>3. 기술료</t>
    <phoneticPr fontId="2" type="noConversion"/>
  </si>
  <si>
    <t>4. 직접경비</t>
    <phoneticPr fontId="2" type="noConversion"/>
  </si>
  <si>
    <t xml:space="preserve"> 1) 현장체제비</t>
    <phoneticPr fontId="2" type="noConversion"/>
  </si>
  <si>
    <t>일비</t>
    <phoneticPr fontId="2" type="noConversion"/>
  </si>
  <si>
    <t>식비</t>
    <phoneticPr fontId="2" type="noConversion"/>
  </si>
  <si>
    <t>%</t>
    <phoneticPr fontId="2" type="noConversion"/>
  </si>
  <si>
    <t xml:space="preserve"> 1)+2)</t>
    <phoneticPr fontId="2" type="noConversion"/>
  </si>
  <si>
    <t>인</t>
    <phoneticPr fontId="2" type="noConversion"/>
  </si>
  <si>
    <t>직접인건비 X110%
(제경비의 범위:직접인건비의 110~120%)</t>
    <phoneticPr fontId="2" type="noConversion"/>
  </si>
  <si>
    <t>%</t>
    <phoneticPr fontId="2" type="noConversion"/>
  </si>
  <si>
    <t>인</t>
    <phoneticPr fontId="2" type="noConversion"/>
  </si>
  <si>
    <t>1)+2)+3)+4)+5)+6)+7)
일비, 식비만 적용 : 공무원 여비규정 별표2 제2호 준용</t>
    <phoneticPr fontId="2" type="noConversion"/>
  </si>
  <si>
    <t>직접인건비 X 10%
(정밀점검 5%, 정밀안전진단 10%)</t>
    <phoneticPr fontId="2" type="noConversion"/>
  </si>
  <si>
    <t>%</t>
    <phoneticPr fontId="2" type="noConversion"/>
  </si>
  <si>
    <t>견적가의 10%</t>
    <phoneticPr fontId="2" type="noConversion"/>
  </si>
  <si>
    <t>(직접인건비+제경비)*20%
기술료의 범위 : 직접인건비+제경비의 20~40%)</t>
    <phoneticPr fontId="2" type="noConversion"/>
  </si>
  <si>
    <t>비 고</t>
    <phoneticPr fontId="2" type="noConversion"/>
  </si>
  <si>
    <t xml:space="preserve"> ※ 기준시설물의 규모보다 작거나 큰 경우에는 보간법(내삽 및 외삽)을 이용하여 산출한다.</t>
    <phoneticPr fontId="2" type="noConversion"/>
  </si>
  <si>
    <t xml:space="preserve"> ※ 항만의 원유부이식계류시설 및 갑문의 직접인건비 기준인원수에는 기계․
전기설비의 성능검사품이 포함되어 있음</t>
    <phoneticPr fontId="2" type="noConversion"/>
  </si>
  <si>
    <t>산출근거</t>
    <phoneticPr fontId="2" type="noConversion"/>
  </si>
  <si>
    <t>구 분</t>
    <phoneticPr fontId="2" type="noConversion"/>
  </si>
  <si>
    <t>산출기준</t>
    <phoneticPr fontId="2" type="noConversion"/>
  </si>
  <si>
    <t>1. 직접인건비</t>
    <phoneticPr fontId="2" type="noConversion"/>
  </si>
  <si>
    <t>○ 안전점검 및 정밀안전진단 대사(비용산정)기준</t>
    <phoneticPr fontId="2" type="noConversion"/>
  </si>
  <si>
    <t xml:space="preserve"> 가) 전체인원수(직선보간법)</t>
    <phoneticPr fontId="2" type="noConversion"/>
  </si>
  <si>
    <t xml:space="preserve">       군집시설물에 대한 직선보간법</t>
    <phoneticPr fontId="2" type="noConversion"/>
  </si>
  <si>
    <t xml:space="preserve"> 나) 외업인원수(직선보간법)</t>
    <phoneticPr fontId="2" type="noConversion"/>
  </si>
  <si>
    <t>시설물별 직접 인건비 기준인원수(건축물)</t>
    <phoneticPr fontId="2" type="noConversion"/>
  </si>
  <si>
    <t>○ 안전점검 및 정밀안전진단 개사(비용산정)기준</t>
    <phoneticPr fontId="2" type="noConversion"/>
  </si>
  <si>
    <t xml:space="preserve"> 2) 대가조정비</t>
    <phoneticPr fontId="2" type="noConversion"/>
  </si>
  <si>
    <t xml:space="preserve">   가) 구조형식별 조정</t>
    <phoneticPr fontId="2" type="noConversion"/>
  </si>
  <si>
    <t xml:space="preserve">   나) 용도별 조정</t>
    <phoneticPr fontId="2" type="noConversion"/>
  </si>
  <si>
    <t xml:space="preserve">   다) 전차 보고서 제공여부</t>
    <phoneticPr fontId="2" type="noConversion"/>
  </si>
  <si>
    <t xml:space="preserve">   라) 구조적 복잡도</t>
    <phoneticPr fontId="2" type="noConversion"/>
  </si>
  <si>
    <t>:</t>
    <phoneticPr fontId="2" type="noConversion"/>
  </si>
  <si>
    <t>:</t>
    <phoneticPr fontId="2" type="noConversion"/>
  </si>
  <si>
    <t>전차 보고서 없음</t>
    <phoneticPr fontId="2" type="noConversion"/>
  </si>
  <si>
    <t>매우단순</t>
    <phoneticPr fontId="2" type="noConversion"/>
  </si>
  <si>
    <t>※ 조정비 산출 : 가) x 나) x 다) x 라) =</t>
    <phoneticPr fontId="2" type="noConversion"/>
  </si>
  <si>
    <t xml:space="preserve"> 3) 인원수 산출</t>
    <phoneticPr fontId="2" type="noConversion"/>
  </si>
  <si>
    <t xml:space="preserve">  가)</t>
    <phoneticPr fontId="2" type="noConversion"/>
  </si>
  <si>
    <t xml:space="preserve">  나)</t>
    <phoneticPr fontId="2" type="noConversion"/>
  </si>
  <si>
    <t xml:space="preserve">  다)</t>
    <phoneticPr fontId="2" type="noConversion"/>
  </si>
  <si>
    <t>=</t>
    <phoneticPr fontId="2" type="noConversion"/>
  </si>
  <si>
    <t>인· 일</t>
  </si>
  <si>
    <t>인· 일</t>
    <phoneticPr fontId="2" type="noConversion"/>
  </si>
  <si>
    <t>시설물별 조정비</t>
    <phoneticPr fontId="2" type="noConversion"/>
  </si>
  <si>
    <t>전차보고서 제공 여부에 따라 조정</t>
    <phoneticPr fontId="2" type="noConversion"/>
  </si>
  <si>
    <t>1+2+3+4+5</t>
    <phoneticPr fontId="2" type="noConversion"/>
  </si>
  <si>
    <t>5. 기본대가</t>
    <phoneticPr fontId="2" type="noConversion"/>
  </si>
  <si>
    <t>6. 부가가치세</t>
    <phoneticPr fontId="2" type="noConversion"/>
  </si>
  <si>
    <t>7. 공급가</t>
    <phoneticPr fontId="2" type="noConversion"/>
  </si>
  <si>
    <t>천원단위 절삭</t>
    <phoneticPr fontId="2" type="noConversion"/>
  </si>
  <si>
    <t>시설물별 직접 인건비 기준인원수(건축물)</t>
    <phoneticPr fontId="2" type="noConversion"/>
  </si>
  <si>
    <t>정밀안전진단</t>
    <phoneticPr fontId="2" type="noConversion"/>
  </si>
  <si>
    <t>정밀점검</t>
    <phoneticPr fontId="2" type="noConversion"/>
  </si>
  <si>
    <t>정기점검</t>
    <phoneticPr fontId="2" type="noConversion"/>
  </si>
  <si>
    <t>전체</t>
    <phoneticPr fontId="2" type="noConversion"/>
  </si>
  <si>
    <t>외업</t>
    <phoneticPr fontId="2" type="noConversion"/>
  </si>
  <si>
    <t>500㎡</t>
    <phoneticPr fontId="2" type="noConversion"/>
  </si>
  <si>
    <t>1,000㎡</t>
    <phoneticPr fontId="2" type="noConversion"/>
  </si>
  <si>
    <t>3,000㎡</t>
    <phoneticPr fontId="2" type="noConversion"/>
  </si>
  <si>
    <t>5,000㎡</t>
    <phoneticPr fontId="2" type="noConversion"/>
  </si>
  <si>
    <t>10,000㎡</t>
    <phoneticPr fontId="2" type="noConversion"/>
  </si>
  <si>
    <t>30,000㎡</t>
    <phoneticPr fontId="2" type="noConversion"/>
  </si>
  <si>
    <t>50,000㎡</t>
    <phoneticPr fontId="2" type="noConversion"/>
  </si>
  <si>
    <t>100,000㎡</t>
    <phoneticPr fontId="2" type="noConversion"/>
  </si>
  <si>
    <t xml:space="preserve">Y= </t>
  </si>
  <si>
    <t xml:space="preserve">X = </t>
    <phoneticPr fontId="2" type="noConversion"/>
  </si>
  <si>
    <t>Y=</t>
    <phoneticPr fontId="2" type="noConversion"/>
  </si>
  <si>
    <t>X=</t>
    <phoneticPr fontId="2" type="noConversion"/>
  </si>
  <si>
    <t>직업인건비 X 10%
(현장위험관리비의 범위 : 현지 직접인건비의 10~20%)</t>
    <phoneticPr fontId="2" type="noConversion"/>
  </si>
  <si>
    <t xml:space="preserve">y1+{(X-X1)(y2-y1)/(X2-X1)} = </t>
    <phoneticPr fontId="2" type="noConversion"/>
  </si>
  <si>
    <t xml:space="preserve">x1 = </t>
  </si>
  <si>
    <t xml:space="preserve">x1 = </t>
    <phoneticPr fontId="2" type="noConversion"/>
  </si>
  <si>
    <t xml:space="preserve">y1 = </t>
  </si>
  <si>
    <t xml:space="preserve">y1 = </t>
    <phoneticPr fontId="2" type="noConversion"/>
  </si>
  <si>
    <t>㎡</t>
  </si>
  <si>
    <t>인· 일</t>
    <phoneticPr fontId="2" type="noConversion"/>
  </si>
  <si>
    <t xml:space="preserve">y2 = </t>
    <phoneticPr fontId="2" type="noConversion"/>
  </si>
  <si>
    <t xml:space="preserve">x2 = </t>
    <phoneticPr fontId="2" type="noConversion"/>
  </si>
  <si>
    <t xml:space="preserve"> 1) 기준인원수    &lt;정밀안전진단&gt; 전체 85인· 일  (외업 : 26인· 일 , 5,000㎡ 기준)</t>
    <phoneticPr fontId="2" type="noConversion"/>
  </si>
  <si>
    <t>=(A*1.0)</t>
    <phoneticPr fontId="2" type="noConversion"/>
  </si>
  <si>
    <t>=</t>
    <phoneticPr fontId="2" type="noConversion"/>
  </si>
  <si>
    <t xml:space="preserve">인· 일   X   </t>
    <phoneticPr fontId="2" type="noConversion"/>
  </si>
  <si>
    <t xml:space="preserve">인· 일   X  </t>
    <phoneticPr fontId="2" type="noConversion"/>
  </si>
  <si>
    <t>외업인원수 :</t>
    <phoneticPr fontId="2" type="noConversion"/>
  </si>
  <si>
    <t>전체인원수 :</t>
    <phoneticPr fontId="2" type="noConversion"/>
  </si>
  <si>
    <t xml:space="preserve">내업인원수 : </t>
    <phoneticPr fontId="2" type="noConversion"/>
  </si>
  <si>
    <t>전체인원수  -  외업인원수</t>
    <phoneticPr fontId="2" type="noConversion"/>
  </si>
  <si>
    <t xml:space="preserve">   마) 경과년수</t>
    <phoneticPr fontId="2" type="noConversion"/>
  </si>
  <si>
    <t>35년 초과 55년 이내</t>
    <phoneticPr fontId="2" type="noConversion"/>
  </si>
  <si>
    <t>경과년수에 따라 조정</t>
    <phoneticPr fontId="2" type="noConversion"/>
  </si>
  <si>
    <t xml:space="preserve"> 2) 차량운행</t>
    <phoneticPr fontId="2" type="noConversion"/>
  </si>
  <si>
    <t xml:space="preserve"> 3) 현지보조인부</t>
    <phoneticPr fontId="2" type="noConversion"/>
  </si>
  <si>
    <t xml:space="preserve"> 6) 보고서</t>
    <phoneticPr fontId="2" type="noConversion"/>
  </si>
  <si>
    <t xml:space="preserve"> 5) 기계, 기구손료</t>
    <phoneticPr fontId="2" type="noConversion"/>
  </si>
  <si>
    <t xml:space="preserve"> 4) 위험수당</t>
    <phoneticPr fontId="2" type="noConversion"/>
  </si>
  <si>
    <t>일</t>
    <phoneticPr fontId="2" type="noConversion"/>
  </si>
  <si>
    <t>인</t>
    <phoneticPr fontId="2" type="noConversion"/>
  </si>
  <si>
    <t>연면적</t>
    <phoneticPr fontId="2" type="noConversion"/>
  </si>
  <si>
    <t xml:space="preserve">연면적 </t>
    <phoneticPr fontId="2" type="noConversion"/>
  </si>
  <si>
    <t>과장</t>
    <phoneticPr fontId="20" type="noConversion"/>
  </si>
  <si>
    <t xml:space="preserve"> 월      일   현재</t>
    <phoneticPr fontId="20" type="noConversion"/>
  </si>
  <si>
    <t>설계</t>
    <phoneticPr fontId="20" type="noConversion"/>
  </si>
  <si>
    <t xml:space="preserve"> </t>
    <phoneticPr fontId="20" type="noConversion"/>
  </si>
  <si>
    <t>심사</t>
    <phoneticPr fontId="20" type="noConversion"/>
  </si>
  <si>
    <t>담당</t>
    <phoneticPr fontId="20" type="noConversion"/>
  </si>
  <si>
    <t>■ 개    요</t>
    <phoneticPr fontId="25" type="noConversion"/>
  </si>
  <si>
    <t xml:space="preserve"> </t>
    <phoneticPr fontId="25" type="noConversion"/>
  </si>
  <si>
    <t>■ 결정금액</t>
    <phoneticPr fontId="25" type="noConversion"/>
  </si>
  <si>
    <t xml:space="preserve">: </t>
    <phoneticPr fontId="25" type="noConversion"/>
  </si>
  <si>
    <t>■ 공급가액</t>
    <phoneticPr fontId="20" type="noConversion"/>
  </si>
  <si>
    <t>■ 부가가치세</t>
    <phoneticPr fontId="20" type="noConversion"/>
  </si>
  <si>
    <t xml:space="preserve"> </t>
    <phoneticPr fontId="25" type="noConversion"/>
  </si>
  <si>
    <t>■대상가구</t>
    <phoneticPr fontId="2" type="noConversion"/>
  </si>
  <si>
    <t>면적(㎡)</t>
    <phoneticPr fontId="2" type="noConversion"/>
  </si>
  <si>
    <t>주소</t>
    <phoneticPr fontId="2" type="noConversion"/>
  </si>
  <si>
    <t xml:space="preserve">  엔지니어링사업별, 기술자등급별 실지급임금현황</t>
    <phoneticPr fontId="149" type="noConversion"/>
  </si>
  <si>
    <t>구   분</t>
    <phoneticPr fontId="149" type="noConversion"/>
  </si>
  <si>
    <t>건설 및 기타</t>
    <phoneticPr fontId="149" type="noConversion"/>
  </si>
  <si>
    <t>비고</t>
    <phoneticPr fontId="149" type="noConversion"/>
  </si>
  <si>
    <t>고기능사</t>
    <phoneticPr fontId="149" type="noConversion"/>
  </si>
  <si>
    <t>기술사</t>
    <phoneticPr fontId="149" type="noConversion"/>
  </si>
  <si>
    <t>중기능사</t>
    <phoneticPr fontId="149" type="noConversion"/>
  </si>
  <si>
    <t>특급기술자</t>
    <phoneticPr fontId="149" type="noConversion"/>
  </si>
  <si>
    <t>초기능사</t>
    <phoneticPr fontId="149" type="noConversion"/>
  </si>
  <si>
    <t>고급기술자</t>
    <phoneticPr fontId="149" type="noConversion"/>
  </si>
  <si>
    <t>중급기술자</t>
    <phoneticPr fontId="149" type="noConversion"/>
  </si>
  <si>
    <t>초급기술자</t>
    <phoneticPr fontId="149" type="noConversion"/>
  </si>
  <si>
    <t>합계</t>
    <phoneticPr fontId="2" type="noConversion"/>
  </si>
  <si>
    <t>철근콘크리트조</t>
    <phoneticPr fontId="2" type="noConversion"/>
  </si>
  <si>
    <t>상업용</t>
    <phoneticPr fontId="2" type="noConversion"/>
  </si>
  <si>
    <t>3. 과업내용 : 안전성검토(구조안전진단)</t>
    <phoneticPr fontId="25" type="noConversion"/>
  </si>
  <si>
    <t>2024년      월      일   현재</t>
    <phoneticPr fontId="20" type="noConversion"/>
  </si>
  <si>
    <t>부</t>
    <phoneticPr fontId="2" type="noConversion"/>
  </si>
  <si>
    <t>비고</t>
    <phoneticPr fontId="2" type="noConversion"/>
  </si>
  <si>
    <t>2026년도</t>
    <phoneticPr fontId="25" type="noConversion"/>
  </si>
  <si>
    <t>번호</t>
    <phoneticPr fontId="2" type="noConversion"/>
  </si>
  <si>
    <t>세대주</t>
    <phoneticPr fontId="2" type="noConversion"/>
  </si>
  <si>
    <t>건축연도</t>
    <phoneticPr fontId="2" type="noConversion"/>
  </si>
  <si>
    <t>2026년 상반기</t>
    <phoneticPr fontId="150" type="noConversion"/>
  </si>
  <si>
    <t>시설물의 안전 및 유지관리 실시 등에 관한 지침 국토교통부 고시 제2025-470호</t>
    <phoneticPr fontId="2" type="noConversion"/>
  </si>
  <si>
    <t>2026년 한국엔지니어링협회 공표
고급기술자 노임 적용</t>
    <phoneticPr fontId="2" type="noConversion"/>
  </si>
  <si>
    <t>USB                5,000</t>
    <phoneticPr fontId="2" type="noConversion"/>
  </si>
  <si>
    <t>○ 시설물의 안전 및 유지관리 실시 등에 관한 지침 (국토교통부 고시 제2025-470호, 2025.9.1)</t>
    <phoneticPr fontId="2" type="noConversion"/>
  </si>
  <si>
    <t>○ 고급기술자노임 310,884(원/일) 적용 (2026년 한국엔지니어링협회 공표)</t>
    <phoneticPr fontId="2" type="noConversion"/>
  </si>
  <si>
    <t>창고시설</t>
    <phoneticPr fontId="2" type="noConversion"/>
  </si>
  <si>
    <t>산업시설(정미소)</t>
    <phoneticPr fontId="2" type="noConversion"/>
  </si>
  <si>
    <t>김명순</t>
    <phoneticPr fontId="2" type="noConversion"/>
  </si>
  <si>
    <t>안흥농협</t>
    <phoneticPr fontId="2" type="noConversion"/>
  </si>
  <si>
    <t>3부(100P 기준) 10,000</t>
    <phoneticPr fontId="2" type="noConversion"/>
  </si>
  <si>
    <t>2. 사업대상 : 2개소</t>
    <phoneticPr fontId="25" type="noConversion"/>
  </si>
  <si>
    <t>-</t>
    <phoneticPr fontId="2" type="noConversion"/>
  </si>
  <si>
    <t>안흥지구 농촌공간정비사업(농촌특화지구형) 구조안전진단</t>
    <phoneticPr fontId="2" type="noConversion"/>
  </si>
  <si>
    <t>1. 위      치 : 강원특별자치도 횡성군 안흥면 안흥동길 12, 안흥동2길 5-2 일원</t>
    <phoneticPr fontId="25" type="noConversion"/>
  </si>
  <si>
    <t>안흥동2길 5-2</t>
    <phoneticPr fontId="2" type="noConversion"/>
  </si>
  <si>
    <t>안흥면</t>
    <phoneticPr fontId="2" type="noConversion"/>
  </si>
  <si>
    <t>안흥동길 12</t>
    <phoneticPr fontId="2" type="noConversion"/>
  </si>
  <si>
    <t>건설공사 안전점검 견적서</t>
    <phoneticPr fontId="149" type="noConversion"/>
  </si>
  <si>
    <t xml:space="preserve">  2026.    08.    .</t>
    <phoneticPr fontId="149" type="noConversion"/>
  </si>
  <si>
    <t>공
급
자</t>
    <phoneticPr fontId="149" type="noConversion"/>
  </si>
  <si>
    <t>사업자등록번호</t>
    <phoneticPr fontId="149" type="noConversion"/>
  </si>
  <si>
    <t xml:space="preserve"> 222 - 81 - 32168</t>
    <phoneticPr fontId="149" type="noConversion"/>
  </si>
  <si>
    <t>상           호</t>
    <phoneticPr fontId="149" type="noConversion"/>
  </si>
  <si>
    <t xml:space="preserve"> 강원특별자치도 삼척시 척주로 
 9-24, 201호</t>
    <phoneticPr fontId="149" type="noConversion"/>
  </si>
  <si>
    <t xml:space="preserve">한국농어촌공사 귀중 </t>
    <phoneticPr fontId="149" type="noConversion"/>
  </si>
  <si>
    <t>주           소</t>
    <phoneticPr fontId="149" type="noConversion"/>
  </si>
  <si>
    <t xml:space="preserve"> 지   호   이   엔   씨    ㈜</t>
    <phoneticPr fontId="149" type="noConversion"/>
  </si>
  <si>
    <t>대    표    자</t>
    <phoneticPr fontId="149" type="noConversion"/>
  </si>
  <si>
    <t xml:space="preserve"> 장   미   호       (인)</t>
    <phoneticPr fontId="149" type="noConversion"/>
  </si>
  <si>
    <r>
      <t xml:space="preserve"> 용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역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명 :</t>
    </r>
    <phoneticPr fontId="149" type="noConversion"/>
  </si>
  <si>
    <t>업 태 . 종 목</t>
    <phoneticPr fontId="149" type="noConversion"/>
  </si>
  <si>
    <t xml:space="preserve"> 서비스  /  안전진단전문기관,
            엔지니어링, 측량</t>
    <phoneticPr fontId="149" type="noConversion"/>
  </si>
  <si>
    <t xml:space="preserve"> 아래와 같이 제안 가격을 제출합니다.</t>
    <phoneticPr fontId="149" type="noConversion"/>
  </si>
  <si>
    <t>전   화  :</t>
    <phoneticPr fontId="149" type="noConversion"/>
  </si>
  <si>
    <t xml:space="preserve"> T. 572-8771     F.572-8774   </t>
    <phoneticPr fontId="149" type="noConversion"/>
  </si>
  <si>
    <t xml:space="preserve"> 견적금액 : </t>
    <phoneticPr fontId="149" type="noConversion"/>
  </si>
  <si>
    <t>(</t>
    <phoneticPr fontId="149" type="noConversion"/>
  </si>
  <si>
    <t>)</t>
    <phoneticPr fontId="149" type="noConversion"/>
  </si>
  <si>
    <t>부가세 포함</t>
    <phoneticPr fontId="149" type="noConversion"/>
  </si>
  <si>
    <t>품    목</t>
    <phoneticPr fontId="149" type="noConversion"/>
  </si>
  <si>
    <t>규 격</t>
    <phoneticPr fontId="149" type="noConversion"/>
  </si>
  <si>
    <t>수량</t>
    <phoneticPr fontId="149" type="noConversion"/>
  </si>
  <si>
    <t>단위</t>
    <phoneticPr fontId="149" type="noConversion"/>
  </si>
  <si>
    <t>금  액</t>
    <phoneticPr fontId="149" type="noConversion"/>
  </si>
  <si>
    <t>비  고</t>
    <phoneticPr fontId="149" type="noConversion"/>
  </si>
  <si>
    <t>용역비</t>
    <phoneticPr fontId="150" type="noConversion"/>
  </si>
  <si>
    <t xml:space="preserve"> 1.직접인건비</t>
    <phoneticPr fontId="150" type="noConversion"/>
  </si>
  <si>
    <t xml:space="preserve"> 2.제경비</t>
    <phoneticPr fontId="150" type="noConversion"/>
  </si>
  <si>
    <t xml:space="preserve"> 3.기술료</t>
    <phoneticPr fontId="150" type="noConversion"/>
  </si>
  <si>
    <t xml:space="preserve"> 4. 직접인건비</t>
    <phoneticPr fontId="150" type="noConversion"/>
  </si>
  <si>
    <t xml:space="preserve"> 계</t>
    <phoneticPr fontId="150" type="noConversion"/>
  </si>
  <si>
    <t>부가세</t>
    <phoneticPr fontId="150" type="noConversion"/>
  </si>
  <si>
    <t>합   계</t>
    <phoneticPr fontId="149" type="noConversion"/>
  </si>
  <si>
    <t>안흥지구 농촌공간정비사업(농촌특화지구형) 구조안전진단</t>
    <phoneticPr fontId="15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</si>
</sst>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5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_ * #,##0_ ;_ * \-#,##0_ ;_ * &quot;-&quot;_ ;_ @_ "/>
    <numFmt numFmtId="178" formatCode="&quot;₩&quot;#,##0"/>
    <numFmt numFmtId="179" formatCode="&quot;₩ &quot;#,##0"/>
    <numFmt numFmtId="180" formatCode="\ "/>
    <numFmt numFmtId="181" formatCode="&quot;₩&quot;&quot;₩&quot;\$#,##0_);&quot;₩&quot;&quot;₩&quot;\(&quot;₩&quot;&quot;₩&quot;\$#,##0&quot;₩&quot;&quot;₩&quot;\)"/>
    <numFmt numFmtId="182" formatCode="0.000E+00"/>
    <numFmt numFmtId="183" formatCode="_-* #,##0.00_-;\-* #,##0.00_-;_-* &quot;-&quot;_-;_-@_-"/>
    <numFmt numFmtId="184" formatCode="#.00"/>
    <numFmt numFmtId="185" formatCode="#."/>
    <numFmt numFmtId="186" formatCode="_ &quot;₩&quot;* #,##0_ ;_ &quot;₩&quot;* \-#,##0_ ;_ &quot;₩&quot;* &quot;-&quot;_ ;_ @_ "/>
    <numFmt numFmtId="187" formatCode="_ &quot;₩&quot;* #,##0.00_ ;_ &quot;₩&quot;* \-#,##0.00_ ;_ &quot;₩&quot;* &quot;-&quot;??_ ;_ @_ "/>
    <numFmt numFmtId="188" formatCode="%#.00"/>
    <numFmt numFmtId="189" formatCode="_ * #,##0.00_ ;_ * \-#,##0.00_ ;_ * &quot;-&quot;??_ ;_ @_ "/>
    <numFmt numFmtId="190" formatCode="#,##0."/>
    <numFmt numFmtId="191" formatCode="_-* #,##0&quot;₩&quot;\ _D_M_-;&quot;₩&quot;\-* #,##0&quot;₩&quot;\ _D_M_-;_-* &quot;-&quot;&quot;₩&quot;\ _D_M_-;_-@_-"/>
    <numFmt numFmtId="192" formatCode="* #,##0.0"/>
    <numFmt numFmtId="193" formatCode="#,##0.00000"/>
    <numFmt numFmtId="194" formatCode="_ * #,##0_ ;_ * &quot;₩&quot;\-#,##0_ ;_ * &quot;-&quot;??_ ;_ @_ "/>
    <numFmt numFmtId="195" formatCode="0.0%;[Red]&quot;△&quot;0.0%"/>
    <numFmt numFmtId="196" formatCode="0.00000000"/>
    <numFmt numFmtId="197" formatCode="0.00&quot; ㎠&quot;"/>
    <numFmt numFmtId="198" formatCode="&quot;인당&quot;\ #,##0.0&quot;백만원&quot;"/>
    <numFmt numFmtId="199" formatCode="_-&quot;S&quot;&quot;₩&quot;\!\ * #,##0_-;&quot;₩&quot;\!\-&quot;S&quot;&quot;₩&quot;\!\ * #,##0_-;_-&quot;S&quot;&quot;₩&quot;\!\ * &quot;-&quot;_-;_-@_-"/>
    <numFmt numFmtId="200" formatCode="0,###,###"/>
    <numFmt numFmtId="201" formatCode="_ * #,##0_ ;_ * &quot;₩&quot;&quot;₩&quot;&quot;₩&quot;\-#,##0_ ;_ * &quot;-&quot;_ ;_ @_ "/>
    <numFmt numFmtId="202" formatCode="&quot;x &quot;0.00&quot;=&quot;"/>
    <numFmt numFmtId="203" formatCode="_ &quot;₩&quot;* #,##0.00_ ;_ &quot;₩&quot;* &quot;₩&quot;&quot;₩&quot;&quot;₩&quot;&quot;₩&quot;\-#,##0.00_ ;_ &quot;₩&quot;* &quot;-&quot;??_ ;_ @_ "/>
    <numFmt numFmtId="204" formatCode="&quot;x &quot;0&quot;=&quot;"/>
    <numFmt numFmtId="205" formatCode="_(&quot;$&quot;* #,##0_);_(&quot;$&quot;* \(#,##0\);_(&quot;$&quot;* &quot;-&quot;_);_(@_)"/>
    <numFmt numFmtId="206" formatCode="0.##"/>
    <numFmt numFmtId="207" formatCode="&quot;₩&quot;#,##0.00;&quot;₩&quot;\-#,##0.00"/>
    <numFmt numFmtId="208" formatCode="m\o\n\th\ d\,\ yyyy"/>
    <numFmt numFmtId="209" formatCode="#,##0.000000000;[Red]\(#,##0.000000000\)"/>
    <numFmt numFmtId="210" formatCode="0\ &quot;EA&quot;"/>
    <numFmt numFmtId="211" formatCode="\$#.00"/>
    <numFmt numFmtId="212" formatCode="\$#."/>
    <numFmt numFmtId="213" formatCode="_-[$€-2]* #,##0.00_-;\-[$€-2]* #,##0.00_-;_-[$€-2]* &quot;-&quot;??_-"/>
    <numFmt numFmtId="214" formatCode="###,###,"/>
    <numFmt numFmtId="215" formatCode="#,##0_ "/>
    <numFmt numFmtId="216" formatCode="General_)"/>
    <numFmt numFmtId="217" formatCode="&quot;Fr.&quot;\ #,##0;[Red]&quot;Fr.&quot;\ \-#,##0"/>
    <numFmt numFmtId="218" formatCode="&quot;Fr.&quot;\ #,##0.00;[Red]&quot;Fr.&quot;\ \-#,##0.00"/>
    <numFmt numFmtId="219" formatCode="&quot;$&quot;#,##0.00_);\(&quot;$&quot;#,##0.00\)"/>
    <numFmt numFmtId="220" formatCode="#,##0.000000;[Red]&quot;▲&quot;#,##0.000000"/>
    <numFmt numFmtId="221" formatCode="0.00000%"/>
    <numFmt numFmtId="222" formatCode="_ &quot;₩&quot;* #,##0.0000000_ ;_ &quot;₩&quot;* &quot;₩&quot;\-#,##0.0000000_ ;_ &quot;₩&quot;* &quot;-&quot;??_ ;_ @_ "/>
    <numFmt numFmtId="223" formatCode="0.0_)"/>
    <numFmt numFmtId="224" formatCode="#,##0;[Red]&quot;△&quot;#,##0"/>
    <numFmt numFmtId="225" formatCode="0\ &quot;t&quot;"/>
    <numFmt numFmtId="226" formatCode="_ * #,##0.000000_ ;_ * &quot;₩&quot;\-#,##0.000000_ ;_ * &quot;-&quot;??_ ;_ @_ "/>
    <numFmt numFmtId="227" formatCode="#,##0.0"/>
    <numFmt numFmtId="228" formatCode=";;;"/>
    <numFmt numFmtId="229" formatCode="&quot;₩&quot;#,##0;&quot;₩&quot;&quot;₩&quot;&quot;₩&quot;&quot;₩&quot;\-#,##0"/>
    <numFmt numFmtId="230" formatCode="0.0%;[Red]\-0.0%"/>
    <numFmt numFmtId="231" formatCode="0.00%;[Red]\-0.00%"/>
    <numFmt numFmtId="232" formatCode="0_ "/>
    <numFmt numFmtId="233" formatCode=";\ ;\ ;"/>
    <numFmt numFmtId="234" formatCode="#,##0;[Red]&quot;-&quot;#,##0"/>
    <numFmt numFmtId="235" formatCode="0.0"/>
    <numFmt numFmtId="236" formatCode="0.000"/>
    <numFmt numFmtId="237" formatCode="0.00\ &quot;)&quot;"/>
    <numFmt numFmtId="238" formatCode="0.00\ &quot;)]&quot;"/>
    <numFmt numFmtId="239" formatCode="0.0000_);[Red]\(0.0000\)"/>
    <numFmt numFmtId="240" formatCode="&quot;*&quot;#,##0\ &quot;일 (월)&quot;\ \ "/>
    <numFmt numFmtId="241" formatCode="&quot;?#,##0.00;\-&quot;&quot;?&quot;#,##0.00"/>
    <numFmt numFmtId="242" formatCode="&quot;₩&quot;#,##0;[Red]&quot;₩&quot;&quot;₩&quot;&quot;₩&quot;&quot;₩&quot;\-#,##0"/>
    <numFmt numFmtId="243" formatCode="0.000\ &quot;²&quot;"/>
    <numFmt numFmtId="244" formatCode="&quot;(&quot;\ 0.00"/>
    <numFmt numFmtId="245" formatCode="&quot;[(&quot;\ 0.00"/>
    <numFmt numFmtId="246" formatCode="_-* #,##0\ &quot;FB&quot;_-;\-* #,##0\ &quot;FB&quot;_-;_-* &quot;-&quot;\ &quot;FB&quot;_-;_-@_-"/>
    <numFmt numFmtId="247" formatCode="_-* #,##0_-;&quot;₩&quot;\!\!\-* #,##0_-;_-* &quot;-&quot;_-;_-@_-"/>
    <numFmt numFmtId="248" formatCode="#,##0.00_ "/>
    <numFmt numFmtId="249" formatCode="#,##0.#####\ ;[Red]\-#,##0.#####\ "/>
    <numFmt numFmtId="250" formatCode="#,##0\ ;[Red]\-#,##0\ "/>
    <numFmt numFmtId="251" formatCode="#,##0\ ;[Red]&quot;-&quot;#,##0\ "/>
    <numFmt numFmtId="252" formatCode="* #,##0\ ;[Red]* &quot;-&quot;#,##0\ "/>
    <numFmt numFmtId="253" formatCode="_-* #,##0.000_-;\-* #,##0.000_-;_-* &quot;-&quot;_-;_-@_-"/>
    <numFmt numFmtId="254" formatCode="#,##0.####;[Red]&quot;-&quot;#,##0.####"/>
    <numFmt numFmtId="255" formatCode="#,##0.0###\ ;[Red]&quot;-&quot;#,##0.0###\ "/>
    <numFmt numFmtId="256" formatCode="#,###\ \ "/>
    <numFmt numFmtId="257" formatCode="_-* #,##0.00_-;&quot;₩&quot;&quot;₩&quot;\-* #,##0.00_-;_-* &quot;-&quot;??_-;_-@_-"/>
    <numFmt numFmtId="258" formatCode="_-&quot;$&quot;* #,##0_-;\-&quot;$&quot;* #,##0_-;_-&quot;$&quot;* &quot;-&quot;_-;_-@_-"/>
    <numFmt numFmtId="259" formatCode="_-&quot;₩&quot;* #,##0.00_-;&quot;₩&quot;&quot;₩&quot;\-&quot;₩&quot;* #,##0.00_-;_-&quot;₩&quot;* &quot;-&quot;??_-;_-@_-"/>
    <numFmt numFmtId="260" formatCode="&quot;₩&quot;#,##0.00;&quot;₩&quot;&quot;₩&quot;&quot;₩&quot;&quot;₩&quot;\-#,##0.00"/>
    <numFmt numFmtId="261" formatCode="#,##0_);[Red]\(#,##0\)"/>
    <numFmt numFmtId="262" formatCode="_-* #,##0.0_-;\-* #,##0.0_-;_-* &quot;-&quot;_-;_-@_-"/>
    <numFmt numFmtId="263" formatCode="&quot;₩&quot;#,##0;[Red]&quot;₩&quot;#,##0"/>
    <numFmt numFmtId="264" formatCode="##&quot;회&quot;"/>
    <numFmt numFmtId="266" formatCode="&quot;금&quot;\ #,###&quot;원&quot;\ "/>
  </numFmts>
  <fonts count="17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Microsoft New Tai Lue"/>
      <family val="2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4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9"/>
      <color theme="1"/>
      <name val="Microsoft Sans Serif"/>
      <family val="2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b/>
      <sz val="14"/>
      <name val="돋움체"/>
      <family val="3"/>
      <charset val="129"/>
    </font>
    <font>
      <b/>
      <sz val="14"/>
      <name val="HY울릉도M"/>
      <family val="1"/>
      <charset val="129"/>
    </font>
    <font>
      <sz val="8"/>
      <name val="바탕"/>
      <family val="1"/>
      <charset val="129"/>
    </font>
    <font>
      <b/>
      <sz val="10"/>
      <name val="돋움체"/>
      <family val="3"/>
      <charset val="129"/>
    </font>
    <font>
      <b/>
      <sz val="12"/>
      <name val="돋움체"/>
      <family val="3"/>
      <charset val="129"/>
    </font>
    <font>
      <sz val="15"/>
      <name val="HY울릉도M"/>
      <family val="1"/>
      <charset val="129"/>
    </font>
    <font>
      <sz val="12"/>
      <name val="HY울릉도M"/>
      <family val="1"/>
      <charset val="129"/>
    </font>
    <font>
      <sz val="12"/>
      <color indexed="18"/>
      <name val="HY울릉도M"/>
      <family val="1"/>
      <charset val="129"/>
    </font>
    <font>
      <sz val="10"/>
      <color indexed="18"/>
      <name val="돋움체"/>
      <family val="3"/>
      <charset val="129"/>
    </font>
    <font>
      <sz val="12"/>
      <color indexed="10"/>
      <name val="HY울릉도M"/>
      <family val="1"/>
      <charset val="129"/>
    </font>
    <font>
      <sz val="15"/>
      <color rgb="FFFF0000"/>
      <name val="HY울릉도M"/>
      <family val="1"/>
      <charset val="129"/>
    </font>
    <font>
      <sz val="12"/>
      <color rgb="FFFF0000"/>
      <name val="돋움체"/>
      <family val="3"/>
      <charset val="129"/>
    </font>
    <font>
      <sz val="12"/>
      <color rgb="FFFF0000"/>
      <name val="HY울릉도M"/>
      <family val="1"/>
      <charset val="129"/>
    </font>
    <font>
      <sz val="10.5"/>
      <name val="HY울릉도M"/>
      <family val="1"/>
      <charset val="129"/>
    </font>
    <font>
      <sz val="11"/>
      <name val="HY울릉도M"/>
      <family val="1"/>
      <charset val="129"/>
    </font>
    <font>
      <sz val="11.5"/>
      <name val="HY울릉도M"/>
      <family val="1"/>
      <charset val="129"/>
    </font>
    <font>
      <sz val="10"/>
      <name val="MS Sans Serif"/>
      <family val="2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0"/>
      <name val="Times New Roman"/>
      <family val="1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9"/>
      <name val="굴림체"/>
      <family val="3"/>
      <charset val="129"/>
    </font>
    <font>
      <sz val="10"/>
      <name val="옛체"/>
      <family val="1"/>
      <charset val="129"/>
    </font>
    <font>
      <sz val="1"/>
      <color indexed="0"/>
      <name val="Courier"/>
      <family val="3"/>
    </font>
    <font>
      <sz val="11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돋움"/>
      <family val="3"/>
      <charset val="129"/>
    </font>
    <font>
      <sz val="11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</font>
    <font>
      <sz val="12"/>
      <name val="¹ÙÅÁÃ¼"/>
      <family val="3"/>
      <charset val="129"/>
    </font>
    <font>
      <sz val="11"/>
      <name val="μ¸¿o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sz val="11"/>
      <color indexed="16"/>
      <name val="돋움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b/>
      <sz val="11"/>
      <color indexed="53"/>
      <name val="돋움"/>
      <family val="3"/>
      <charset val="129"/>
    </font>
    <font>
      <b/>
      <sz val="10"/>
      <name val="Helv"/>
      <family val="2"/>
    </font>
    <font>
      <b/>
      <sz val="11"/>
      <color indexed="9"/>
      <name val="돋움"/>
      <family val="3"/>
      <charset val="129"/>
    </font>
    <font>
      <u/>
      <sz val="10"/>
      <color indexed="12"/>
      <name val="Arial"/>
      <family val="2"/>
    </font>
    <font>
      <sz val="12"/>
      <name val="Arial"/>
      <family val="2"/>
    </font>
    <font>
      <sz val="12"/>
      <name val="굴림체"/>
      <family val="3"/>
      <charset val="129"/>
    </font>
    <font>
      <sz val="10"/>
      <name val="MS Serif"/>
      <family val="1"/>
    </font>
    <font>
      <sz val="12"/>
      <name val="명조"/>
      <family val="3"/>
      <charset val="129"/>
    </font>
    <font>
      <sz val="10"/>
      <color indexed="8"/>
      <name val="Arial"/>
      <family val="2"/>
    </font>
    <font>
      <sz val="9"/>
      <name val="Arial"/>
      <family val="2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2"/>
      <color indexed="36"/>
      <name val="바탕체"/>
      <family val="1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62"/>
      <name val="돋움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돋움"/>
      <family val="3"/>
      <charset val="129"/>
    </font>
    <font>
      <sz val="7"/>
      <name val="Small Fonts"/>
      <family val="2"/>
    </font>
    <font>
      <sz val="12"/>
      <name val="Helv"/>
      <family val="2"/>
    </font>
    <font>
      <b/>
      <sz val="11"/>
      <color indexed="63"/>
      <name val="돋움"/>
      <family val="3"/>
      <charset val="129"/>
    </font>
    <font>
      <sz val="10"/>
      <color indexed="8"/>
      <name val="MS Sans Serif"/>
      <family val="2"/>
    </font>
    <font>
      <sz val="8"/>
      <name val="Helv"/>
      <family val="2"/>
    </font>
    <font>
      <b/>
      <sz val="18"/>
      <color indexed="62"/>
      <name val="맑은 고딕"/>
      <family val="3"/>
      <charset val="129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1"/>
      <color indexed="10"/>
      <name val="돋움"/>
      <family val="3"/>
      <charset val="129"/>
    </font>
    <font>
      <sz val="10"/>
      <name val="Geneva"/>
      <family val="2"/>
    </font>
    <font>
      <u/>
      <sz val="10"/>
      <color indexed="36"/>
      <name val="Arial"/>
      <family val="2"/>
    </font>
    <font>
      <b/>
      <sz val="12"/>
      <name val="바탕체"/>
      <family val="1"/>
      <charset val="129"/>
    </font>
    <font>
      <sz val="10"/>
      <name val="바탕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u/>
      <sz val="16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20"/>
      <name val="맑은 고딕"/>
      <family val="3"/>
      <charset val="129"/>
    </font>
    <font>
      <sz val="9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color indexed="19"/>
      <name val="돋움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8"/>
      <name val="돋움체"/>
      <family val="3"/>
      <charset val="129"/>
    </font>
    <font>
      <sz val="10"/>
      <name val="바탕체"/>
      <family val="1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1"/>
      <name val="돋움체"/>
      <family val="3"/>
      <charset val="129"/>
    </font>
    <font>
      <sz val="10"/>
      <name val="가는으뜸체"/>
      <family val="1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돋움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62"/>
      <name val="돋움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ＤＦ細丸ゴシック体"/>
      <family val="3"/>
      <charset val="128"/>
    </font>
    <font>
      <u/>
      <sz val="11"/>
      <color indexed="12"/>
      <name val="굴림체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b/>
      <sz val="18"/>
      <name val="HY울릉도M"/>
      <family val="1"/>
      <charset val="129"/>
    </font>
    <font>
      <b/>
      <sz val="28"/>
      <name val="HY울릉도M"/>
      <family val="1"/>
      <charset val="129"/>
    </font>
    <font>
      <b/>
      <sz val="15"/>
      <name val="HY울릉도M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name val="맑은고딕"/>
      <family val="3"/>
      <charset val="129"/>
    </font>
    <font>
      <sz val="11"/>
      <name val="맑은고딕"/>
      <family val="3"/>
      <charset val="129"/>
    </font>
    <font>
      <sz val="12"/>
      <name val="맑은고딕"/>
      <family val="3"/>
      <charset val="129"/>
    </font>
    <font>
      <b/>
      <sz val="11"/>
      <name val="맑은고딕"/>
      <family val="3"/>
      <charset val="129"/>
    </font>
    <font>
      <sz val="10"/>
      <name val="굴림"/>
      <family val="3"/>
      <charset val="129"/>
    </font>
    <font>
      <b/>
      <u/>
      <sz val="22"/>
      <name val="HY그래픽M"/>
      <family val="1"/>
      <charset val="129"/>
    </font>
    <font>
      <b/>
      <sz val="11"/>
      <name val="굴림"/>
      <family val="3"/>
      <charset val="129"/>
    </font>
    <font>
      <b/>
      <sz val="20"/>
      <name val="HY그래픽M"/>
      <family val="1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sz val="10"/>
      <name val="굴림"/>
      <family val="3"/>
      <charset val="129"/>
    </font>
    <font>
      <b/>
      <u/>
      <sz val="12"/>
      <name val="굴림"/>
      <family val="3"/>
      <charset val="129"/>
    </font>
    <font>
      <b/>
      <sz val="14"/>
      <name val="굴림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sz val="9"/>
      <name val="굴림"/>
      <family val="3"/>
      <charset val="129"/>
    </font>
    <font>
      <b/>
      <sz val="14"/>
      <name val="맑은 고딕"/>
      <family val="3"/>
      <charset val="129"/>
      <scheme val="maj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43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6795556505021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4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9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06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21" fillId="0" borderId="0"/>
    <xf numFmtId="177" fontId="21" fillId="0" borderId="0" applyFont="0" applyFill="0" applyBorder="0" applyAlignment="0" applyProtection="0"/>
    <xf numFmtId="180" fontId="21" fillId="0" borderId="0" applyFill="0" applyBorder="0" applyProtection="0"/>
    <xf numFmtId="3" fontId="22" fillId="0" borderId="1"/>
    <xf numFmtId="24" fontId="39" fillId="0" borderId="0" applyFont="0" applyFill="0" applyBorder="0" applyAlignment="0" applyProtection="0"/>
    <xf numFmtId="181" fontId="40" fillId="0" borderId="0" applyNumberFormat="0" applyFont="0" applyFill="0" applyBorder="0" applyAlignment="0" applyProtection="0"/>
    <xf numFmtId="0" fontId="39" fillId="0" borderId="0" applyNumberFormat="0" applyFont="0" applyFill="0" applyBorder="0" applyAlignment="0" applyProtection="0"/>
    <xf numFmtId="181" fontId="40" fillId="0" borderId="0" applyNumberFormat="0" applyFont="0" applyFill="0" applyBorder="0" applyAlignment="0" applyProtection="0"/>
    <xf numFmtId="182" fontId="41" fillId="0" borderId="0" applyNumberFormat="0" applyFont="0" applyFill="0" applyBorder="0" applyAlignment="0" applyProtection="0"/>
    <xf numFmtId="40" fontId="21" fillId="0" borderId="14"/>
    <xf numFmtId="38" fontId="21" fillId="0" borderId="9">
      <alignment horizontal="right"/>
    </xf>
    <xf numFmtId="0" fontId="42" fillId="0" borderId="0" applyFont="0" applyFill="0" applyBorder="0" applyAlignment="0" applyProtection="0"/>
    <xf numFmtId="0" fontId="21" fillId="0" borderId="0"/>
    <xf numFmtId="0" fontId="21" fillId="0" borderId="0"/>
    <xf numFmtId="0" fontId="42" fillId="0" borderId="0" applyFont="0" applyFill="0" applyBorder="0" applyAlignment="0" applyProtection="0"/>
    <xf numFmtId="0" fontId="42" fillId="0" borderId="0"/>
    <xf numFmtId="0" fontId="21" fillId="0" borderId="0"/>
    <xf numFmtId="0" fontId="2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1" fillId="0" borderId="0"/>
    <xf numFmtId="0" fontId="42" fillId="0" borderId="0"/>
    <xf numFmtId="0" fontId="21" fillId="0" borderId="0"/>
    <xf numFmtId="0" fontId="42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/>
    <xf numFmtId="0" fontId="21" fillId="0" borderId="0"/>
    <xf numFmtId="0" fontId="43" fillId="0" borderId="0" applyFont="0" applyFill="0" applyBorder="0" applyAlignment="0" applyProtection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3" fillId="0" borderId="0" applyFont="0" applyFill="0" applyBorder="0" applyAlignment="0" applyProtection="0"/>
    <xf numFmtId="0" fontId="21" fillId="0" borderId="0"/>
    <xf numFmtId="0" fontId="44" fillId="0" borderId="0"/>
    <xf numFmtId="0" fontId="44" fillId="0" borderId="0"/>
    <xf numFmtId="0" fontId="4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2" fillId="0" borderId="0"/>
    <xf numFmtId="0" fontId="21" fillId="0" borderId="0"/>
    <xf numFmtId="0" fontId="21" fillId="0" borderId="0"/>
    <xf numFmtId="0" fontId="45" fillId="0" borderId="0"/>
    <xf numFmtId="0" fontId="42" fillId="0" borderId="0"/>
    <xf numFmtId="0" fontId="39" fillId="0" borderId="0"/>
    <xf numFmtId="0" fontId="39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3" fillId="0" borderId="0" applyFont="0" applyFill="0" applyBorder="0" applyAlignment="0" applyProtection="0"/>
    <xf numFmtId="0" fontId="45" fillId="0" borderId="0"/>
    <xf numFmtId="0" fontId="43" fillId="0" borderId="0" applyFont="0" applyFill="0" applyBorder="0" applyAlignment="0" applyProtection="0"/>
    <xf numFmtId="0" fontId="21" fillId="0" borderId="0"/>
    <xf numFmtId="41" fontId="18" fillId="0" borderId="0" applyFont="0" applyFill="0" applyBorder="0" applyAlignment="0" applyProtection="0"/>
    <xf numFmtId="0" fontId="42" fillId="0" borderId="0"/>
    <xf numFmtId="0" fontId="42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44" fillId="0" borderId="0"/>
    <xf numFmtId="0" fontId="21" fillId="0" borderId="0"/>
    <xf numFmtId="0" fontId="44" fillId="0" borderId="0"/>
    <xf numFmtId="0" fontId="41" fillId="0" borderId="0"/>
    <xf numFmtId="0" fontId="41" fillId="0" borderId="0"/>
    <xf numFmtId="0" fontId="41" fillId="0" borderId="0"/>
    <xf numFmtId="0" fontId="45" fillId="0" borderId="0"/>
    <xf numFmtId="0" fontId="42" fillId="0" borderId="0"/>
    <xf numFmtId="0" fontId="39" fillId="0" borderId="0"/>
    <xf numFmtId="0" fontId="3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21" fillId="0" borderId="0"/>
    <xf numFmtId="0" fontId="44" fillId="0" borderId="0"/>
    <xf numFmtId="0" fontId="41" fillId="0" borderId="0"/>
    <xf numFmtId="0" fontId="21" fillId="0" borderId="0"/>
    <xf numFmtId="0" fontId="44" fillId="0" borderId="0"/>
    <xf numFmtId="0" fontId="42" fillId="0" borderId="0"/>
    <xf numFmtId="0" fontId="21" fillId="0" borderId="0"/>
    <xf numFmtId="0" fontId="44" fillId="0" borderId="0"/>
    <xf numFmtId="0" fontId="44" fillId="0" borderId="0"/>
    <xf numFmtId="0" fontId="44" fillId="0" borderId="0"/>
    <xf numFmtId="0" fontId="21" fillId="0" borderId="0"/>
    <xf numFmtId="0" fontId="21" fillId="0" borderId="0"/>
    <xf numFmtId="0" fontId="42" fillId="0" borderId="0"/>
    <xf numFmtId="0" fontId="42" fillId="0" borderId="0"/>
    <xf numFmtId="0" fontId="41" fillId="0" borderId="0"/>
    <xf numFmtId="0" fontId="43" fillId="0" borderId="0" applyFont="0" applyFill="0" applyBorder="0" applyAlignment="0" applyProtection="0"/>
    <xf numFmtId="0" fontId="41" fillId="0" borderId="0"/>
    <xf numFmtId="0" fontId="41" fillId="0" borderId="0"/>
    <xf numFmtId="0" fontId="42" fillId="0" borderId="0"/>
    <xf numFmtId="0" fontId="41" fillId="0" borderId="0"/>
    <xf numFmtId="0" fontId="41" fillId="0" borderId="0"/>
    <xf numFmtId="0" fontId="42" fillId="0" borderId="0"/>
    <xf numFmtId="0" fontId="44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21" fillId="0" borderId="0"/>
    <xf numFmtId="0" fontId="21" fillId="0" borderId="0"/>
    <xf numFmtId="0" fontId="4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1" fillId="0" borderId="0"/>
    <xf numFmtId="0" fontId="42" fillId="0" borderId="0"/>
    <xf numFmtId="0" fontId="21" fillId="0" borderId="0"/>
    <xf numFmtId="0" fontId="21" fillId="0" borderId="0"/>
    <xf numFmtId="0" fontId="42" fillId="0" borderId="0"/>
    <xf numFmtId="0" fontId="21" fillId="0" borderId="0"/>
    <xf numFmtId="0" fontId="44" fillId="0" borderId="0"/>
    <xf numFmtId="0" fontId="44" fillId="0" borderId="0"/>
    <xf numFmtId="0" fontId="39" fillId="0" borderId="0"/>
    <xf numFmtId="0" fontId="42" fillId="0" borderId="0"/>
    <xf numFmtId="0" fontId="42" fillId="0" borderId="0"/>
    <xf numFmtId="0" fontId="21" fillId="0" borderId="0"/>
    <xf numFmtId="0" fontId="42" fillId="0" borderId="0"/>
    <xf numFmtId="0" fontId="21" fillId="0" borderId="0"/>
    <xf numFmtId="0" fontId="21" fillId="0" borderId="0"/>
    <xf numFmtId="0" fontId="42" fillId="0" borderId="0"/>
    <xf numFmtId="0" fontId="42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42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21" fillId="0" borderId="0"/>
    <xf numFmtId="0" fontId="44" fillId="0" borderId="0"/>
    <xf numFmtId="0" fontId="2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/>
    <xf numFmtId="0" fontId="4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4" fillId="0" borderId="0"/>
    <xf numFmtId="0" fontId="21" fillId="0" borderId="0"/>
    <xf numFmtId="0" fontId="42" fillId="0" borderId="0"/>
    <xf numFmtId="0" fontId="41" fillId="0" borderId="0"/>
    <xf numFmtId="0" fontId="21" fillId="0" borderId="0"/>
    <xf numFmtId="0" fontId="42" fillId="0" borderId="0"/>
    <xf numFmtId="0" fontId="42" fillId="0" borderId="0"/>
    <xf numFmtId="0" fontId="4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39" fillId="0" borderId="0"/>
    <xf numFmtId="0" fontId="45" fillId="0" borderId="0"/>
    <xf numFmtId="0" fontId="4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42" fillId="0" borderId="0"/>
    <xf numFmtId="0" fontId="4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9" fillId="0" borderId="0"/>
    <xf numFmtId="0" fontId="42" fillId="0" borderId="0"/>
    <xf numFmtId="0" fontId="41" fillId="0" borderId="0"/>
    <xf numFmtId="0" fontId="21" fillId="0" borderId="0"/>
    <xf numFmtId="0" fontId="21" fillId="0" borderId="0"/>
    <xf numFmtId="0" fontId="21" fillId="0" borderId="0"/>
    <xf numFmtId="0" fontId="42" fillId="0" borderId="0"/>
    <xf numFmtId="0" fontId="21" fillId="0" borderId="0"/>
    <xf numFmtId="0" fontId="41" fillId="0" borderId="0"/>
    <xf numFmtId="0" fontId="41" fillId="0" borderId="0"/>
    <xf numFmtId="0" fontId="42" fillId="0" borderId="0"/>
    <xf numFmtId="0" fontId="21" fillId="0" borderId="0"/>
    <xf numFmtId="0" fontId="21" fillId="0" borderId="0"/>
    <xf numFmtId="0" fontId="44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21" fillId="0" borderId="0"/>
    <xf numFmtId="0" fontId="42" fillId="0" borderId="0"/>
    <xf numFmtId="0" fontId="39" fillId="0" borderId="0"/>
    <xf numFmtId="0" fontId="45" fillId="0" borderId="0"/>
    <xf numFmtId="0" fontId="39" fillId="0" borderId="0"/>
    <xf numFmtId="0" fontId="42" fillId="0" borderId="0"/>
    <xf numFmtId="0" fontId="42" fillId="0" borderId="0"/>
    <xf numFmtId="0" fontId="42" fillId="0" borderId="0"/>
    <xf numFmtId="0" fontId="39" fillId="0" borderId="0"/>
    <xf numFmtId="0" fontId="39" fillId="0" borderId="0"/>
    <xf numFmtId="0" fontId="42" fillId="0" borderId="0"/>
    <xf numFmtId="0" fontId="39" fillId="0" borderId="0"/>
    <xf numFmtId="0" fontId="42" fillId="0" borderId="0"/>
    <xf numFmtId="0" fontId="39" fillId="0" borderId="0"/>
    <xf numFmtId="0" fontId="42" fillId="0" borderId="0"/>
    <xf numFmtId="0" fontId="39" fillId="0" borderId="0"/>
    <xf numFmtId="0" fontId="42" fillId="0" borderId="0"/>
    <xf numFmtId="0" fontId="43" fillId="0" borderId="0" applyFont="0" applyFill="0" applyBorder="0" applyAlignment="0" applyProtection="0"/>
    <xf numFmtId="0" fontId="44" fillId="0" borderId="0"/>
    <xf numFmtId="0" fontId="21" fillId="0" borderId="0"/>
    <xf numFmtId="0" fontId="42" fillId="0" borderId="0"/>
    <xf numFmtId="0" fontId="42" fillId="0" borderId="0"/>
    <xf numFmtId="0" fontId="41" fillId="0" borderId="0"/>
    <xf numFmtId="0" fontId="41" fillId="0" borderId="0"/>
    <xf numFmtId="0" fontId="41" fillId="0" borderId="0"/>
    <xf numFmtId="0" fontId="45" fillId="0" borderId="0"/>
    <xf numFmtId="0" fontId="42" fillId="0" borderId="0"/>
    <xf numFmtId="0" fontId="42" fillId="0" borderId="0"/>
    <xf numFmtId="0" fontId="3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2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4" fillId="0" borderId="0"/>
    <xf numFmtId="0" fontId="41" fillId="0" borderId="0"/>
    <xf numFmtId="0" fontId="41" fillId="0" borderId="0"/>
    <xf numFmtId="0" fontId="41" fillId="0" borderId="0"/>
    <xf numFmtId="0" fontId="4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21" fillId="0" borderId="0"/>
    <xf numFmtId="0" fontId="21" fillId="0" borderId="0"/>
    <xf numFmtId="0" fontId="21" fillId="0" borderId="0"/>
    <xf numFmtId="0" fontId="43" fillId="0" borderId="0" applyFont="0" applyFill="0" applyBorder="0" applyAlignment="0" applyProtection="0"/>
    <xf numFmtId="0" fontId="42" fillId="0" borderId="0"/>
    <xf numFmtId="0" fontId="21" fillId="0" borderId="0"/>
    <xf numFmtId="0" fontId="41" fillId="0" borderId="0"/>
    <xf numFmtId="0" fontId="41" fillId="0" borderId="0"/>
    <xf numFmtId="0" fontId="21" fillId="0" borderId="0"/>
    <xf numFmtId="0" fontId="42" fillId="0" borderId="0"/>
    <xf numFmtId="0" fontId="21" fillId="0" borderId="0"/>
    <xf numFmtId="0" fontId="21" fillId="0" borderId="0"/>
    <xf numFmtId="183" fontId="41" fillId="0" borderId="0">
      <protection locked="0"/>
    </xf>
    <xf numFmtId="0" fontId="46" fillId="0" borderId="0">
      <protection locked="0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/>
    <xf numFmtId="9" fontId="42" fillId="4" borderId="0"/>
    <xf numFmtId="183" fontId="41" fillId="0" borderId="0">
      <protection locked="0"/>
    </xf>
    <xf numFmtId="184" fontId="46" fillId="0" borderId="0">
      <protection locked="0"/>
    </xf>
    <xf numFmtId="183" fontId="41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42" fillId="0" borderId="0"/>
    <xf numFmtId="3" fontId="22" fillId="0" borderId="1"/>
    <xf numFmtId="3" fontId="22" fillId="0" borderId="1"/>
    <xf numFmtId="0" fontId="49" fillId="5" borderId="28" applyNumberFormat="0" applyFill="0" applyBorder="0">
      <alignment horizontal="center" vertical="center"/>
    </xf>
    <xf numFmtId="0" fontId="50" fillId="0" borderId="0"/>
    <xf numFmtId="185" fontId="51" fillId="0" borderId="0">
      <protection locked="0"/>
    </xf>
    <xf numFmtId="185" fontId="51" fillId="0" borderId="0">
      <protection locked="0"/>
    </xf>
    <xf numFmtId="0" fontId="21" fillId="0" borderId="29">
      <alignment horizontal="center"/>
    </xf>
    <xf numFmtId="0" fontId="52" fillId="6" borderId="0" applyNumberFormat="0" applyBorder="0" applyAlignment="0" applyProtection="0">
      <alignment vertical="center"/>
    </xf>
    <xf numFmtId="0" fontId="53" fillId="7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183" fontId="41" fillId="0" borderId="0">
      <protection locked="0"/>
    </xf>
    <xf numFmtId="0" fontId="46" fillId="0" borderId="0">
      <protection locked="0"/>
    </xf>
    <xf numFmtId="0" fontId="52" fillId="14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3" fillId="8" borderId="0" applyNumberFormat="0" applyBorder="0" applyAlignment="0" applyProtection="0">
      <alignment vertical="center"/>
    </xf>
    <xf numFmtId="0" fontId="52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2" fillId="14" borderId="0" applyNumberFormat="0" applyBorder="0" applyAlignment="0" applyProtection="0">
      <alignment vertical="center"/>
    </xf>
    <xf numFmtId="0" fontId="53" fillId="6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9" fontId="21" fillId="0" borderId="0">
      <protection locked="0"/>
    </xf>
    <xf numFmtId="0" fontId="54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5" fillId="16" borderId="0" applyNumberFormat="0" applyBorder="0" applyAlignment="0" applyProtection="0">
      <alignment vertical="center"/>
    </xf>
    <xf numFmtId="0" fontId="54" fillId="9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4" fillId="14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6" fillId="0" borderId="30">
      <alignment horizontal="center" vertical="center"/>
    </xf>
    <xf numFmtId="0" fontId="57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9" fillId="0" borderId="0" applyNumberFormat="0" applyFont="0" applyBorder="0" applyAlignment="0">
      <alignment vertical="center"/>
    </xf>
    <xf numFmtId="185" fontId="46" fillId="0" borderId="0">
      <protection locked="0"/>
    </xf>
    <xf numFmtId="185" fontId="46" fillId="0" borderId="0">
      <protection locked="0"/>
    </xf>
    <xf numFmtId="0" fontId="54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2" fillId="27" borderId="0" applyNumberFormat="0" applyBorder="0" applyAlignment="0" applyProtection="0"/>
    <xf numFmtId="0" fontId="52" fillId="5" borderId="0" applyNumberFormat="0" applyBorder="0" applyAlignment="0" applyProtection="0"/>
    <xf numFmtId="0" fontId="54" fillId="28" borderId="0" applyNumberFormat="0" applyBorder="0" applyAlignment="0" applyProtection="0"/>
    <xf numFmtId="0" fontId="54" fillId="28" borderId="0" applyNumberFormat="0" applyBorder="0" applyAlignment="0" applyProtection="0"/>
    <xf numFmtId="0" fontId="52" fillId="27" borderId="0" applyNumberFormat="0" applyBorder="0" applyAlignment="0" applyProtection="0"/>
    <xf numFmtId="0" fontId="52" fillId="29" borderId="0" applyNumberFormat="0" applyBorder="0" applyAlignment="0" applyProtection="0"/>
    <xf numFmtId="0" fontId="54" fillId="5" borderId="0" applyNumberFormat="0" applyBorder="0" applyAlignment="0" applyProtection="0"/>
    <xf numFmtId="0" fontId="54" fillId="23" borderId="0" applyNumberFormat="0" applyBorder="0" applyAlignment="0" applyProtection="0"/>
    <xf numFmtId="0" fontId="52" fillId="24" borderId="0" applyNumberFormat="0" applyBorder="0" applyAlignment="0" applyProtection="0"/>
    <xf numFmtId="0" fontId="52" fillId="5" borderId="0" applyNumberFormat="0" applyBorder="0" applyAlignment="0" applyProtection="0"/>
    <xf numFmtId="0" fontId="54" fillId="5" borderId="0" applyNumberFormat="0" applyBorder="0" applyAlignment="0" applyProtection="0"/>
    <xf numFmtId="0" fontId="54" fillId="30" borderId="0" applyNumberFormat="0" applyBorder="0" applyAlignment="0" applyProtection="0"/>
    <xf numFmtId="0" fontId="52" fillId="31" borderId="0" applyNumberFormat="0" applyBorder="0" applyAlignment="0" applyProtection="0"/>
    <xf numFmtId="0" fontId="52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32" borderId="0" applyNumberFormat="0" applyBorder="0" applyAlignment="0" applyProtection="0"/>
    <xf numFmtId="0" fontId="52" fillId="27" borderId="0" applyNumberFormat="0" applyBorder="0" applyAlignment="0" applyProtection="0"/>
    <xf numFmtId="0" fontId="52" fillId="33" borderId="0" applyNumberFormat="0" applyBorder="0" applyAlignment="0" applyProtection="0"/>
    <xf numFmtId="0" fontId="54" fillId="33" borderId="0" applyNumberFormat="0" applyBorder="0" applyAlignment="0" applyProtection="0"/>
    <xf numFmtId="185" fontId="46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6" fontId="59" fillId="0" borderId="0" applyFont="0" applyFill="0" applyBorder="0" applyAlignment="0" applyProtection="0"/>
    <xf numFmtId="186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51" fillId="0" borderId="0">
      <protection locked="0"/>
    </xf>
    <xf numFmtId="0" fontId="43" fillId="0" borderId="0" applyFont="0" applyFill="0" applyBorder="0" applyAlignment="0" applyProtection="0"/>
    <xf numFmtId="187" fontId="59" fillId="0" borderId="0" applyFont="0" applyFill="0" applyBorder="0" applyAlignment="0" applyProtection="0"/>
    <xf numFmtId="187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51" fillId="0" borderId="0">
      <protection locked="0"/>
    </xf>
    <xf numFmtId="0" fontId="43" fillId="0" borderId="0" applyFont="0" applyFill="0" applyBorder="0" applyAlignment="0" applyProtection="0"/>
    <xf numFmtId="185" fontId="46" fillId="0" borderId="0"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83" fontId="41" fillId="0" borderId="0">
      <protection locked="0"/>
    </xf>
    <xf numFmtId="188" fontId="46" fillId="0" borderId="0">
      <protection locked="0"/>
    </xf>
    <xf numFmtId="0" fontId="39" fillId="0" borderId="0"/>
    <xf numFmtId="185" fontId="5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7" fontId="63" fillId="0" borderId="0" applyFont="0" applyFill="0" applyBorder="0" applyAlignment="0" applyProtection="0"/>
    <xf numFmtId="177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51" fillId="0" borderId="0">
      <protection locked="0"/>
    </xf>
    <xf numFmtId="189" fontId="59" fillId="0" borderId="0" applyFont="0" applyFill="0" applyBorder="0" applyAlignment="0" applyProtection="0"/>
    <xf numFmtId="189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2" fillId="0" borderId="0" applyFont="0" applyFill="0" applyBorder="0" applyAlignment="0" applyProtection="0"/>
    <xf numFmtId="185" fontId="51" fillId="0" borderId="0">
      <protection locked="0"/>
    </xf>
    <xf numFmtId="4" fontId="46" fillId="0" borderId="0">
      <protection locked="0"/>
    </xf>
    <xf numFmtId="190" fontId="46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0" fontId="4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34" borderId="0" applyNumberFormat="0" applyBorder="0" applyAlignment="0" applyProtection="0"/>
    <xf numFmtId="185" fontId="46" fillId="0" borderId="0">
      <protection locked="0"/>
    </xf>
    <xf numFmtId="0" fontId="66" fillId="0" borderId="0"/>
    <xf numFmtId="185" fontId="51" fillId="0" borderId="0">
      <protection locked="0"/>
    </xf>
    <xf numFmtId="185" fontId="51" fillId="0" borderId="0">
      <protection locked="0"/>
    </xf>
    <xf numFmtId="0" fontId="67" fillId="0" borderId="0"/>
    <xf numFmtId="0" fontId="60" fillId="0" borderId="0"/>
    <xf numFmtId="0" fontId="62" fillId="0" borderId="0"/>
    <xf numFmtId="0" fontId="66" fillId="0" borderId="0"/>
    <xf numFmtId="0" fontId="66" fillId="0" borderId="0"/>
    <xf numFmtId="0" fontId="60" fillId="0" borderId="0"/>
    <xf numFmtId="49" fontId="62" fillId="0" borderId="0" applyBorder="0"/>
    <xf numFmtId="0" fontId="60" fillId="0" borderId="0"/>
    <xf numFmtId="37" fontId="62" fillId="0" borderId="0"/>
    <xf numFmtId="37" fontId="60" fillId="0" borderId="0"/>
    <xf numFmtId="0" fontId="62" fillId="0" borderId="0"/>
    <xf numFmtId="0" fontId="60" fillId="0" borderId="0"/>
    <xf numFmtId="0" fontId="62" fillId="0" borderId="0"/>
    <xf numFmtId="0" fontId="68" fillId="0" borderId="0"/>
    <xf numFmtId="0" fontId="41" fillId="0" borderId="0" applyFill="0" applyBorder="0" applyAlignment="0"/>
    <xf numFmtId="191" fontId="41" fillId="0" borderId="0" applyFill="0" applyBorder="0" applyAlignment="0"/>
    <xf numFmtId="192" fontId="41" fillId="0" borderId="0" applyFill="0" applyBorder="0" applyAlignment="0"/>
    <xf numFmtId="193" fontId="41" fillId="0" borderId="0" applyFill="0" applyBorder="0" applyAlignment="0"/>
    <xf numFmtId="194" fontId="41" fillId="0" borderId="0" applyFill="0" applyBorder="0" applyAlignment="0"/>
    <xf numFmtId="195" fontId="41" fillId="0" borderId="0" applyFill="0" applyBorder="0" applyAlignment="0"/>
    <xf numFmtId="196" fontId="41" fillId="0" borderId="0" applyFill="0" applyBorder="0" applyAlignment="0"/>
    <xf numFmtId="191" fontId="41" fillId="0" borderId="0" applyFill="0" applyBorder="0" applyAlignment="0"/>
    <xf numFmtId="0" fontId="69" fillId="35" borderId="31" applyNumberFormat="0" applyAlignment="0" applyProtection="0"/>
    <xf numFmtId="0" fontId="70" fillId="0" borderId="0"/>
    <xf numFmtId="0" fontId="71" fillId="28" borderId="32" applyNumberFormat="0" applyAlignment="0" applyProtection="0"/>
    <xf numFmtId="0" fontId="72" fillId="0" borderId="0" applyNumberFormat="0" applyFill="0" applyBorder="0" applyAlignment="0" applyProtection="0">
      <alignment vertical="top"/>
      <protection locked="0"/>
    </xf>
    <xf numFmtId="0" fontId="46" fillId="0" borderId="33">
      <protection locked="0"/>
    </xf>
    <xf numFmtId="183" fontId="41" fillId="0" borderId="33">
      <protection locked="0"/>
    </xf>
    <xf numFmtId="185" fontId="46" fillId="0" borderId="0">
      <protection locked="0"/>
    </xf>
    <xf numFmtId="0" fontId="21" fillId="0" borderId="0">
      <protection locked="0"/>
    </xf>
    <xf numFmtId="41" fontId="73" fillId="0" borderId="0" applyFont="0" applyFill="0" applyBorder="0" applyAlignment="0" applyProtection="0"/>
    <xf numFmtId="0" fontId="39" fillId="0" borderId="0" applyFont="0" applyFill="0" applyBorder="0" applyAlignment="0" applyProtection="0"/>
    <xf numFmtId="177" fontId="42" fillId="0" borderId="0" applyFont="0" applyFill="0" applyBorder="0" applyAlignment="0" applyProtection="0"/>
    <xf numFmtId="195" fontId="41" fillId="0" borderId="0" applyFont="0" applyFill="0" applyBorder="0" applyAlignment="0" applyProtection="0"/>
    <xf numFmtId="197" fontId="43" fillId="0" borderId="0">
      <protection locked="0"/>
    </xf>
    <xf numFmtId="0" fontId="21" fillId="0" borderId="0" applyFont="0" applyFill="0" applyBorder="0" applyAlignment="0" applyProtection="0"/>
    <xf numFmtId="0" fontId="45" fillId="0" borderId="0"/>
    <xf numFmtId="198" fontId="41" fillId="0" borderId="0"/>
    <xf numFmtId="199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3" fontId="42" fillId="0" borderId="0" applyFill="0" applyBorder="0" applyAlignment="0" applyProtection="0"/>
    <xf numFmtId="200" fontId="21" fillId="0" borderId="0">
      <protection locked="0"/>
    </xf>
    <xf numFmtId="3" fontId="42" fillId="0" borderId="0" applyFill="0" applyBorder="0" applyAlignment="0" applyProtection="0"/>
    <xf numFmtId="3" fontId="42" fillId="0" borderId="0" applyFont="0" applyFill="0" applyBorder="0" applyAlignment="0" applyProtection="0"/>
    <xf numFmtId="201" fontId="74" fillId="0" borderId="0" applyFont="0" applyFill="0" applyBorder="0" applyAlignment="0" applyProtection="0"/>
    <xf numFmtId="0" fontId="75" fillId="0" borderId="0" applyNumberFormat="0" applyAlignment="0">
      <alignment horizontal="left"/>
    </xf>
    <xf numFmtId="0" fontId="43" fillId="0" borderId="0" applyFont="0" applyFill="0" applyBorder="0" applyAlignment="0" applyProtection="0"/>
    <xf numFmtId="0" fontId="21" fillId="0" borderId="0">
      <protection locked="0"/>
    </xf>
    <xf numFmtId="0" fontId="73" fillId="0" borderId="0" applyFont="0" applyFill="0" applyBorder="0" applyAlignment="0" applyProtection="0"/>
    <xf numFmtId="0" fontId="39" fillId="0" borderId="0" applyFont="0" applyFill="0" applyBorder="0" applyAlignment="0" applyProtection="0"/>
    <xf numFmtId="202" fontId="21" fillId="0" borderId="0" applyFont="0" applyFill="0" applyBorder="0" applyAlignment="0" applyProtection="0"/>
    <xf numFmtId="191" fontId="41" fillId="0" borderId="0" applyFont="0" applyFill="0" applyBorder="0" applyAlignment="0" applyProtection="0"/>
    <xf numFmtId="197" fontId="43" fillId="0" borderId="0">
      <protection locked="0"/>
    </xf>
    <xf numFmtId="203" fontId="41" fillId="0" borderId="0"/>
    <xf numFmtId="204" fontId="21" fillId="0" borderId="0" applyFont="0" applyFill="0" applyBorder="0" applyAlignment="0" applyProtection="0"/>
    <xf numFmtId="205" fontId="76" fillId="0" borderId="0" applyFont="0" applyFill="0" applyBorder="0" applyAlignment="0" applyProtection="0"/>
    <xf numFmtId="206" fontId="21" fillId="0" borderId="0">
      <protection locked="0"/>
    </xf>
    <xf numFmtId="205" fontId="76" fillId="0" borderId="0" applyFont="0" applyFill="0" applyBorder="0" applyAlignment="0" applyProtection="0"/>
    <xf numFmtId="207" fontId="41" fillId="0" borderId="0" applyFont="0" applyFill="0" applyBorder="0" applyAlignment="0" applyProtection="0"/>
    <xf numFmtId="0" fontId="45" fillId="0" borderId="0"/>
    <xf numFmtId="0" fontId="61" fillId="0" borderId="0"/>
    <xf numFmtId="0" fontId="21" fillId="0" borderId="0">
      <protection locked="0"/>
    </xf>
    <xf numFmtId="197" fontId="43" fillId="0" borderId="0">
      <protection locked="0"/>
    </xf>
    <xf numFmtId="0" fontId="21" fillId="0" borderId="0">
      <protection locked="0"/>
    </xf>
    <xf numFmtId="0" fontId="42" fillId="0" borderId="0" applyFont="0" applyFill="0" applyBorder="0" applyAlignment="0" applyProtection="0"/>
    <xf numFmtId="14" fontId="77" fillId="0" borderId="0" applyFill="0" applyBorder="0" applyAlignment="0"/>
    <xf numFmtId="208" fontId="46" fillId="0" borderId="0">
      <protection locked="0"/>
    </xf>
    <xf numFmtId="41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2" fillId="0" borderId="0"/>
    <xf numFmtId="209" fontId="41" fillId="0" borderId="0"/>
    <xf numFmtId="210" fontId="78" fillId="0" borderId="0" applyFill="0" applyBorder="0">
      <alignment horizontal="centerContinuous"/>
    </xf>
    <xf numFmtId="183" fontId="41" fillId="0" borderId="0">
      <protection locked="0"/>
    </xf>
    <xf numFmtId="183" fontId="41" fillId="0" borderId="0">
      <protection locked="0"/>
    </xf>
    <xf numFmtId="211" fontId="46" fillId="0" borderId="0">
      <protection locked="0"/>
    </xf>
    <xf numFmtId="212" fontId="46" fillId="0" borderId="0">
      <protection locked="0"/>
    </xf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8" borderId="0" applyNumberFormat="0" applyBorder="0" applyAlignment="0" applyProtection="0"/>
    <xf numFmtId="195" fontId="41" fillId="0" borderId="0" applyFill="0" applyBorder="0" applyAlignment="0"/>
    <xf numFmtId="191" fontId="41" fillId="0" borderId="0" applyFill="0" applyBorder="0" applyAlignment="0"/>
    <xf numFmtId="195" fontId="41" fillId="0" borderId="0" applyFill="0" applyBorder="0" applyAlignment="0"/>
    <xf numFmtId="196" fontId="41" fillId="0" borderId="0" applyFill="0" applyBorder="0" applyAlignment="0"/>
    <xf numFmtId="191" fontId="41" fillId="0" borderId="0" applyFill="0" applyBorder="0" applyAlignment="0"/>
    <xf numFmtId="0" fontId="80" fillId="0" borderId="0" applyNumberFormat="0" applyAlignment="0">
      <alignment horizontal="left"/>
    </xf>
    <xf numFmtId="213" fontId="18" fillId="0" borderId="0" applyFont="0" applyFill="0" applyBorder="0" applyAlignment="0" applyProtection="0">
      <alignment vertical="center"/>
    </xf>
    <xf numFmtId="213" fontId="18" fillId="0" borderId="0" applyFont="0" applyFill="0" applyBorder="0" applyAlignment="0" applyProtection="0">
      <alignment vertical="center"/>
    </xf>
    <xf numFmtId="0" fontId="46" fillId="0" borderId="0">
      <protection locked="0"/>
    </xf>
    <xf numFmtId="0" fontId="46" fillId="0" borderId="0">
      <protection locked="0"/>
    </xf>
    <xf numFmtId="0" fontId="81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81" fillId="0" borderId="0">
      <protection locked="0"/>
    </xf>
    <xf numFmtId="0" fontId="21" fillId="0" borderId="0">
      <protection locked="0"/>
    </xf>
    <xf numFmtId="197" fontId="43" fillId="0" borderId="0">
      <protection locked="0"/>
    </xf>
    <xf numFmtId="0" fontId="21" fillId="0" borderId="0">
      <protection locked="0"/>
    </xf>
    <xf numFmtId="2" fontId="42" fillId="0" borderId="0" applyFont="0" applyFill="0" applyBorder="0" applyAlignment="0" applyProtection="0"/>
    <xf numFmtId="0" fontId="82" fillId="0" borderId="0" applyNumberFormat="0" applyFill="0" applyBorder="0" applyAlignment="0" applyProtection="0">
      <alignment vertical="top"/>
      <protection locked="0"/>
    </xf>
    <xf numFmtId="0" fontId="83" fillId="29" borderId="0" applyNumberFormat="0" applyBorder="0" applyAlignment="0" applyProtection="0"/>
    <xf numFmtId="38" fontId="84" fillId="39" borderId="0" applyNumberFormat="0" applyBorder="0" applyAlignment="0" applyProtection="0"/>
    <xf numFmtId="0" fontId="85" fillId="0" borderId="0">
      <alignment horizontal="left"/>
    </xf>
    <xf numFmtId="0" fontId="86" fillId="0" borderId="34" applyNumberFormat="0" applyAlignment="0" applyProtection="0">
      <alignment horizontal="left" vertical="center"/>
    </xf>
    <xf numFmtId="0" fontId="86" fillId="0" borderId="6">
      <alignment horizontal="left" vertical="center"/>
    </xf>
    <xf numFmtId="0" fontId="87" fillId="0" borderId="0" applyNumberFormat="0" applyFill="0" applyBorder="0" applyAlignment="0" applyProtection="0"/>
    <xf numFmtId="0" fontId="48" fillId="0" borderId="0">
      <protection locked="0"/>
    </xf>
    <xf numFmtId="0" fontId="86" fillId="0" borderId="0" applyNumberFormat="0" applyFill="0" applyBorder="0" applyAlignment="0" applyProtection="0"/>
    <xf numFmtId="0" fontId="48" fillId="0" borderId="0">
      <protection locked="0"/>
    </xf>
    <xf numFmtId="0" fontId="88" fillId="0" borderId="35" applyNumberFormat="0" applyFill="0" applyAlignment="0" applyProtection="0"/>
    <xf numFmtId="0" fontId="88" fillId="0" borderId="0" applyNumberFormat="0" applyFill="0" applyBorder="0" applyAlignment="0" applyProtection="0"/>
    <xf numFmtId="0" fontId="21" fillId="0" borderId="0">
      <protection locked="0"/>
    </xf>
    <xf numFmtId="197" fontId="43" fillId="0" borderId="0">
      <protection locked="0"/>
    </xf>
    <xf numFmtId="0" fontId="21" fillId="0" borderId="0">
      <protection locked="0"/>
    </xf>
    <xf numFmtId="197" fontId="43" fillId="0" borderId="0">
      <protection locked="0"/>
    </xf>
    <xf numFmtId="0" fontId="42" fillId="40" borderId="36"/>
    <xf numFmtId="0" fontId="89" fillId="0" borderId="0" applyNumberFormat="0" applyFill="0" applyBorder="0" applyAlignment="0" applyProtection="0">
      <alignment vertical="top"/>
      <protection locked="0"/>
    </xf>
    <xf numFmtId="0" fontId="90" fillId="33" borderId="31" applyNumberFormat="0" applyAlignment="0" applyProtection="0"/>
    <xf numFmtId="10" fontId="84" fillId="41" borderId="1" applyNumberFormat="0" applyBorder="0" applyAlignment="0" applyProtection="0"/>
    <xf numFmtId="214" fontId="41" fillId="0" borderId="0" applyFont="0" applyFill="0" applyBorder="0" applyAlignment="0" applyProtection="0"/>
    <xf numFmtId="215" fontId="41" fillId="0" borderId="0" applyFont="0" applyFill="0" applyBorder="0" applyAlignment="0" applyProtection="0"/>
    <xf numFmtId="0" fontId="45" fillId="0" borderId="0" applyNumberFormat="0" applyFont="0" applyFill="0" applyBorder="0" applyProtection="0">
      <alignment horizontal="left" vertical="center"/>
    </xf>
    <xf numFmtId="195" fontId="41" fillId="0" borderId="0" applyFill="0" applyBorder="0" applyAlignment="0"/>
    <xf numFmtId="191" fontId="41" fillId="0" borderId="0" applyFill="0" applyBorder="0" applyAlignment="0"/>
    <xf numFmtId="195" fontId="41" fillId="0" borderId="0" applyFill="0" applyBorder="0" applyAlignment="0"/>
    <xf numFmtId="196" fontId="41" fillId="0" borderId="0" applyFill="0" applyBorder="0" applyAlignment="0"/>
    <xf numFmtId="191" fontId="41" fillId="0" borderId="0" applyFill="0" applyBorder="0" applyAlignment="0"/>
    <xf numFmtId="0" fontId="91" fillId="0" borderId="37" applyNumberFormat="0" applyFill="0" applyAlignment="0" applyProtection="0"/>
    <xf numFmtId="216" fontId="92" fillId="0" borderId="0">
      <alignment horizontal="left"/>
    </xf>
    <xf numFmtId="38" fontId="39" fillId="0" borderId="0" applyFont="0" applyFill="0" applyBorder="0" applyAlignment="0" applyProtection="0"/>
    <xf numFmtId="40" fontId="39" fillId="0" borderId="0" applyFont="0" applyFill="0" applyBorder="0" applyAlignment="0" applyProtection="0"/>
    <xf numFmtId="0" fontId="93" fillId="0" borderId="26"/>
    <xf numFmtId="217" fontId="39" fillId="0" borderId="0" applyFont="0" applyFill="0" applyBorder="0" applyAlignment="0" applyProtection="0"/>
    <xf numFmtId="218" fontId="39" fillId="0" borderId="0" applyFont="0" applyFill="0" applyBorder="0" applyAlignment="0" applyProtection="0"/>
    <xf numFmtId="0" fontId="94" fillId="42" borderId="0" applyNumberFormat="0" applyBorder="0" applyAlignment="0" applyProtection="0"/>
    <xf numFmtId="37" fontId="95" fillId="0" borderId="0"/>
    <xf numFmtId="0" fontId="42" fillId="0" borderId="0" applyNumberFormat="0" applyFill="0" applyBorder="0" applyAlignment="0" applyProtection="0"/>
    <xf numFmtId="219" fontId="41" fillId="0" borderId="0"/>
    <xf numFmtId="220" fontId="4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21" fillId="0" borderId="0"/>
    <xf numFmtId="0" fontId="42" fillId="0" borderId="0"/>
    <xf numFmtId="0" fontId="41" fillId="27" borderId="38" applyNumberFormat="0" applyFont="0" applyAlignment="0" applyProtection="0"/>
    <xf numFmtId="0" fontId="45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5" fillId="0" borderId="0"/>
    <xf numFmtId="0" fontId="97" fillId="35" borderId="39" applyNumberFormat="0" applyAlignment="0" applyProtection="0"/>
    <xf numFmtId="0" fontId="21" fillId="0" borderId="0">
      <protection locked="0"/>
    </xf>
    <xf numFmtId="194" fontId="41" fillId="0" borderId="0" applyFont="0" applyFill="0" applyBorder="0" applyAlignment="0" applyProtection="0"/>
    <xf numFmtId="221" fontId="41" fillId="0" borderId="0" applyFont="0" applyFill="0" applyBorder="0" applyAlignment="0" applyProtection="0"/>
    <xf numFmtId="10" fontId="42" fillId="0" borderId="0" applyFont="0" applyFill="0" applyBorder="0" applyAlignment="0" applyProtection="0"/>
    <xf numFmtId="197" fontId="43" fillId="0" borderId="0">
      <protection locked="0"/>
    </xf>
    <xf numFmtId="222" fontId="41" fillId="0" borderId="0" applyFont="0" applyFill="0" applyBorder="0" applyAlignment="0" applyProtection="0"/>
    <xf numFmtId="195" fontId="41" fillId="0" borderId="0" applyFill="0" applyBorder="0" applyAlignment="0"/>
    <xf numFmtId="191" fontId="41" fillId="0" borderId="0" applyFill="0" applyBorder="0" applyAlignment="0"/>
    <xf numFmtId="195" fontId="41" fillId="0" borderId="0" applyFill="0" applyBorder="0" applyAlignment="0"/>
    <xf numFmtId="196" fontId="41" fillId="0" borderId="0" applyFill="0" applyBorder="0" applyAlignment="0"/>
    <xf numFmtId="191" fontId="41" fillId="0" borderId="0" applyFill="0" applyBorder="0" applyAlignment="0"/>
    <xf numFmtId="9" fontId="98" fillId="0" borderId="0" applyFont="0" applyFill="0" applyProtection="0"/>
    <xf numFmtId="30" fontId="99" fillId="0" borderId="0" applyNumberFormat="0" applyFill="0" applyBorder="0" applyAlignment="0" applyProtection="0">
      <alignment horizontal="left"/>
    </xf>
    <xf numFmtId="0" fontId="100" fillId="0" borderId="0" applyNumberFormat="0" applyFill="0" applyBorder="0" applyAlignment="0" applyProtection="0"/>
    <xf numFmtId="0" fontId="98" fillId="0" borderId="0"/>
    <xf numFmtId="0" fontId="42" fillId="43" borderId="0"/>
    <xf numFmtId="0" fontId="93" fillId="0" borderId="0"/>
    <xf numFmtId="40" fontId="101" fillId="0" borderId="0" applyBorder="0">
      <alignment horizontal="right"/>
    </xf>
    <xf numFmtId="223" fontId="102" fillId="0" borderId="0">
      <alignment horizontal="center"/>
    </xf>
    <xf numFmtId="49" fontId="77" fillId="0" borderId="0" applyFill="0" applyBorder="0" applyAlignment="0"/>
    <xf numFmtId="222" fontId="41" fillId="0" borderId="0" applyFill="0" applyBorder="0" applyAlignment="0"/>
    <xf numFmtId="224" fontId="41" fillId="0" borderId="0" applyFill="0" applyBorder="0" applyAlignment="0"/>
    <xf numFmtId="0" fontId="103" fillId="0" borderId="0" applyFill="0" applyBorder="0" applyProtection="0">
      <alignment horizontal="centerContinuous" vertical="center"/>
    </xf>
    <xf numFmtId="0" fontId="74" fillId="44" borderId="0" applyFill="0" applyBorder="0" applyProtection="0">
      <alignment horizontal="center" vertical="center"/>
    </xf>
    <xf numFmtId="225" fontId="78" fillId="0" borderId="0" applyFill="0" applyBorder="0">
      <alignment horizontal="centerContinuous"/>
    </xf>
    <xf numFmtId="0" fontId="21" fillId="0" borderId="40">
      <protection locked="0"/>
    </xf>
    <xf numFmtId="197" fontId="43" fillId="0" borderId="40">
      <protection locked="0"/>
    </xf>
    <xf numFmtId="0" fontId="21" fillId="0" borderId="40">
      <protection locked="0"/>
    </xf>
    <xf numFmtId="0" fontId="42" fillId="0" borderId="33" applyNumberFormat="0" applyFont="0" applyFill="0" applyAlignment="0" applyProtection="0"/>
    <xf numFmtId="0" fontId="20" fillId="0" borderId="29">
      <alignment horizontal="left"/>
    </xf>
    <xf numFmtId="226" fontId="41" fillId="0" borderId="0" applyFont="0" applyFill="0" applyBorder="0" applyAlignment="0" applyProtection="0"/>
    <xf numFmtId="227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4" fillId="0" borderId="0" applyNumberFormat="0" applyFill="0" applyBorder="0" applyAlignment="0" applyProtection="0"/>
    <xf numFmtId="0" fontId="105" fillId="0" borderId="0" applyNumberFormat="0" applyFont="0" applyFill="0" applyBorder="0" applyProtection="0">
      <alignment horizontal="center" vertical="center" wrapText="1"/>
    </xf>
    <xf numFmtId="0" fontId="106" fillId="0" borderId="0" applyNumberFormat="0" applyFill="0" applyBorder="0" applyAlignment="0" applyProtection="0">
      <alignment vertical="top"/>
      <protection locked="0"/>
    </xf>
    <xf numFmtId="0" fontId="107" fillId="0" borderId="0" applyNumberFormat="0" applyFill="0" applyBorder="0" applyAlignment="0" applyProtection="0"/>
    <xf numFmtId="228" fontId="108" fillId="0" borderId="0" applyFont="0" applyFill="0" applyBorder="0" applyAlignment="0" applyProtection="0">
      <alignment horizontal="right"/>
    </xf>
    <xf numFmtId="0" fontId="54" fillId="45" borderId="0" applyNumberFormat="0" applyBorder="0" applyAlignment="0" applyProtection="0">
      <alignment vertical="center"/>
    </xf>
    <xf numFmtId="0" fontId="55" fillId="46" borderId="0" applyNumberFormat="0" applyBorder="0" applyAlignment="0" applyProtection="0">
      <alignment vertical="center"/>
    </xf>
    <xf numFmtId="0" fontId="54" fillId="19" borderId="0" applyNumberFormat="0" applyBorder="0" applyAlignment="0" applyProtection="0">
      <alignment vertical="center"/>
    </xf>
    <xf numFmtId="0" fontId="55" fillId="47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54" fillId="49" borderId="0" applyNumberFormat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5" fillId="21" borderId="0" applyNumberFormat="0" applyBorder="0" applyAlignment="0" applyProtection="0">
      <alignment vertical="center"/>
    </xf>
    <xf numFmtId="0" fontId="54" fillId="47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50" borderId="31" applyNumberFormat="0" applyAlignment="0" applyProtection="0">
      <alignment vertical="center"/>
    </xf>
    <xf numFmtId="0" fontId="111" fillId="51" borderId="31" applyNumberFormat="0" applyAlignment="0" applyProtection="0">
      <alignment vertical="center"/>
    </xf>
    <xf numFmtId="229" fontId="21" fillId="0" borderId="0">
      <protection locked="0"/>
    </xf>
    <xf numFmtId="0" fontId="48" fillId="0" borderId="0">
      <protection locked="0"/>
    </xf>
    <xf numFmtId="0" fontId="48" fillId="0" borderId="0">
      <protection locked="0"/>
    </xf>
    <xf numFmtId="0" fontId="112" fillId="0" borderId="0" applyNumberFormat="0" applyFont="0" applyAlignment="0">
      <alignment horizontal="centerContinuous"/>
    </xf>
    <xf numFmtId="0" fontId="113" fillId="13" borderId="0" applyNumberFormat="0" applyBorder="0" applyAlignment="0" applyProtection="0">
      <alignment vertical="center"/>
    </xf>
    <xf numFmtId="0" fontId="114" fillId="9" borderId="0" applyNumberFormat="0" applyBorder="0" applyAlignment="0" applyProtection="0">
      <alignment vertical="center"/>
    </xf>
    <xf numFmtId="0" fontId="46" fillId="0" borderId="0">
      <protection locked="0"/>
    </xf>
    <xf numFmtId="49" fontId="41" fillId="0" borderId="0" applyFont="0" applyFill="0" applyBorder="0" applyAlignment="0" applyProtection="0"/>
    <xf numFmtId="3" fontId="39" fillId="0" borderId="41">
      <alignment horizontal="center"/>
    </xf>
    <xf numFmtId="215" fontId="115" fillId="0" borderId="2" applyFont="0" applyFill="0" applyBorder="0" applyAlignment="0" applyProtection="0">
      <alignment horizontal="center" vertical="center"/>
    </xf>
    <xf numFmtId="0" fontId="46" fillId="0" borderId="0"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40" fontId="117" fillId="0" borderId="0" applyFont="0" applyFill="0" applyBorder="0" applyAlignment="0" applyProtection="0"/>
    <xf numFmtId="38" fontId="117" fillId="0" borderId="0" applyFont="0" applyFill="0" applyBorder="0" applyAlignment="0" applyProtection="0"/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177" fontId="43" fillId="0" borderId="42">
      <alignment vertical="center"/>
    </xf>
    <xf numFmtId="0" fontId="21" fillId="10" borderId="38" applyNumberFormat="0" applyFont="0" applyAlignment="0" applyProtection="0">
      <alignment vertical="center"/>
    </xf>
    <xf numFmtId="0" fontId="41" fillId="10" borderId="38" applyNumberFormat="0" applyFont="0" applyAlignment="0" applyProtection="0">
      <alignment vertical="center"/>
    </xf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 vertical="center"/>
    </xf>
    <xf numFmtId="183" fontId="41" fillId="0" borderId="0">
      <protection locked="0"/>
    </xf>
    <xf numFmtId="9" fontId="18" fillId="44" borderId="0" applyFill="0" applyBorder="0" applyProtection="0">
      <alignment horizontal="right"/>
    </xf>
    <xf numFmtId="9" fontId="18" fillId="44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230" fontId="19" fillId="0" borderId="0" applyFont="0" applyFill="0" applyBorder="0" applyAlignment="0" applyProtection="0"/>
    <xf numFmtId="231" fontId="19" fillId="0" borderId="0" applyFont="0" applyFill="0" applyBorder="0" applyAlignment="0" applyProtection="0"/>
    <xf numFmtId="0" fontId="21" fillId="0" borderId="43"/>
    <xf numFmtId="0" fontId="118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>
      <alignment vertical="center"/>
    </xf>
    <xf numFmtId="0" fontId="41" fillId="0" borderId="0"/>
    <xf numFmtId="0" fontId="120" fillId="0" borderId="0"/>
    <xf numFmtId="0" fontId="40" fillId="0" borderId="0" applyNumberFormat="0" applyFont="0" applyFill="0" applyBorder="0" applyProtection="0">
      <alignment horizontal="centerContinuous" vertical="center"/>
    </xf>
    <xf numFmtId="0" fontId="56" fillId="0" borderId="0" applyNumberFormat="0" applyFont="0" applyFill="0" applyBorder="0" applyProtection="0">
      <alignment horizontal="centerContinuous" vertical="center"/>
    </xf>
    <xf numFmtId="0" fontId="56" fillId="0" borderId="0" applyNumberFormat="0" applyFont="0" applyFill="0" applyBorder="0" applyProtection="0">
      <alignment horizontal="centerContinuous" vertical="center"/>
    </xf>
    <xf numFmtId="230" fontId="19" fillId="0" borderId="0" applyNumberFormat="0" applyFont="0" applyFill="0" applyBorder="0" applyProtection="0">
      <alignment horizontal="centerContinuous" vertical="center"/>
    </xf>
    <xf numFmtId="232" fontId="56" fillId="0" borderId="0" applyNumberFormat="0" applyFont="0" applyFill="0" applyBorder="0" applyProtection="0">
      <alignment horizontal="centerContinuous" vertical="center"/>
    </xf>
    <xf numFmtId="0" fontId="121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71" fillId="52" borderId="32" applyNumberFormat="0" applyAlignment="0" applyProtection="0">
      <alignment vertical="center"/>
    </xf>
    <xf numFmtId="0" fontId="123" fillId="52" borderId="32" applyNumberFormat="0" applyAlignment="0" applyProtection="0">
      <alignment vertical="center"/>
    </xf>
    <xf numFmtId="0" fontId="124" fillId="0" borderId="0">
      <alignment vertical="center"/>
    </xf>
    <xf numFmtId="233" fontId="125" fillId="0" borderId="0" applyFont="0" applyFill="0" applyBorder="0" applyAlignment="0" applyProtection="0"/>
    <xf numFmtId="0" fontId="126" fillId="0" borderId="1" applyFont="0" applyFill="0" applyBorder="0" applyAlignment="0" applyProtection="0">
      <alignment horizontal="centerContinuous" vertical="center"/>
    </xf>
    <xf numFmtId="234" fontId="127" fillId="0" borderId="0">
      <alignment vertical="center"/>
    </xf>
    <xf numFmtId="1" fontId="56" fillId="0" borderId="0" applyFont="0" applyFill="0" applyBorder="0" applyProtection="0">
      <alignment horizontal="centerContinuous" vertical="center"/>
    </xf>
    <xf numFmtId="235" fontId="56" fillId="0" borderId="0" applyFont="0" applyFill="0" applyBorder="0" applyAlignment="0" applyProtection="0">
      <alignment horizontal="centerContinuous" vertical="center"/>
    </xf>
    <xf numFmtId="236" fontId="56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41" fontId="128" fillId="0" borderId="0" applyFont="0" applyFill="0" applyBorder="0" applyAlignment="0" applyProtection="0"/>
    <xf numFmtId="41" fontId="41" fillId="0" borderId="0" applyFont="0" applyFill="0" applyBorder="0" applyAlignment="0" applyProtection="0"/>
    <xf numFmtId="235" fontId="2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129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0" fontId="42" fillId="0" borderId="0"/>
    <xf numFmtId="0" fontId="42" fillId="0" borderId="0"/>
    <xf numFmtId="0" fontId="43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30" fillId="0" borderId="44"/>
    <xf numFmtId="0" fontId="104" fillId="0" borderId="45" applyNumberFormat="0" applyFill="0" applyAlignment="0" applyProtection="0">
      <alignment vertical="center"/>
    </xf>
    <xf numFmtId="0" fontId="131" fillId="0" borderId="37" applyNumberFormat="0" applyFill="0" applyAlignment="0" applyProtection="0">
      <alignment vertical="center"/>
    </xf>
    <xf numFmtId="0" fontId="116" fillId="0" borderId="0" applyNumberFormat="0" applyFill="0" applyBorder="0" applyAlignment="0" applyProtection="0">
      <alignment vertical="top"/>
      <protection locked="0"/>
    </xf>
    <xf numFmtId="0" fontId="125" fillId="0" borderId="0"/>
    <xf numFmtId="0" fontId="79" fillId="0" borderId="46" applyNumberFormat="0" applyFill="0" applyAlignment="0" applyProtection="0">
      <alignment vertical="center"/>
    </xf>
    <xf numFmtId="0" fontId="132" fillId="0" borderId="47" applyNumberFormat="0" applyFill="0" applyAlignment="0" applyProtection="0">
      <alignment vertical="center"/>
    </xf>
    <xf numFmtId="237" fontId="133" fillId="0" borderId="0" applyFill="0" applyBorder="0">
      <alignment horizontal="centerContinuous"/>
    </xf>
    <xf numFmtId="238" fontId="133" fillId="0" borderId="0" applyFill="0" applyBorder="0">
      <alignment horizontal="centerContinuous"/>
    </xf>
    <xf numFmtId="239" fontId="41" fillId="0" borderId="0" applyFont="0" applyFill="0" applyBorder="0" applyAlignment="0" applyProtection="0"/>
    <xf numFmtId="240" fontId="41" fillId="0" borderId="0" applyFont="0" applyFill="0" applyBorder="0" applyAlignment="0" applyProtection="0"/>
    <xf numFmtId="241" fontId="2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34" fillId="0" borderId="0">
      <alignment vertical="center"/>
    </xf>
    <xf numFmtId="49" fontId="18" fillId="0" borderId="9" applyNumberFormat="0" applyAlignment="0"/>
    <xf numFmtId="49" fontId="18" fillId="0" borderId="9" applyNumberFormat="0" applyAlignment="0"/>
    <xf numFmtId="0" fontId="40" fillId="0" borderId="0" applyNumberFormat="0" applyFont="0" applyFill="0" applyBorder="0" applyProtection="0">
      <alignment vertical="center"/>
    </xf>
    <xf numFmtId="0" fontId="47" fillId="0" borderId="0"/>
    <xf numFmtId="0" fontId="90" fillId="15" borderId="31" applyNumberFormat="0" applyAlignment="0" applyProtection="0">
      <alignment vertical="center"/>
    </xf>
    <xf numFmtId="0" fontId="135" fillId="12" borderId="31" applyNumberFormat="0" applyAlignment="0" applyProtection="0">
      <alignment vertical="center"/>
    </xf>
    <xf numFmtId="4" fontId="46" fillId="0" borderId="0">
      <protection locked="0"/>
    </xf>
    <xf numFmtId="242" fontId="21" fillId="0" borderId="0">
      <protection locked="0"/>
    </xf>
    <xf numFmtId="243" fontId="78" fillId="0" borderId="0" applyFill="0" applyBorder="0">
      <alignment horizontal="centerContinuous"/>
    </xf>
    <xf numFmtId="0" fontId="136" fillId="0" borderId="48" applyNumberFormat="0" applyFill="0" applyAlignment="0" applyProtection="0">
      <alignment vertical="center"/>
    </xf>
    <xf numFmtId="0" fontId="137" fillId="0" borderId="49" applyNumberFormat="0" applyFill="0" applyAlignment="0" applyProtection="0">
      <alignment vertical="center"/>
    </xf>
    <xf numFmtId="0" fontId="138" fillId="0" borderId="50" applyNumberFormat="0" applyFill="0" applyAlignment="0" applyProtection="0">
      <alignment vertical="center"/>
    </xf>
    <xf numFmtId="0" fontId="139" fillId="0" borderId="51" applyNumberFormat="0" applyFill="0" applyAlignment="0" applyProtection="0">
      <alignment vertical="center"/>
    </xf>
    <xf numFmtId="0" fontId="88" fillId="0" borderId="52" applyNumberFormat="0" applyFill="0" applyAlignment="0" applyProtection="0">
      <alignment vertical="center"/>
    </xf>
    <xf numFmtId="0" fontId="140" fillId="0" borderId="53" applyNumberFormat="0" applyFill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21" fillId="0" borderId="1">
      <alignment horizontal="distributed" vertical="center"/>
    </xf>
    <xf numFmtId="0" fontId="21" fillId="0" borderId="4">
      <alignment horizontal="distributed" vertical="top"/>
    </xf>
    <xf numFmtId="0" fontId="21" fillId="0" borderId="2">
      <alignment horizontal="distributed"/>
    </xf>
    <xf numFmtId="177" fontId="142" fillId="0" borderId="0">
      <alignment vertical="center"/>
    </xf>
    <xf numFmtId="0" fontId="83" fillId="14" borderId="0" applyNumberFormat="0" applyBorder="0" applyAlignment="0" applyProtection="0">
      <alignment vertical="center"/>
    </xf>
    <xf numFmtId="0" fontId="143" fillId="3" borderId="0" applyNumberFormat="0" applyBorder="0" applyAlignment="0" applyProtection="0">
      <alignment vertical="center"/>
    </xf>
    <xf numFmtId="0" fontId="144" fillId="11" borderId="0" applyNumberFormat="0" applyBorder="0" applyAlignment="0" applyProtection="0">
      <alignment vertical="center"/>
    </xf>
    <xf numFmtId="244" fontId="133" fillId="0" borderId="0" applyFill="0" applyBorder="0">
      <alignment horizontal="centerContinuous"/>
    </xf>
    <xf numFmtId="245" fontId="133" fillId="0" borderId="0" applyFill="0" applyBorder="0">
      <alignment horizontal="centerContinuous"/>
    </xf>
    <xf numFmtId="0" fontId="21" fillId="0" borderId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97" fillId="50" borderId="39" applyNumberFormat="0" applyAlignment="0" applyProtection="0">
      <alignment vertical="center"/>
    </xf>
    <xf numFmtId="0" fontId="145" fillId="51" borderId="39" applyNumberFormat="0" applyAlignment="0" applyProtection="0">
      <alignment vertical="center"/>
    </xf>
    <xf numFmtId="0" fontId="43" fillId="0" borderId="42">
      <alignment horizontal="center" vertical="center"/>
    </xf>
    <xf numFmtId="183" fontId="4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183" fontId="41" fillId="0" borderId="0">
      <protection locked="0"/>
    </xf>
    <xf numFmtId="234" fontId="43" fillId="0" borderId="0" applyFont="0" applyFill="0" applyBorder="0" applyAlignment="0" applyProtection="0">
      <alignment horizontal="centerContinuous" vertical="center"/>
    </xf>
    <xf numFmtId="183" fontId="41" fillId="0" borderId="0">
      <protection locked="0"/>
    </xf>
    <xf numFmtId="247" fontId="41" fillId="0" borderId="54">
      <alignment horizontal="center" vertical="center"/>
    </xf>
    <xf numFmtId="41" fontId="41" fillId="0" borderId="0" applyFont="0" applyFill="0" applyBorder="0" applyAlignment="0" applyProtection="0"/>
    <xf numFmtId="227" fontId="21" fillId="44" borderId="0" applyFill="0" applyBorder="0" applyProtection="0">
      <alignment horizontal="right"/>
    </xf>
    <xf numFmtId="248" fontId="18" fillId="44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249" fontId="19" fillId="0" borderId="0" applyFont="0" applyFill="0" applyBorder="0" applyAlignment="0" applyProtection="0">
      <alignment vertical="center"/>
    </xf>
    <xf numFmtId="250" fontId="19" fillId="0" borderId="0" applyFont="0" applyFill="0" applyBorder="0" applyAlignment="0" applyProtection="0">
      <alignment vertical="center"/>
    </xf>
    <xf numFmtId="40" fontId="21" fillId="0" borderId="14"/>
    <xf numFmtId="251" fontId="43" fillId="0" borderId="0" applyFont="0" applyFill="0" applyBorder="0" applyAlignment="0" applyProtection="0">
      <alignment textRotation="255"/>
    </xf>
    <xf numFmtId="252" fontId="43" fillId="0" borderId="0" applyFont="0" applyFill="0" applyBorder="0" applyAlignment="0" applyProtection="0">
      <alignment textRotation="255"/>
    </xf>
    <xf numFmtId="253" fontId="128" fillId="0" borderId="1">
      <alignment vertical="center"/>
    </xf>
    <xf numFmtId="254" fontId="43" fillId="0" borderId="0" applyFont="0" applyFill="0" applyBorder="0" applyAlignment="0" applyProtection="0">
      <alignment textRotation="255"/>
    </xf>
    <xf numFmtId="255" fontId="43" fillId="0" borderId="0" applyFont="0" applyFill="0" applyBorder="0" applyAlignment="0" applyProtection="0">
      <alignment textRotation="255"/>
    </xf>
    <xf numFmtId="256" fontId="133" fillId="0" borderId="0" applyFont="0" applyFill="0" applyBorder="0" applyAlignment="0" applyProtection="0"/>
    <xf numFmtId="183" fontId="4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42" fontId="41" fillId="0" borderId="0" applyFont="0" applyFill="0" applyBorder="0" applyAlignment="0" applyProtection="0"/>
    <xf numFmtId="0" fontId="21" fillId="0" borderId="0" applyFont="0" applyFill="0" applyBorder="0" applyAlignment="0" applyProtection="0"/>
    <xf numFmtId="257" fontId="21" fillId="0" borderId="0">
      <protection locked="0"/>
    </xf>
    <xf numFmtId="183" fontId="4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183" fontId="41" fillId="0" borderId="0">
      <protection locked="0"/>
    </xf>
    <xf numFmtId="185" fontId="5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246" fontId="41" fillId="0" borderId="0">
      <protection locked="0"/>
    </xf>
    <xf numFmtId="183" fontId="41" fillId="0" borderId="0">
      <protection locked="0"/>
    </xf>
    <xf numFmtId="0" fontId="41" fillId="0" borderId="0">
      <alignment vertical="center"/>
    </xf>
    <xf numFmtId="0" fontId="21" fillId="0" borderId="0"/>
    <xf numFmtId="0" fontId="41" fillId="0" borderId="0"/>
    <xf numFmtId="0" fontId="41" fillId="0" borderId="0">
      <alignment vertical="center"/>
    </xf>
    <xf numFmtId="0" fontId="21" fillId="0" borderId="0"/>
    <xf numFmtId="0" fontId="128" fillId="0" borderId="0"/>
    <xf numFmtId="0" fontId="41" fillId="0" borderId="0"/>
    <xf numFmtId="0" fontId="41" fillId="0" borderId="0"/>
    <xf numFmtId="0" fontId="42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21" fillId="0" borderId="0"/>
    <xf numFmtId="0" fontId="41" fillId="0" borderId="0"/>
    <xf numFmtId="0" fontId="146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147" fillId="0" borderId="0"/>
    <xf numFmtId="0" fontId="43" fillId="0" borderId="0"/>
    <xf numFmtId="0" fontId="43" fillId="0" borderId="0" applyProtection="0"/>
    <xf numFmtId="49" fontId="19" fillId="0" borderId="0">
      <alignment horizontal="left"/>
    </xf>
    <xf numFmtId="0" fontId="125" fillId="0" borderId="0">
      <alignment vertical="center"/>
    </xf>
    <xf numFmtId="0" fontId="56" fillId="0" borderId="30">
      <alignment horizontal="center" vertical="center"/>
    </xf>
    <xf numFmtId="0" fontId="148" fillId="0" borderId="0" applyNumberFormat="0" applyFill="0" applyBorder="0" applyAlignment="0" applyProtection="0">
      <alignment vertical="top"/>
      <protection locked="0"/>
    </xf>
    <xf numFmtId="5" fontId="41" fillId="0" borderId="0" applyBorder="0"/>
    <xf numFmtId="0" fontId="46" fillId="0" borderId="33">
      <protection locked="0"/>
    </xf>
    <xf numFmtId="258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59" fontId="21" fillId="0" borderId="0">
      <protection locked="0"/>
    </xf>
    <xf numFmtId="260" fontId="21" fillId="0" borderId="0">
      <protection locked="0"/>
    </xf>
    <xf numFmtId="0" fontId="41" fillId="0" borderId="0">
      <alignment vertical="center"/>
    </xf>
    <xf numFmtId="41" fontId="41" fillId="0" borderId="0" applyFont="0" applyFill="0" applyBorder="0" applyAlignment="0" applyProtection="0">
      <alignment vertical="center"/>
    </xf>
    <xf numFmtId="0" fontId="41" fillId="0" borderId="0">
      <alignment vertical="center"/>
    </xf>
  </cellStyleXfs>
  <cellXfs count="371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9" fillId="0" borderId="10" xfId="0" applyFont="1" applyBorder="1">
      <alignment vertical="center"/>
    </xf>
    <xf numFmtId="0" fontId="9" fillId="0" borderId="0" xfId="0" applyFont="1">
      <alignment vertical="center"/>
    </xf>
    <xf numFmtId="0" fontId="6" fillId="0" borderId="15" xfId="0" applyFont="1" applyBorder="1">
      <alignment vertical="center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6" fillId="0" borderId="14" xfId="0" applyFont="1" applyBorder="1">
      <alignment vertical="center"/>
    </xf>
    <xf numFmtId="0" fontId="9" fillId="0" borderId="9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11" xfId="0" applyFont="1" applyBorder="1">
      <alignment vertical="center"/>
    </xf>
    <xf numFmtId="0" fontId="9" fillId="0" borderId="15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0" xfId="0" applyFont="1">
      <alignment vertical="center"/>
    </xf>
    <xf numFmtId="0" fontId="9" fillId="0" borderId="14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1" xfId="0" applyFont="1" applyBorder="1">
      <alignment vertical="center"/>
    </xf>
    <xf numFmtId="0" fontId="10" fillId="0" borderId="13" xfId="0" applyFont="1" applyBorder="1">
      <alignment vertical="center"/>
    </xf>
    <xf numFmtId="41" fontId="11" fillId="0" borderId="1" xfId="1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1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41" fontId="11" fillId="0" borderId="0" xfId="1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right" vertical="center"/>
    </xf>
    <xf numFmtId="0" fontId="16" fillId="0" borderId="5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15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12" fillId="0" borderId="0" xfId="0" applyFont="1">
      <alignment vertical="center"/>
    </xf>
    <xf numFmtId="0" fontId="12" fillId="0" borderId="10" xfId="0" applyFont="1" applyBorder="1">
      <alignment vertical="center"/>
    </xf>
    <xf numFmtId="2" fontId="12" fillId="0" borderId="0" xfId="0" applyNumberFormat="1" applyFont="1">
      <alignment vertical="center"/>
    </xf>
    <xf numFmtId="0" fontId="12" fillId="0" borderId="15" xfId="0" applyFont="1" applyBorder="1">
      <alignment vertical="center"/>
    </xf>
    <xf numFmtId="0" fontId="15" fillId="0" borderId="10" xfId="0" applyFont="1" applyBorder="1" applyAlignment="1">
      <alignment horizontal="right" vertical="center"/>
    </xf>
    <xf numFmtId="0" fontId="15" fillId="0" borderId="10" xfId="0" applyFont="1" applyBorder="1">
      <alignment vertical="center"/>
    </xf>
    <xf numFmtId="0" fontId="12" fillId="0" borderId="10" xfId="0" applyFont="1" applyBorder="1" applyAlignment="1">
      <alignment horizontal="right" vertical="center"/>
    </xf>
    <xf numFmtId="0" fontId="15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0" fontId="15" fillId="0" borderId="1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0" fontId="15" fillId="0" borderId="15" xfId="0" applyFont="1" applyBorder="1">
      <alignment vertical="center"/>
    </xf>
    <xf numFmtId="4" fontId="15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12" fillId="0" borderId="0" xfId="0" applyFont="1" applyAlignment="1">
      <alignment horizontal="right" vertical="center"/>
    </xf>
    <xf numFmtId="2" fontId="12" fillId="0" borderId="0" xfId="0" quotePrefix="1" applyNumberFormat="1" applyFont="1">
      <alignment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0" xfId="0" applyFont="1" applyBorder="1" applyAlignment="1">
      <alignment horizontal="right" vertical="center"/>
    </xf>
    <xf numFmtId="0" fontId="15" fillId="0" borderId="0" xfId="0" quotePrefix="1" applyFont="1">
      <alignment vertical="center"/>
    </xf>
    <xf numFmtId="0" fontId="15" fillId="0" borderId="0" xfId="0" quotePrefix="1" applyFont="1" applyAlignment="1">
      <alignment horizontal="right" vertical="center"/>
    </xf>
    <xf numFmtId="2" fontId="15" fillId="0" borderId="0" xfId="0" quotePrefix="1" applyNumberFormat="1" applyFont="1">
      <alignment vertical="center"/>
    </xf>
    <xf numFmtId="2" fontId="5" fillId="0" borderId="0" xfId="0" quotePrefix="1" applyNumberFormat="1" applyFont="1">
      <alignment vertical="center"/>
    </xf>
    <xf numFmtId="0" fontId="12" fillId="0" borderId="0" xfId="0" quotePrefix="1" applyFont="1">
      <alignment vertical="center"/>
    </xf>
    <xf numFmtId="0" fontId="5" fillId="0" borderId="15" xfId="0" applyFont="1" applyBorder="1">
      <alignment vertical="center"/>
    </xf>
    <xf numFmtId="2" fontId="12" fillId="0" borderId="1" xfId="0" applyNumberFormat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0" fontId="22" fillId="0" borderId="0" xfId="3" applyFont="1" applyAlignment="1">
      <alignment vertical="center"/>
    </xf>
    <xf numFmtId="0" fontId="22" fillId="0" borderId="21" xfId="3" applyFont="1" applyBorder="1" applyAlignment="1">
      <alignment vertical="center"/>
    </xf>
    <xf numFmtId="0" fontId="23" fillId="0" borderId="0" xfId="3" applyFont="1" applyAlignment="1">
      <alignment vertical="center"/>
    </xf>
    <xf numFmtId="0" fontId="19" fillId="0" borderId="0" xfId="3" applyFont="1" applyAlignment="1">
      <alignment vertical="center"/>
    </xf>
    <xf numFmtId="0" fontId="19" fillId="0" borderId="22" xfId="3" applyFont="1" applyBorder="1" applyAlignment="1">
      <alignment vertical="center"/>
    </xf>
    <xf numFmtId="0" fontId="24" fillId="0" borderId="0" xfId="3" applyFont="1" applyAlignment="1">
      <alignment vertical="center"/>
    </xf>
    <xf numFmtId="0" fontId="22" fillId="0" borderId="0" xfId="3" applyFont="1" applyAlignment="1">
      <alignment horizontal="centerContinuous" vertical="center"/>
    </xf>
    <xf numFmtId="0" fontId="26" fillId="0" borderId="0" xfId="3" applyFont="1" applyAlignment="1">
      <alignment vertical="center"/>
    </xf>
    <xf numFmtId="0" fontId="27" fillId="0" borderId="0" xfId="3" applyFont="1" applyAlignment="1">
      <alignment vertical="center"/>
    </xf>
    <xf numFmtId="0" fontId="28" fillId="0" borderId="0" xfId="3" applyFont="1" applyAlignment="1">
      <alignment vertical="center"/>
    </xf>
    <xf numFmtId="0" fontId="22" fillId="0" borderId="22" xfId="3" applyFont="1" applyBorder="1" applyAlignment="1">
      <alignment vertical="center"/>
    </xf>
    <xf numFmtId="0" fontId="19" fillId="0" borderId="21" xfId="3" applyFont="1" applyBorder="1" applyAlignment="1">
      <alignment vertical="center"/>
    </xf>
    <xf numFmtId="0" fontId="19" fillId="0" borderId="0" xfId="3" quotePrefix="1" applyFont="1" applyAlignment="1">
      <alignment horizontal="left" vertical="center"/>
    </xf>
    <xf numFmtId="0" fontId="29" fillId="0" borderId="0" xfId="3" applyFont="1" applyAlignment="1">
      <alignment horizontal="left" vertical="center"/>
    </xf>
    <xf numFmtId="0" fontId="29" fillId="0" borderId="0" xfId="3" applyFont="1" applyAlignment="1">
      <alignment vertical="center"/>
    </xf>
    <xf numFmtId="177" fontId="29" fillId="0" borderId="0" xfId="4" applyFont="1" applyBorder="1" applyAlignment="1">
      <alignment vertical="center"/>
    </xf>
    <xf numFmtId="177" fontId="29" fillId="0" borderId="0" xfId="4" applyFont="1" applyBorder="1" applyAlignment="1">
      <alignment horizontal="center" vertical="center"/>
    </xf>
    <xf numFmtId="0" fontId="29" fillId="0" borderId="0" xfId="3" quotePrefix="1" applyFont="1" applyAlignment="1">
      <alignment horizontal="left" vertical="center"/>
    </xf>
    <xf numFmtId="0" fontId="30" fillId="0" borderId="0" xfId="3" applyFont="1" applyAlignment="1">
      <alignment vertical="center"/>
    </xf>
    <xf numFmtId="0" fontId="31" fillId="0" borderId="0" xfId="3" applyFont="1" applyAlignment="1">
      <alignment vertical="center"/>
    </xf>
    <xf numFmtId="177" fontId="32" fillId="0" borderId="0" xfId="4" applyFont="1" applyBorder="1" applyAlignment="1">
      <alignment horizontal="center" vertical="center"/>
    </xf>
    <xf numFmtId="0" fontId="32" fillId="0" borderId="0" xfId="2" applyFont="1" applyAlignment="1">
      <alignment horizontal="center" vertical="center"/>
    </xf>
    <xf numFmtId="0" fontId="29" fillId="0" borderId="0" xfId="3" applyFont="1" applyAlignment="1">
      <alignment horizontal="left" vertical="center" wrapText="1"/>
    </xf>
    <xf numFmtId="0" fontId="19" fillId="0" borderId="0" xfId="3" applyFont="1" applyAlignment="1">
      <alignment horizontal="left" vertical="center" wrapText="1"/>
    </xf>
    <xf numFmtId="0" fontId="28" fillId="0" borderId="0" xfId="3" applyFont="1" applyAlignment="1">
      <alignment horizontal="left" vertical="center"/>
    </xf>
    <xf numFmtId="179" fontId="33" fillId="0" borderId="0" xfId="3" applyNumberFormat="1" applyFont="1" applyAlignment="1">
      <alignment vertical="center"/>
    </xf>
    <xf numFmtId="0" fontId="33" fillId="0" borderId="0" xfId="3" applyFont="1" applyAlignment="1">
      <alignment vertical="center"/>
    </xf>
    <xf numFmtId="0" fontId="34" fillId="0" borderId="0" xfId="3" applyFont="1" applyAlignment="1">
      <alignment vertical="center"/>
    </xf>
    <xf numFmtId="177" fontId="29" fillId="0" borderId="0" xfId="4" applyFont="1" applyBorder="1" applyAlignment="1">
      <alignment horizontal="left" vertical="center"/>
    </xf>
    <xf numFmtId="178" fontId="29" fillId="0" borderId="0" xfId="3" applyNumberFormat="1" applyFont="1" applyAlignment="1">
      <alignment horizontal="right" vertical="center"/>
    </xf>
    <xf numFmtId="179" fontId="29" fillId="0" borderId="0" xfId="3" applyNumberFormat="1" applyFont="1" applyAlignment="1">
      <alignment vertical="center"/>
    </xf>
    <xf numFmtId="179" fontId="35" fillId="0" borderId="0" xfId="3" applyNumberFormat="1" applyFont="1" applyAlignment="1">
      <alignment vertical="center"/>
    </xf>
    <xf numFmtId="0" fontId="22" fillId="0" borderId="25" xfId="3" applyFont="1" applyBorder="1" applyAlignment="1">
      <alignment vertical="center"/>
    </xf>
    <xf numFmtId="0" fontId="22" fillId="0" borderId="26" xfId="3" applyFont="1" applyBorder="1" applyAlignment="1">
      <alignment vertical="center"/>
    </xf>
    <xf numFmtId="0" fontId="36" fillId="0" borderId="26" xfId="3" applyFont="1" applyBorder="1" applyAlignment="1">
      <alignment horizontal="left" vertical="center"/>
    </xf>
    <xf numFmtId="0" fontId="37" fillId="0" borderId="26" xfId="3" applyFont="1" applyBorder="1" applyAlignment="1">
      <alignment vertical="center"/>
    </xf>
    <xf numFmtId="0" fontId="29" fillId="0" borderId="26" xfId="3" quotePrefix="1" applyFont="1" applyBorder="1" applyAlignment="1">
      <alignment horizontal="left" vertical="center"/>
    </xf>
    <xf numFmtId="177" fontId="30" fillId="0" borderId="26" xfId="4" applyFont="1" applyBorder="1" applyAlignment="1">
      <alignment horizontal="left" vertical="center"/>
    </xf>
    <xf numFmtId="177" fontId="29" fillId="0" borderId="26" xfId="4" applyFont="1" applyBorder="1" applyAlignment="1" applyProtection="1">
      <alignment vertical="center"/>
      <protection locked="0"/>
    </xf>
    <xf numFmtId="177" fontId="29" fillId="0" borderId="26" xfId="4" applyFont="1" applyBorder="1" applyAlignment="1">
      <alignment vertical="center"/>
    </xf>
    <xf numFmtId="177" fontId="28" fillId="0" borderId="26" xfId="4" applyFont="1" applyBorder="1" applyAlignment="1">
      <alignment vertical="center"/>
    </xf>
    <xf numFmtId="178" fontId="28" fillId="0" borderId="26" xfId="3" applyNumberFormat="1" applyFont="1" applyBorder="1" applyAlignment="1">
      <alignment horizontal="right" vertical="center"/>
    </xf>
    <xf numFmtId="179" fontId="28" fillId="0" borderId="26" xfId="3" applyNumberFormat="1" applyFont="1" applyBorder="1" applyAlignment="1">
      <alignment vertical="center"/>
    </xf>
    <xf numFmtId="0" fontId="28" fillId="0" borderId="26" xfId="3" applyFont="1" applyBorder="1" applyAlignment="1">
      <alignment vertical="center"/>
    </xf>
    <xf numFmtId="0" fontId="22" fillId="0" borderId="27" xfId="3" applyFont="1" applyBorder="1" applyAlignment="1">
      <alignment vertical="center"/>
    </xf>
    <xf numFmtId="41" fontId="12" fillId="0" borderId="1" xfId="1" applyFont="1" applyBorder="1" applyAlignment="1">
      <alignment horizontal="center" vertical="center"/>
    </xf>
    <xf numFmtId="41" fontId="12" fillId="53" borderId="1" xfId="1" applyFont="1" applyFill="1" applyBorder="1" applyAlignment="1">
      <alignment horizontal="center" vertical="center"/>
    </xf>
    <xf numFmtId="9" fontId="6" fillId="0" borderId="0" xfId="0" applyNumberFormat="1" applyFont="1">
      <alignment vertical="center"/>
    </xf>
    <xf numFmtId="2" fontId="6" fillId="0" borderId="0" xfId="0" applyNumberFormat="1" applyFont="1">
      <alignment vertical="center"/>
    </xf>
    <xf numFmtId="0" fontId="11" fillId="0" borderId="15" xfId="0" applyFont="1" applyBorder="1">
      <alignment vertical="center"/>
    </xf>
    <xf numFmtId="0" fontId="11" fillId="0" borderId="14" xfId="0" applyFont="1" applyBorder="1">
      <alignment vertical="center"/>
    </xf>
    <xf numFmtId="0" fontId="146" fillId="0" borderId="1" xfId="0" applyFont="1" applyBorder="1" applyAlignment="1">
      <alignment horizontal="center" vertical="center"/>
    </xf>
    <xf numFmtId="0" fontId="128" fillId="0" borderId="16" xfId="2" applyFont="1" applyBorder="1" applyAlignment="1"/>
    <xf numFmtId="0" fontId="128" fillId="0" borderId="17" xfId="2" applyFont="1" applyBorder="1" applyAlignment="1"/>
    <xf numFmtId="0" fontId="128" fillId="0" borderId="18" xfId="2" applyFont="1" applyBorder="1" applyAlignment="1"/>
    <xf numFmtId="0" fontId="128" fillId="0" borderId="19" xfId="2" applyFont="1" applyBorder="1" applyAlignment="1"/>
    <xf numFmtId="0" fontId="128" fillId="0" borderId="20" xfId="2" applyFont="1" applyBorder="1" applyAlignment="1"/>
    <xf numFmtId="0" fontId="128" fillId="0" borderId="21" xfId="2" applyFont="1" applyBorder="1">
      <alignment vertical="center"/>
    </xf>
    <xf numFmtId="0" fontId="128" fillId="0" borderId="0" xfId="2" applyFont="1" applyAlignment="1">
      <alignment horizontal="left" vertical="center"/>
    </xf>
    <xf numFmtId="0" fontId="128" fillId="0" borderId="0" xfId="2" applyFont="1">
      <alignment vertical="center"/>
    </xf>
    <xf numFmtId="0" fontId="128" fillId="0" borderId="10" xfId="2" applyFont="1" applyBorder="1" applyAlignment="1">
      <alignment horizontal="centerContinuous" vertical="center"/>
    </xf>
    <xf numFmtId="0" fontId="128" fillId="0" borderId="15" xfId="2" applyFont="1" applyBorder="1" applyAlignment="1">
      <alignment horizontal="centerContinuous" vertical="center"/>
    </xf>
    <xf numFmtId="0" fontId="128" fillId="0" borderId="22" xfId="2" applyFont="1" applyBorder="1">
      <alignment vertical="center"/>
    </xf>
    <xf numFmtId="0" fontId="128" fillId="0" borderId="23" xfId="2" applyFont="1" applyBorder="1" applyAlignment="1"/>
    <xf numFmtId="0" fontId="128" fillId="0" borderId="13" xfId="2" applyFont="1" applyBorder="1" applyAlignment="1"/>
    <xf numFmtId="0" fontId="128" fillId="0" borderId="12" xfId="2" applyFont="1" applyBorder="1" applyAlignment="1"/>
    <xf numFmtId="0" fontId="128" fillId="0" borderId="14" xfId="2" applyFont="1" applyBorder="1" applyAlignment="1"/>
    <xf numFmtId="0" fontId="128" fillId="0" borderId="24" xfId="2" applyFont="1" applyBorder="1" applyAlignment="1"/>
    <xf numFmtId="0" fontId="153" fillId="0" borderId="0" xfId="3" applyFont="1" applyAlignment="1">
      <alignment vertical="center"/>
    </xf>
    <xf numFmtId="0" fontId="153" fillId="0" borderId="0" xfId="3" quotePrefix="1" applyFont="1" applyAlignment="1">
      <alignment horizontal="left" vertical="center"/>
    </xf>
    <xf numFmtId="177" fontId="153" fillId="0" borderId="0" xfId="4" applyFont="1" applyBorder="1" applyAlignment="1">
      <alignment horizontal="left" vertical="center"/>
    </xf>
    <xf numFmtId="177" fontId="153" fillId="0" borderId="0" xfId="4" applyFont="1" applyBorder="1" applyAlignment="1">
      <alignment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154" fillId="0" borderId="1" xfId="0" applyFont="1" applyBorder="1" applyAlignment="1">
      <alignment horizontal="center" vertical="center"/>
    </xf>
    <xf numFmtId="0" fontId="146" fillId="53" borderId="1" xfId="0" applyFont="1" applyFill="1" applyBorder="1" applyAlignment="1">
      <alignment horizontal="center" vertical="center"/>
    </xf>
    <xf numFmtId="0" fontId="15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7" fillId="0" borderId="1" xfId="0" applyFont="1" applyBorder="1">
      <alignment vertical="center"/>
    </xf>
    <xf numFmtId="0" fontId="157" fillId="0" borderId="1" xfId="0" applyFont="1" applyBorder="1" applyAlignment="1">
      <alignment horizontal="center" vertical="center"/>
    </xf>
    <xf numFmtId="262" fontId="157" fillId="0" borderId="1" xfId="1" applyNumberFormat="1" applyFont="1" applyBorder="1" applyAlignment="1">
      <alignment horizontal="center" vertical="center"/>
    </xf>
    <xf numFmtId="0" fontId="157" fillId="0" borderId="0" xfId="0" applyFont="1">
      <alignment vertical="center"/>
    </xf>
    <xf numFmtId="0" fontId="159" fillId="0" borderId="0" xfId="1037" applyFont="1">
      <alignment vertical="center"/>
    </xf>
    <xf numFmtId="0" fontId="160" fillId="0" borderId="0" xfId="1037" applyFont="1">
      <alignment vertical="center"/>
    </xf>
    <xf numFmtId="0" fontId="159" fillId="0" borderId="0" xfId="1037" applyFont="1" applyAlignment="1">
      <alignment horizontal="right" vertical="center"/>
    </xf>
    <xf numFmtId="0" fontId="159" fillId="0" borderId="0" xfId="1037" applyFont="1" applyAlignment="1">
      <alignment horizontal="center" vertical="center"/>
    </xf>
    <xf numFmtId="0" fontId="161" fillId="54" borderId="1" xfId="1037" applyFont="1" applyFill="1" applyBorder="1" applyAlignment="1">
      <alignment horizontal="center" vertical="center"/>
    </xf>
    <xf numFmtId="0" fontId="161" fillId="54" borderId="5" xfId="1037" applyFont="1" applyFill="1" applyBorder="1" applyAlignment="1">
      <alignment horizontal="center" vertical="center"/>
    </xf>
    <xf numFmtId="261" fontId="159" fillId="0" borderId="1" xfId="1037" applyNumberFormat="1" applyFont="1" applyBorder="1">
      <alignment vertical="center"/>
    </xf>
    <xf numFmtId="43" fontId="160" fillId="0" borderId="0" xfId="1037" applyNumberFormat="1" applyFont="1">
      <alignment vertical="center"/>
    </xf>
    <xf numFmtId="0" fontId="159" fillId="0" borderId="1" xfId="1037" applyFont="1" applyBorder="1" applyAlignment="1">
      <alignment horizontal="center" vertical="center"/>
    </xf>
    <xf numFmtId="177" fontId="159" fillId="0" borderId="5" xfId="809" applyFont="1" applyFill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7" fillId="0" borderId="0" xfId="0" applyFo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28" fillId="0" borderId="18" xfId="2" applyFont="1" applyBorder="1" applyAlignment="1">
      <alignment horizontal="center" vertical="center" wrapText="1"/>
    </xf>
    <xf numFmtId="0" fontId="18" fillId="0" borderId="19" xfId="2" applyBorder="1">
      <alignment vertical="center"/>
    </xf>
    <xf numFmtId="0" fontId="18" fillId="0" borderId="10" xfId="2" applyBorder="1">
      <alignment vertical="center"/>
    </xf>
    <xf numFmtId="0" fontId="18" fillId="0" borderId="15" xfId="2" applyBorder="1">
      <alignment vertical="center"/>
    </xf>
    <xf numFmtId="0" fontId="18" fillId="0" borderId="12" xfId="2" applyBorder="1">
      <alignment vertical="center"/>
    </xf>
    <xf numFmtId="0" fontId="18" fillId="0" borderId="14" xfId="2" applyBorder="1">
      <alignment vertical="center"/>
    </xf>
    <xf numFmtId="0" fontId="151" fillId="0" borderId="21" xfId="3" applyFont="1" applyBorder="1" applyAlignment="1">
      <alignment horizontal="center"/>
    </xf>
    <xf numFmtId="0" fontId="151" fillId="0" borderId="0" xfId="3" applyFont="1" applyAlignment="1">
      <alignment horizontal="center"/>
    </xf>
    <xf numFmtId="0" fontId="151" fillId="0" borderId="22" xfId="3" applyFont="1" applyBorder="1" applyAlignment="1">
      <alignment horizontal="center"/>
    </xf>
    <xf numFmtId="0" fontId="152" fillId="0" borderId="21" xfId="3" applyFont="1" applyBorder="1" applyAlignment="1">
      <alignment horizontal="center" vertical="top"/>
    </xf>
    <xf numFmtId="0" fontId="152" fillId="0" borderId="0" xfId="3" applyFont="1" applyAlignment="1">
      <alignment horizontal="center" vertical="top"/>
    </xf>
    <xf numFmtId="0" fontId="152" fillId="0" borderId="22" xfId="3" applyFont="1" applyBorder="1" applyAlignment="1">
      <alignment horizontal="center" vertical="top"/>
    </xf>
    <xf numFmtId="177" fontId="38" fillId="0" borderId="26" xfId="4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58" fillId="53" borderId="0" xfId="1037" applyFont="1" applyFill="1" applyAlignment="1">
      <alignment horizontal="center" vertical="center"/>
    </xf>
    <xf numFmtId="0" fontId="159" fillId="0" borderId="0" xfId="1037" applyFont="1" applyAlignment="1">
      <alignment horizontal="center" vertical="center"/>
    </xf>
    <xf numFmtId="0" fontId="161" fillId="54" borderId="1" xfId="1037" applyFont="1" applyFill="1" applyBorder="1" applyAlignment="1">
      <alignment horizontal="center" vertical="center"/>
    </xf>
    <xf numFmtId="0" fontId="159" fillId="0" borderId="1" xfId="1037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162" fillId="0" borderId="16" xfId="1060" applyFont="1" applyBorder="1" applyAlignment="1">
      <alignment horizontal="left" vertical="center"/>
    </xf>
    <xf numFmtId="0" fontId="162" fillId="0" borderId="17" xfId="1060" applyFont="1" applyBorder="1" applyAlignment="1">
      <alignment horizontal="left" vertical="center"/>
    </xf>
    <xf numFmtId="0" fontId="162" fillId="0" borderId="20" xfId="1060" applyFont="1" applyBorder="1" applyAlignment="1">
      <alignment horizontal="left" vertical="center"/>
    </xf>
    <xf numFmtId="0" fontId="162" fillId="0" borderId="0" xfId="1060" applyFont="1" applyAlignment="1">
      <alignment horizontal="left" vertical="center"/>
    </xf>
    <xf numFmtId="0" fontId="163" fillId="0" borderId="21" xfId="1060" applyFont="1" applyBorder="1" applyAlignment="1">
      <alignment horizontal="center" vertical="center" shrinkToFit="1"/>
    </xf>
    <xf numFmtId="0" fontId="163" fillId="0" borderId="0" xfId="1060" applyFont="1" applyAlignment="1">
      <alignment horizontal="center" vertical="center" shrinkToFit="1"/>
    </xf>
    <xf numFmtId="0" fontId="163" fillId="0" borderId="22" xfId="1060" applyFont="1" applyBorder="1" applyAlignment="1">
      <alignment horizontal="center" vertical="center" shrinkToFit="1"/>
    </xf>
    <xf numFmtId="0" fontId="164" fillId="0" borderId="21" xfId="1060" applyFont="1" applyBorder="1" applyAlignment="1">
      <alignment horizontal="left" vertical="center"/>
    </xf>
    <xf numFmtId="0" fontId="165" fillId="0" borderId="0" xfId="1060" applyFont="1" applyAlignment="1">
      <alignment horizontal="center" vertical="center" shrinkToFit="1"/>
    </xf>
    <xf numFmtId="0" fontId="165" fillId="0" borderId="13" xfId="1060" applyFont="1" applyBorder="1" applyAlignment="1">
      <alignment horizontal="center" vertical="center" shrinkToFit="1"/>
    </xf>
    <xf numFmtId="0" fontId="166" fillId="0" borderId="13" xfId="1060" applyFont="1" applyBorder="1">
      <alignment vertical="center"/>
    </xf>
    <xf numFmtId="0" fontId="162" fillId="0" borderId="22" xfId="1060" applyFont="1" applyBorder="1" applyAlignment="1">
      <alignment horizontal="left" vertical="center"/>
    </xf>
    <xf numFmtId="0" fontId="167" fillId="0" borderId="21" xfId="1060" applyFont="1" applyBorder="1" applyAlignment="1">
      <alignment horizontal="left" vertical="center"/>
    </xf>
    <xf numFmtId="0" fontId="167" fillId="0" borderId="0" xfId="1060" applyFont="1" applyAlignment="1">
      <alignment horizontal="left" vertical="center"/>
    </xf>
    <xf numFmtId="0" fontId="168" fillId="0" borderId="0" xfId="1060" applyFont="1" applyAlignment="1">
      <alignment horizontal="left" vertical="center"/>
    </xf>
    <xf numFmtId="0" fontId="168" fillId="0" borderId="15" xfId="1060" applyFont="1" applyBorder="1" applyAlignment="1">
      <alignment horizontal="left" vertical="center"/>
    </xf>
    <xf numFmtId="0" fontId="169" fillId="0" borderId="55" xfId="1060" applyFont="1" applyBorder="1" applyAlignment="1">
      <alignment horizontal="center" vertical="center" wrapText="1"/>
    </xf>
    <xf numFmtId="0" fontId="169" fillId="0" borderId="56" xfId="1060" applyFont="1" applyBorder="1" applyAlignment="1">
      <alignment horizontal="center" vertical="center" wrapText="1"/>
    </xf>
    <xf numFmtId="0" fontId="169" fillId="0" borderId="56" xfId="1060" applyFont="1" applyBorder="1" applyAlignment="1">
      <alignment horizontal="center" vertical="center" shrinkToFit="1"/>
    </xf>
    <xf numFmtId="0" fontId="18" fillId="0" borderId="56" xfId="1060" applyFont="1" applyBorder="1" applyAlignment="1">
      <alignment horizontal="left" vertical="center" shrinkToFit="1"/>
    </xf>
    <xf numFmtId="0" fontId="18" fillId="0" borderId="57" xfId="1060" applyFont="1" applyBorder="1" applyAlignment="1">
      <alignment horizontal="left" vertical="center" shrinkToFit="1"/>
    </xf>
    <xf numFmtId="0" fontId="164" fillId="0" borderId="21" xfId="1060" applyFont="1" applyBorder="1" applyAlignment="1">
      <alignment horizontal="left" vertical="center"/>
    </xf>
    <xf numFmtId="0" fontId="164" fillId="0" borderId="0" xfId="1060" applyFont="1" applyAlignment="1">
      <alignment horizontal="left" vertical="center"/>
    </xf>
    <xf numFmtId="0" fontId="169" fillId="0" borderId="29" xfId="1060" applyFont="1" applyBorder="1" applyAlignment="1">
      <alignment horizontal="center" vertical="center" wrapText="1"/>
    </xf>
    <xf numFmtId="0" fontId="169" fillId="0" borderId="58" xfId="1060" applyFont="1" applyBorder="1" applyAlignment="1">
      <alignment horizontal="center" vertical="center" wrapText="1"/>
    </xf>
    <xf numFmtId="0" fontId="169" fillId="0" borderId="58" xfId="1060" applyFont="1" applyBorder="1" applyAlignment="1">
      <alignment horizontal="center" vertical="center" shrinkToFit="1"/>
    </xf>
    <xf numFmtId="0" fontId="43" fillId="0" borderId="59" xfId="1060" applyFont="1" applyBorder="1" applyAlignment="1">
      <alignment vertical="center" wrapText="1"/>
    </xf>
    <xf numFmtId="0" fontId="43" fillId="0" borderId="60" xfId="1060" applyFont="1" applyBorder="1">
      <alignment vertical="center"/>
    </xf>
    <xf numFmtId="0" fontId="43" fillId="0" borderId="61" xfId="1060" applyFont="1" applyBorder="1">
      <alignment vertical="center"/>
    </xf>
    <xf numFmtId="0" fontId="170" fillId="0" borderId="21" xfId="1060" applyFont="1" applyBorder="1" applyAlignment="1">
      <alignment horizontal="left" vertical="center" indent="1"/>
    </xf>
    <xf numFmtId="0" fontId="170" fillId="0" borderId="0" xfId="1060" applyFont="1" applyAlignment="1">
      <alignment horizontal="left" vertical="center" indent="1"/>
    </xf>
    <xf numFmtId="0" fontId="171" fillId="0" borderId="0" xfId="1060" applyFont="1">
      <alignment vertical="center"/>
    </xf>
    <xf numFmtId="0" fontId="43" fillId="0" borderId="58" xfId="1060" applyFont="1" applyBorder="1" applyAlignment="1">
      <alignment horizontal="left" vertical="center" shrinkToFit="1"/>
    </xf>
    <xf numFmtId="0" fontId="43" fillId="0" borderId="62" xfId="1060" applyFont="1" applyBorder="1" applyAlignment="1">
      <alignment horizontal="left" vertical="center" shrinkToFit="1"/>
    </xf>
    <xf numFmtId="0" fontId="172" fillId="0" borderId="21" xfId="1060" applyFont="1" applyBorder="1" applyAlignment="1">
      <alignment horizontal="left" vertical="center"/>
    </xf>
    <xf numFmtId="0" fontId="172" fillId="0" borderId="0" xfId="1060" applyFont="1" applyAlignment="1">
      <alignment horizontal="left" vertical="center"/>
    </xf>
    <xf numFmtId="0" fontId="0" fillId="0" borderId="21" xfId="1060" applyFont="1" applyBorder="1" applyAlignment="1">
      <alignment horizontal="center" vertical="center"/>
    </xf>
    <xf numFmtId="0" fontId="74" fillId="0" borderId="0" xfId="1060" applyFont="1" applyAlignment="1">
      <alignment horizontal="center" vertical="center"/>
    </xf>
    <xf numFmtId="49" fontId="43" fillId="0" borderId="0" xfId="1060" quotePrefix="1" applyNumberFormat="1" applyFont="1" applyAlignment="1">
      <alignment horizontal="left" vertical="top" wrapText="1"/>
    </xf>
    <xf numFmtId="49" fontId="43" fillId="0" borderId="15" xfId="1060" quotePrefix="1" applyNumberFormat="1" applyFont="1" applyBorder="1" applyAlignment="1">
      <alignment horizontal="left" vertical="top" wrapText="1"/>
    </xf>
    <xf numFmtId="0" fontId="169" fillId="0" borderId="58" xfId="1060" applyFont="1" applyBorder="1" applyAlignment="1">
      <alignment horizontal="center" vertical="center"/>
    </xf>
    <xf numFmtId="0" fontId="43" fillId="0" borderId="58" xfId="1060" applyFont="1" applyBorder="1" applyAlignment="1">
      <alignment horizontal="left" vertical="center" wrapText="1"/>
    </xf>
    <xf numFmtId="0" fontId="43" fillId="0" borderId="62" xfId="1060" applyFont="1" applyBorder="1" applyAlignment="1">
      <alignment horizontal="left" vertical="center" wrapText="1"/>
    </xf>
    <xf numFmtId="0" fontId="43" fillId="0" borderId="21" xfId="1060" applyFont="1" applyBorder="1" applyAlignment="1">
      <alignment vertical="center" wrapText="1"/>
    </xf>
    <xf numFmtId="0" fontId="43" fillId="0" borderId="0" xfId="1060" applyFont="1" applyAlignment="1">
      <alignment vertical="center" wrapText="1"/>
    </xf>
    <xf numFmtId="0" fontId="18" fillId="0" borderId="0" xfId="1060" applyFont="1" applyAlignment="1">
      <alignment vertical="center" wrapText="1"/>
    </xf>
    <xf numFmtId="0" fontId="173" fillId="0" borderId="21" xfId="1060" applyFont="1" applyBorder="1" applyAlignment="1">
      <alignment horizontal="left" vertical="center"/>
    </xf>
    <xf numFmtId="0" fontId="173" fillId="0" borderId="0" xfId="1060" applyFont="1" applyAlignment="1">
      <alignment horizontal="left" vertical="center"/>
    </xf>
    <xf numFmtId="0" fontId="169" fillId="0" borderId="63" xfId="1060" applyFont="1" applyBorder="1" applyAlignment="1">
      <alignment horizontal="center" vertical="center" wrapText="1" shrinkToFit="1"/>
    </xf>
    <xf numFmtId="0" fontId="169" fillId="0" borderId="64" xfId="1060" applyFont="1" applyBorder="1" applyAlignment="1">
      <alignment horizontal="center" vertical="center" wrapText="1" shrinkToFit="1"/>
    </xf>
    <xf numFmtId="0" fontId="174" fillId="0" borderId="64" xfId="1060" applyFont="1" applyBorder="1" applyAlignment="1">
      <alignment horizontal="left" vertical="center"/>
    </xf>
    <xf numFmtId="0" fontId="174" fillId="0" borderId="65" xfId="1060" applyFont="1" applyBorder="1" applyAlignment="1">
      <alignment horizontal="left" vertical="center"/>
    </xf>
    <xf numFmtId="0" fontId="171" fillId="0" borderId="66" xfId="1060" applyFont="1" applyBorder="1" applyAlignment="1">
      <alignment horizontal="center" vertical="center"/>
    </xf>
    <xf numFmtId="0" fontId="171" fillId="0" borderId="67" xfId="1060" applyFont="1" applyBorder="1" applyAlignment="1">
      <alignment horizontal="center" vertical="center"/>
    </xf>
    <xf numFmtId="263" fontId="171" fillId="0" borderId="67" xfId="1060" applyNumberFormat="1" applyFont="1" applyBorder="1" applyAlignment="1">
      <alignment horizontal="left" vertical="center" shrinkToFit="1"/>
    </xf>
    <xf numFmtId="0" fontId="171" fillId="0" borderId="67" xfId="1060" applyFont="1" applyBorder="1" applyAlignment="1">
      <alignment horizontal="left" vertical="center" shrinkToFit="1"/>
    </xf>
    <xf numFmtId="0" fontId="171" fillId="0" borderId="67" xfId="1060" quotePrefix="1" applyFont="1" applyBorder="1" applyAlignment="1">
      <alignment horizontal="center" vertical="center"/>
    </xf>
    <xf numFmtId="263" fontId="171" fillId="0" borderId="67" xfId="1060" applyNumberFormat="1" applyFont="1" applyBorder="1" applyAlignment="1">
      <alignment horizontal="center" vertical="center"/>
    </xf>
    <xf numFmtId="0" fontId="167" fillId="0" borderId="67" xfId="1060" applyFont="1" applyBorder="1" applyAlignment="1">
      <alignment horizontal="center" vertical="center"/>
    </xf>
    <xf numFmtId="0" fontId="167" fillId="0" borderId="68" xfId="1060" applyFont="1" applyBorder="1" applyAlignment="1">
      <alignment horizontal="center" vertical="center"/>
    </xf>
    <xf numFmtId="0" fontId="164" fillId="55" borderId="69" xfId="1060" applyFont="1" applyFill="1" applyBorder="1" applyAlignment="1">
      <alignment horizontal="center" vertical="center"/>
    </xf>
    <xf numFmtId="0" fontId="164" fillId="55" borderId="6" xfId="1060" applyFont="1" applyFill="1" applyBorder="1" applyAlignment="1">
      <alignment horizontal="center" vertical="center"/>
    </xf>
    <xf numFmtId="0" fontId="164" fillId="55" borderId="70" xfId="1060" applyFont="1" applyFill="1" applyBorder="1" applyAlignment="1">
      <alignment horizontal="center" vertical="center"/>
    </xf>
    <xf numFmtId="0" fontId="164" fillId="55" borderId="71" xfId="1060" applyFont="1" applyFill="1" applyBorder="1" applyAlignment="1">
      <alignment horizontal="center" vertical="center" shrinkToFit="1"/>
    </xf>
    <xf numFmtId="0" fontId="164" fillId="55" borderId="72" xfId="1060" applyFont="1" applyFill="1" applyBorder="1" applyAlignment="1">
      <alignment horizontal="center" vertical="center" shrinkToFit="1"/>
    </xf>
    <xf numFmtId="0" fontId="43" fillId="0" borderId="73" xfId="1061" applyNumberFormat="1" applyFont="1" applyFill="1" applyBorder="1" applyAlignment="1">
      <alignment vertical="center"/>
    </xf>
    <xf numFmtId="0" fontId="43" fillId="0" borderId="74" xfId="1061" applyNumberFormat="1" applyFont="1" applyFill="1" applyBorder="1" applyAlignment="1">
      <alignment vertical="center"/>
    </xf>
    <xf numFmtId="0" fontId="43" fillId="0" borderId="75" xfId="1061" applyNumberFormat="1" applyFont="1" applyFill="1" applyBorder="1" applyAlignment="1">
      <alignment vertical="center"/>
    </xf>
    <xf numFmtId="41" fontId="43" fillId="0" borderId="59" xfId="1061" applyFont="1" applyFill="1" applyBorder="1" applyAlignment="1">
      <alignment vertical="center"/>
    </xf>
    <xf numFmtId="41" fontId="43" fillId="0" borderId="60" xfId="1061" applyFont="1" applyFill="1" applyBorder="1" applyAlignment="1">
      <alignment vertical="center"/>
    </xf>
    <xf numFmtId="41" fontId="43" fillId="0" borderId="76" xfId="1061" applyFont="1" applyFill="1" applyBorder="1" applyAlignment="1">
      <alignment vertical="center"/>
    </xf>
    <xf numFmtId="41" fontId="43" fillId="0" borderId="77" xfId="1061" applyFont="1" applyFill="1" applyBorder="1" applyAlignment="1">
      <alignment horizontal="center" vertical="center"/>
    </xf>
    <xf numFmtId="41" fontId="43" fillId="0" borderId="42" xfId="1061" applyFont="1" applyFill="1" applyBorder="1" applyAlignment="1">
      <alignment horizontal="center" vertical="center"/>
    </xf>
    <xf numFmtId="41" fontId="43" fillId="0" borderId="59" xfId="1061" applyFont="1" applyFill="1" applyBorder="1" applyAlignment="1">
      <alignment horizontal="center" vertical="center"/>
    </xf>
    <xf numFmtId="41" fontId="43" fillId="0" borderId="60" xfId="1061" applyFont="1" applyFill="1" applyBorder="1" applyAlignment="1">
      <alignment horizontal="center" vertical="center"/>
    </xf>
    <xf numFmtId="41" fontId="43" fillId="0" borderId="76" xfId="1061" applyFont="1" applyFill="1" applyBorder="1" applyAlignment="1">
      <alignment horizontal="center" vertical="center"/>
    </xf>
    <xf numFmtId="41" fontId="43" fillId="0" borderId="77" xfId="1061" applyFont="1" applyFill="1" applyBorder="1" applyAlignment="1">
      <alignment vertical="center" shrinkToFit="1"/>
    </xf>
    <xf numFmtId="41" fontId="43" fillId="0" borderId="44" xfId="1061" applyFont="1" applyFill="1" applyBorder="1" applyAlignment="1">
      <alignment vertical="center" shrinkToFit="1"/>
    </xf>
    <xf numFmtId="41" fontId="43" fillId="0" borderId="42" xfId="1061" applyFont="1" applyFill="1" applyBorder="1" applyAlignment="1">
      <alignment vertical="center" shrinkToFit="1"/>
    </xf>
    <xf numFmtId="264" fontId="43" fillId="0" borderId="59" xfId="1061" applyNumberFormat="1" applyFont="1" applyFill="1" applyBorder="1" applyAlignment="1">
      <alignment horizontal="center" vertical="center"/>
    </xf>
    <xf numFmtId="264" fontId="43" fillId="0" borderId="60" xfId="1061" applyNumberFormat="1" applyFont="1" applyFill="1" applyBorder="1" applyAlignment="1">
      <alignment horizontal="center" vertical="center"/>
    </xf>
    <xf numFmtId="264" fontId="43" fillId="0" borderId="61" xfId="1061" applyNumberFormat="1" applyFont="1" applyFill="1" applyBorder="1" applyAlignment="1">
      <alignment horizontal="center" vertical="center"/>
    </xf>
    <xf numFmtId="0" fontId="43" fillId="0" borderId="78" xfId="1061" applyNumberFormat="1" applyFont="1" applyFill="1" applyBorder="1" applyAlignment="1">
      <alignment vertical="center"/>
    </xf>
    <xf numFmtId="0" fontId="43" fillId="0" borderId="60" xfId="1061" applyNumberFormat="1" applyFont="1" applyFill="1" applyBorder="1" applyAlignment="1">
      <alignment vertical="center"/>
    </xf>
    <xf numFmtId="0" fontId="43" fillId="0" borderId="76" xfId="1061" applyNumberFormat="1" applyFont="1" applyFill="1" applyBorder="1" applyAlignment="1">
      <alignment vertical="center"/>
    </xf>
    <xf numFmtId="41" fontId="43" fillId="0" borderId="59" xfId="1061" applyFont="1" applyFill="1" applyBorder="1" applyAlignment="1">
      <alignment horizontal="center" vertical="center" shrinkToFit="1"/>
    </xf>
    <xf numFmtId="41" fontId="43" fillId="0" borderId="60" xfId="1061" applyFont="1" applyFill="1" applyBorder="1" applyAlignment="1">
      <alignment horizontal="center" vertical="center" shrinkToFit="1"/>
    </xf>
    <xf numFmtId="41" fontId="43" fillId="0" borderId="76" xfId="1061" applyFont="1" applyFill="1" applyBorder="1" applyAlignment="1">
      <alignment horizontal="center" vertical="center" shrinkToFit="1"/>
    </xf>
    <xf numFmtId="0" fontId="43" fillId="0" borderId="78" xfId="1061" applyNumberFormat="1" applyFont="1" applyFill="1" applyBorder="1" applyAlignment="1">
      <alignment horizontal="left" vertical="center" wrapText="1"/>
    </xf>
    <xf numFmtId="0" fontId="43" fillId="0" borderId="60" xfId="1061" applyNumberFormat="1" applyFont="1" applyFill="1" applyBorder="1" applyAlignment="1">
      <alignment horizontal="left" vertical="center" wrapText="1"/>
    </xf>
    <xf numFmtId="0" fontId="43" fillId="0" borderId="76" xfId="1061" applyNumberFormat="1" applyFont="1" applyFill="1" applyBorder="1" applyAlignment="1">
      <alignment horizontal="left" vertical="center" wrapText="1"/>
    </xf>
    <xf numFmtId="41" fontId="43" fillId="0" borderId="60" xfId="1061" applyFont="1" applyFill="1" applyBorder="1" applyAlignment="1">
      <alignment vertical="center"/>
    </xf>
    <xf numFmtId="41" fontId="43" fillId="0" borderId="76" xfId="1061" applyFont="1" applyFill="1" applyBorder="1" applyAlignment="1">
      <alignment vertical="center"/>
    </xf>
    <xf numFmtId="0" fontId="43" fillId="0" borderId="78" xfId="1061" applyNumberFormat="1" applyFont="1" applyFill="1" applyBorder="1" applyAlignment="1">
      <alignment horizontal="left" vertical="center" wrapText="1" shrinkToFit="1"/>
    </xf>
    <xf numFmtId="0" fontId="43" fillId="0" borderId="60" xfId="1061" applyNumberFormat="1" applyFont="1" applyFill="1" applyBorder="1" applyAlignment="1">
      <alignment horizontal="left" vertical="center" wrapText="1" shrinkToFit="1"/>
    </xf>
    <xf numFmtId="0" fontId="43" fillId="0" borderId="76" xfId="1061" applyNumberFormat="1" applyFont="1" applyFill="1" applyBorder="1" applyAlignment="1">
      <alignment horizontal="left" vertical="center" wrapText="1" shrinkToFit="1"/>
    </xf>
    <xf numFmtId="9" fontId="43" fillId="0" borderId="59" xfId="1061" applyNumberFormat="1" applyFont="1" applyFill="1" applyBorder="1" applyAlignment="1">
      <alignment horizontal="center" vertical="center"/>
    </xf>
    <xf numFmtId="0" fontId="43" fillId="0" borderId="78" xfId="1061" applyNumberFormat="1" applyFont="1" applyFill="1" applyBorder="1" applyAlignment="1">
      <alignment vertical="center" wrapText="1" shrinkToFit="1"/>
    </xf>
    <xf numFmtId="0" fontId="43" fillId="0" borderId="60" xfId="1061" applyNumberFormat="1" applyFont="1" applyFill="1" applyBorder="1" applyAlignment="1">
      <alignment vertical="center" wrapText="1" shrinkToFit="1"/>
    </xf>
    <xf numFmtId="0" fontId="43" fillId="0" borderId="76" xfId="1061" applyNumberFormat="1" applyFont="1" applyFill="1" applyBorder="1" applyAlignment="1">
      <alignment vertical="center" wrapText="1" shrinkToFit="1"/>
    </xf>
    <xf numFmtId="41" fontId="43" fillId="0" borderId="79" xfId="1061" applyFont="1" applyFill="1" applyBorder="1" applyAlignment="1">
      <alignment vertical="center"/>
    </xf>
    <xf numFmtId="41" fontId="43" fillId="0" borderId="80" xfId="1061" applyFont="1" applyFill="1" applyBorder="1" applyAlignment="1">
      <alignment vertical="center"/>
    </xf>
    <xf numFmtId="264" fontId="43" fillId="0" borderId="59" xfId="1061" applyNumberFormat="1" applyFont="1" applyFill="1" applyBorder="1" applyAlignment="1">
      <alignment horizontal="center" vertical="center"/>
    </xf>
    <xf numFmtId="264" fontId="43" fillId="0" borderId="60" xfId="1061" applyNumberFormat="1" applyFont="1" applyFill="1" applyBorder="1" applyAlignment="1">
      <alignment horizontal="center" vertical="center"/>
    </xf>
    <xf numFmtId="264" fontId="43" fillId="0" borderId="61" xfId="1061" applyNumberFormat="1" applyFont="1" applyFill="1" applyBorder="1" applyAlignment="1">
      <alignment horizontal="center" vertical="center"/>
    </xf>
    <xf numFmtId="0" fontId="43" fillId="0" borderId="78" xfId="1061" applyNumberFormat="1" applyFont="1" applyFill="1" applyBorder="1" applyAlignment="1">
      <alignment horizontal="center" vertical="center" wrapText="1"/>
    </xf>
    <xf numFmtId="0" fontId="43" fillId="0" borderId="60" xfId="1061" applyNumberFormat="1" applyFont="1" applyFill="1" applyBorder="1" applyAlignment="1">
      <alignment horizontal="center" vertical="center" wrapText="1"/>
    </xf>
    <xf numFmtId="0" fontId="43" fillId="0" borderId="76" xfId="1061" applyNumberFormat="1" applyFont="1" applyFill="1" applyBorder="1" applyAlignment="1">
      <alignment horizontal="center" vertical="center" wrapText="1"/>
    </xf>
    <xf numFmtId="41" fontId="43" fillId="0" borderId="59" xfId="1061" applyFont="1" applyFill="1" applyBorder="1" applyAlignment="1">
      <alignment horizontal="center" vertical="center"/>
    </xf>
    <xf numFmtId="41" fontId="43" fillId="0" borderId="76" xfId="1061" applyFont="1" applyFill="1" applyBorder="1" applyAlignment="1">
      <alignment horizontal="center" vertical="center"/>
    </xf>
    <xf numFmtId="41" fontId="43" fillId="0" borderId="60" xfId="1061" applyFont="1" applyFill="1" applyBorder="1" applyAlignment="1">
      <alignment horizontal="center" vertical="center"/>
    </xf>
    <xf numFmtId="0" fontId="43" fillId="0" borderId="60" xfId="1061" applyNumberFormat="1" applyFont="1" applyFill="1" applyBorder="1" applyAlignment="1">
      <alignment horizontal="center" vertical="center"/>
    </xf>
    <xf numFmtId="0" fontId="43" fillId="0" borderId="76" xfId="1061" applyNumberFormat="1" applyFont="1" applyFill="1" applyBorder="1" applyAlignment="1">
      <alignment horizontal="center" vertical="center"/>
    </xf>
    <xf numFmtId="0" fontId="43" fillId="0" borderId="59" xfId="1060" applyFont="1" applyBorder="1" applyAlignment="1">
      <alignment horizontal="center" vertical="center"/>
    </xf>
    <xf numFmtId="0" fontId="43" fillId="0" borderId="76" xfId="1060" applyFont="1" applyBorder="1" applyAlignment="1">
      <alignment horizontal="center" vertical="center"/>
    </xf>
    <xf numFmtId="41" fontId="43" fillId="0" borderId="77" xfId="1061" applyFont="1" applyFill="1" applyBorder="1" applyAlignment="1">
      <alignment horizontal="right" vertical="center" shrinkToFit="1"/>
    </xf>
    <xf numFmtId="41" fontId="43" fillId="0" borderId="44" xfId="1061" applyFont="1" applyFill="1" applyBorder="1" applyAlignment="1">
      <alignment horizontal="right" vertical="center" shrinkToFit="1"/>
    </xf>
    <xf numFmtId="41" fontId="43" fillId="0" borderId="42" xfId="1061" applyFont="1" applyFill="1" applyBorder="1" applyAlignment="1">
      <alignment horizontal="right" vertical="center" shrinkToFit="1"/>
    </xf>
    <xf numFmtId="41" fontId="43" fillId="0" borderId="77" xfId="1061" applyFont="1" applyFill="1" applyBorder="1" applyAlignment="1">
      <alignment horizontal="right" vertical="center"/>
    </xf>
    <xf numFmtId="41" fontId="43" fillId="0" borderId="44" xfId="1061" applyFont="1" applyFill="1" applyBorder="1" applyAlignment="1">
      <alignment horizontal="right" vertical="center"/>
    </xf>
    <xf numFmtId="41" fontId="43" fillId="0" borderId="84" xfId="1061" applyFont="1" applyFill="1" applyBorder="1" applyAlignment="1">
      <alignment horizontal="right" vertical="center"/>
    </xf>
    <xf numFmtId="0" fontId="167" fillId="39" borderId="69" xfId="1060" applyFont="1" applyFill="1" applyBorder="1" applyAlignment="1">
      <alignment horizontal="center" vertical="center"/>
    </xf>
    <xf numFmtId="0" fontId="167" fillId="39" borderId="6" xfId="1060" applyFont="1" applyFill="1" applyBorder="1" applyAlignment="1">
      <alignment horizontal="center" vertical="center"/>
    </xf>
    <xf numFmtId="0" fontId="167" fillId="39" borderId="70" xfId="1060" applyFont="1" applyFill="1" applyBorder="1" applyAlignment="1">
      <alignment horizontal="center" vertical="center"/>
    </xf>
    <xf numFmtId="263" fontId="167" fillId="39" borderId="85" xfId="1061" applyNumberFormat="1" applyFont="1" applyFill="1" applyBorder="1" applyAlignment="1">
      <alignment horizontal="center" vertical="center"/>
    </xf>
    <xf numFmtId="263" fontId="167" fillId="39" borderId="6" xfId="1061" applyNumberFormat="1" applyFont="1" applyFill="1" applyBorder="1" applyAlignment="1">
      <alignment horizontal="center" vertical="center"/>
    </xf>
    <xf numFmtId="263" fontId="167" fillId="39" borderId="6" xfId="1061" applyNumberFormat="1" applyFont="1" applyFill="1" applyBorder="1" applyAlignment="1">
      <alignment horizontal="right" vertical="center"/>
    </xf>
    <xf numFmtId="263" fontId="167" fillId="39" borderId="86" xfId="1061" applyNumberFormat="1" applyFont="1" applyFill="1" applyBorder="1" applyAlignment="1">
      <alignment horizontal="right" vertical="center"/>
    </xf>
    <xf numFmtId="0" fontId="162" fillId="0" borderId="87" xfId="1060" applyFont="1" applyBorder="1" applyAlignment="1">
      <alignment horizontal="center" vertical="center"/>
    </xf>
    <xf numFmtId="0" fontId="162" fillId="0" borderId="8" xfId="1060" quotePrefix="1" applyFont="1" applyBorder="1" applyAlignment="1">
      <alignment horizontal="left" vertical="center"/>
    </xf>
    <xf numFmtId="0" fontId="162" fillId="0" borderId="8" xfId="1060" applyFont="1" applyBorder="1" applyAlignment="1">
      <alignment horizontal="left" vertical="center"/>
    </xf>
    <xf numFmtId="0" fontId="169" fillId="0" borderId="8" xfId="1060" applyFont="1" applyBorder="1" applyAlignment="1">
      <alignment horizontal="left" vertical="center"/>
    </xf>
    <xf numFmtId="0" fontId="169" fillId="0" borderId="8" xfId="1060" applyFont="1" applyBorder="1" applyAlignment="1">
      <alignment horizontal="right" vertical="center"/>
    </xf>
    <xf numFmtId="0" fontId="169" fillId="0" borderId="88" xfId="1060" applyFont="1" applyBorder="1" applyAlignment="1">
      <alignment horizontal="right" vertical="center"/>
    </xf>
    <xf numFmtId="0" fontId="162" fillId="0" borderId="25" xfId="1060" applyFont="1" applyBorder="1" applyAlignment="1">
      <alignment horizontal="left" vertical="center"/>
    </xf>
    <xf numFmtId="0" fontId="162" fillId="0" borderId="26" xfId="1060" applyFont="1" applyBorder="1" applyAlignment="1">
      <alignment horizontal="left" vertical="center"/>
    </xf>
    <xf numFmtId="0" fontId="164" fillId="0" borderId="26" xfId="1060" applyFont="1" applyBorder="1" applyAlignment="1">
      <alignment horizontal="right" vertical="center"/>
    </xf>
    <xf numFmtId="0" fontId="162" fillId="0" borderId="27" xfId="1060" applyFont="1" applyBorder="1" applyAlignment="1">
      <alignment horizontal="left" vertical="center"/>
    </xf>
    <xf numFmtId="266" fontId="175" fillId="44" borderId="0" xfId="1062" applyNumberFormat="1" applyFont="1" applyFill="1" applyAlignment="1">
      <alignment horizontal="center" vertical="center"/>
    </xf>
    <xf numFmtId="0" fontId="175" fillId="44" borderId="0" xfId="1062" applyFont="1" applyFill="1" applyAlignment="1">
      <alignment horizontal="left" vertical="center"/>
    </xf>
    <xf numFmtId="41" fontId="43" fillId="0" borderId="77" xfId="1061" applyFont="1" applyFill="1" applyBorder="1" applyAlignment="1">
      <alignment vertical="center" shrinkToFit="1"/>
    </xf>
    <xf numFmtId="41" fontId="43" fillId="0" borderId="44" xfId="1061" applyFont="1" applyFill="1" applyBorder="1" applyAlignment="1">
      <alignment vertical="center" shrinkToFit="1"/>
    </xf>
    <xf numFmtId="41" fontId="43" fillId="0" borderId="42" xfId="1061" applyFont="1" applyFill="1" applyBorder="1" applyAlignment="1">
      <alignment vertical="center" shrinkToFit="1"/>
    </xf>
    <xf numFmtId="0" fontId="43" fillId="0" borderId="89" xfId="1061" applyNumberFormat="1" applyFont="1" applyFill="1" applyBorder="1" applyAlignment="1">
      <alignment horizontal="center" vertical="center" wrapText="1"/>
    </xf>
    <xf numFmtId="0" fontId="43" fillId="0" borderId="79" xfId="1061" applyNumberFormat="1" applyFont="1" applyFill="1" applyBorder="1" applyAlignment="1">
      <alignment horizontal="center" vertical="center"/>
    </xf>
    <xf numFmtId="264" fontId="43" fillId="0" borderId="77" xfId="1061" applyNumberFormat="1" applyFont="1" applyFill="1" applyBorder="1" applyAlignment="1">
      <alignment horizontal="center" vertical="center"/>
    </xf>
    <xf numFmtId="264" fontId="43" fillId="0" borderId="44" xfId="1061" applyNumberFormat="1" applyFont="1" applyFill="1" applyBorder="1" applyAlignment="1">
      <alignment horizontal="center" vertical="center"/>
    </xf>
    <xf numFmtId="264" fontId="43" fillId="0" borderId="84" xfId="1061" applyNumberFormat="1" applyFont="1" applyFill="1" applyBorder="1" applyAlignment="1">
      <alignment horizontal="center" vertical="center"/>
    </xf>
    <xf numFmtId="41" fontId="43" fillId="0" borderId="90" xfId="1061" applyFont="1" applyFill="1" applyBorder="1" applyAlignment="1">
      <alignment vertical="center"/>
    </xf>
    <xf numFmtId="0" fontId="43" fillId="0" borderId="81" xfId="1060" applyFont="1" applyBorder="1" applyAlignment="1">
      <alignment vertical="center"/>
    </xf>
    <xf numFmtId="0" fontId="43" fillId="0" borderId="82" xfId="1060" applyFont="1" applyBorder="1" applyAlignment="1">
      <alignment vertical="center"/>
    </xf>
    <xf numFmtId="0" fontId="43" fillId="0" borderId="83" xfId="1060" applyFont="1" applyBorder="1" applyAlignment="1">
      <alignment vertical="center"/>
    </xf>
    <xf numFmtId="0" fontId="43" fillId="0" borderId="91" xfId="1060" applyFont="1" applyBorder="1" applyAlignment="1">
      <alignment vertical="center"/>
    </xf>
  </cellXfs>
  <cellStyles count="1063">
    <cellStyle name="' '" xfId="5" xr:uid="{00000000-0005-0000-0000-000000000000}"/>
    <cellStyle name="#,##0" xfId="6" xr:uid="{00000000-0005-0000-0000-000001000000}"/>
    <cellStyle name="$" xfId="7" xr:uid="{00000000-0005-0000-0000-000002000000}"/>
    <cellStyle name="$_db진흥" xfId="8" xr:uid="{00000000-0005-0000-0000-000003000000}"/>
    <cellStyle name="$_SE40" xfId="9" xr:uid="{00000000-0005-0000-0000-000004000000}"/>
    <cellStyle name="$_견적2" xfId="10" xr:uid="{00000000-0005-0000-0000-000005000000}"/>
    <cellStyle name="$_기아" xfId="11" xr:uid="{00000000-0005-0000-0000-000006000000}"/>
    <cellStyle name="(1)" xfId="12" xr:uid="{00000000-0005-0000-0000-000007000000}"/>
    <cellStyle name="(표준)" xfId="13" xr:uid="{00000000-0005-0000-0000-000008000000}"/>
    <cellStyle name="??&amp;5_x0007_?._x0007_9_x0008_??_x0007__x0001__x0001_" xfId="14" xr:uid="{00000000-0005-0000-0000-000009000000}"/>
    <cellStyle name="??&amp;O?&amp;H?_x0008__x000f__x0007_?_x0007__x0001__x0001_" xfId="15" xr:uid="{00000000-0005-0000-0000-00000A000000}"/>
    <cellStyle name="??&amp;O?&amp;H?_x0008_??_x0007__x0001__x0001_" xfId="16" xr:uid="{00000000-0005-0000-0000-00000B000000}"/>
    <cellStyle name="??&amp;쏗?뷐9_x0008__x0011__x0007_?_x0007__x0001__x0001_" xfId="17" xr:uid="{00000000-0005-0000-0000-00000C000000}"/>
    <cellStyle name="?W?_laroux" xfId="18" xr:uid="{00000000-0005-0000-0000-00000D000000}"/>
    <cellStyle name="_(수정김태식0901)고덕국제화지구 내역서(학술연구용역기준)" xfId="19" xr:uid="{00000000-0005-0000-0000-00000E000000}"/>
    <cellStyle name="_001_교통영향평가" xfId="20" xr:uid="{00000000-0005-0000-0000-00000F000000}"/>
    <cellStyle name="_01 기본및실시설계" xfId="21" xr:uid="{00000000-0005-0000-0000-000010000000}"/>
    <cellStyle name="_01 내역서(미원천 개수공사 실시설계)" xfId="22" xr:uid="{00000000-0005-0000-0000-000011000000}"/>
    <cellStyle name="_01(1).산업단지개발계획" xfId="23" xr:uid="{00000000-0005-0000-0000-000012000000}"/>
    <cellStyle name="_01.산업단지개발계획" xfId="24" xr:uid="{00000000-0005-0000-0000-000013000000}"/>
    <cellStyle name="_01자재집계표" xfId="25" xr:uid="{00000000-0005-0000-0000-000014000000}"/>
    <cellStyle name="_02(1).지구단위계획" xfId="26" xr:uid="{00000000-0005-0000-0000-000015000000}"/>
    <cellStyle name="_02.지구단위계획" xfId="27" xr:uid="{00000000-0005-0000-0000-000016000000}"/>
    <cellStyle name="_021126_목포시청(총괄)" xfId="28" xr:uid="{00000000-0005-0000-0000-000017000000}"/>
    <cellStyle name="_02인천광역시내역서060519" xfId="29" xr:uid="{00000000-0005-0000-0000-000018000000}"/>
    <cellStyle name="_02토       공" xfId="30" xr:uid="{00000000-0005-0000-0000-000019000000}"/>
    <cellStyle name="_03 항공측량(L=36.0)" xfId="31" xr:uid="{00000000-0005-0000-0000-00001A000000}"/>
    <cellStyle name="_03.1구조물철거" xfId="32" xr:uid="{00000000-0005-0000-0000-00001B000000}"/>
    <cellStyle name="_05)표지판1" xfId="33" xr:uid="{00000000-0005-0000-0000-00001C000000}"/>
    <cellStyle name="_060208_3-5지형현황측량내역(변경없음)" xfId="34" xr:uid="{00000000-0005-0000-0000-00001D000000}"/>
    <cellStyle name="_060517대신체육공원실시설계용역_낙찰가조정" xfId="35" xr:uid="{00000000-0005-0000-0000-00001E000000}"/>
    <cellStyle name="_060517도급내역서(연인산)" xfId="36" xr:uid="{00000000-0005-0000-0000-00001F000000}"/>
    <cellStyle name="_1.기성내역서" xfId="37" xr:uid="{00000000-0005-0000-0000-000020000000}"/>
    <cellStyle name="_10.역T형옹벽(H=5.0),개거(0.5X0.5)" xfId="38" xr:uid="{00000000-0005-0000-0000-000021000000}"/>
    <cellStyle name="_1000억(공사비)기본및실시설계-1" xfId="39" xr:uid="{00000000-0005-0000-0000-000022000000}"/>
    <cellStyle name="_11. 석축" xfId="40" xr:uid="{00000000-0005-0000-0000-000023000000}"/>
    <cellStyle name="_11. 석축_2(변경)-토공" xfId="41" xr:uid="{00000000-0005-0000-0000-000024000000}"/>
    <cellStyle name="_13(석축)" xfId="42" xr:uid="{00000000-0005-0000-0000-000025000000}"/>
    <cellStyle name="_13(석축)_2(변경)-토공" xfId="43" xr:uid="{00000000-0005-0000-0000-000026000000}"/>
    <cellStyle name="_19.수중보(옹벽포함)" xfId="44" xr:uid="{00000000-0005-0000-0000-000027000000}"/>
    <cellStyle name="_19.수중보(옹벽포함)_2(변경)-토공" xfId="45" xr:uid="{00000000-0005-0000-0000-000028000000}"/>
    <cellStyle name="_1-토공" xfId="46" xr:uid="{00000000-0005-0000-0000-000029000000}"/>
    <cellStyle name="_2.24받은기성(울산교육청사)(26.91%)" xfId="47" xr:uid="{00000000-0005-0000-0000-00002A000000}"/>
    <cellStyle name="_2003년설계품v2.1" xfId="48" xr:uid="{00000000-0005-0000-0000-00002B000000}"/>
    <cellStyle name="_2004년 도로와 지하시설물 공동구축 제1회 설계변경내역서(기환형작업)" xfId="49" xr:uid="{00000000-0005-0000-0000-00002C000000}"/>
    <cellStyle name="_2004년 설계내역서-추경" xfId="50" xr:uid="{00000000-0005-0000-0000-00002D000000}"/>
    <cellStyle name="_2004년 추경예산 도로와 지하시설물 공동구축 설계내역서" xfId="51" xr:uid="{00000000-0005-0000-0000-00002E000000}"/>
    <cellStyle name="_2004년도상수,하수,도로내역(기본폼)" xfId="52" xr:uid="{00000000-0005-0000-0000-00002F000000}"/>
    <cellStyle name="_2004년도상수,하수,도로내역(물량조정완료218)" xfId="53" xr:uid="{00000000-0005-0000-0000-000030000000}"/>
    <cellStyle name="_2004년도상수,하수,도로내역(물량조정중)" xfId="54" xr:uid="{00000000-0005-0000-0000-000031000000}"/>
    <cellStyle name="_2004년도상수,하수,도로설계변경내역(예정3)" xfId="55" xr:uid="{00000000-0005-0000-0000-000032000000}"/>
    <cellStyle name="_2005년 사업 시스템 부문 설계내역서_2.0" xfId="56" xr:uid="{00000000-0005-0000-0000-000033000000}"/>
    <cellStyle name="_2006수위계설치계약내역서(5월17일)" xfId="57" xr:uid="{00000000-0005-0000-0000-000034000000}"/>
    <cellStyle name="_2006수해복구수위계설치설계예산서" xfId="58" xr:uid="{00000000-0005-0000-0000-000035000000}"/>
    <cellStyle name="_2-4.상반기실적부문별요약" xfId="59" xr:uid="{00000000-0005-0000-0000-000036000000}"/>
    <cellStyle name="_2-4.상반기실적부문별요약(표지및목차포함)" xfId="60" xr:uid="{00000000-0005-0000-0000-000037000000}"/>
    <cellStyle name="_2-4.상반기실적부문별요약(표지및목차포함)_1" xfId="61" xr:uid="{00000000-0005-0000-0000-000038000000}"/>
    <cellStyle name="_2-4.상반기실적부문별요약_1" xfId="62" xr:uid="{00000000-0005-0000-0000-000039000000}"/>
    <cellStyle name="_2차계약설계서" xfId="63" xr:uid="{00000000-0005-0000-0000-00003A000000}"/>
    <cellStyle name="_3(석축,con포장)" xfId="64" xr:uid="{00000000-0005-0000-0000-00003B000000}"/>
    <cellStyle name="_3(석축,con포장)_2(변경)-토공" xfId="65" xr:uid="{00000000-0005-0000-0000-00003C000000}"/>
    <cellStyle name="_3) 최종-남천외 3개하천 하천기본계획 수립 용역 내역서(200800211)" xfId="66" xr:uid="{00000000-0005-0000-0000-00003D000000}"/>
    <cellStyle name="_4차사업설계서(계약가)" xfId="67" xr:uid="{00000000-0005-0000-0000-00003E000000}"/>
    <cellStyle name="_'99상반기경영개선활동결과(게시용)" xfId="68" xr:uid="{00000000-0005-0000-0000-00003F000000}"/>
    <cellStyle name="_Book1" xfId="69" xr:uid="{00000000-0005-0000-0000-000040000000}"/>
    <cellStyle name="_DB설계" xfId="70" xr:uid="{00000000-0005-0000-0000-000041000000}"/>
    <cellStyle name="_fcr-02-084A-이동식점검차(수정)" xfId="71" xr:uid="{00000000-0005-0000-0000-000042000000}"/>
    <cellStyle name="_FP_설계내역샘플_(가중치직접산정방식)_New" xfId="72" xr:uid="{00000000-0005-0000-0000-000043000000}"/>
    <cellStyle name="_FP_설계내역샘플_(평균가중치방식)_New" xfId="73" xr:uid="{00000000-0005-0000-0000-000044000000}"/>
    <cellStyle name="_GIS총괄설계서(Version3.0)" xfId="74" xr:uid="{00000000-0005-0000-0000-000045000000}"/>
    <cellStyle name="_HIServlet?SLET=AttView&amp;APP=1&amp;ID=00050ozrw&amp;SEQ=0&amp;K=00U7A3Fxv1&amp;FILENAME=구조물단면" xfId="75" xr:uid="{00000000-0005-0000-0000-000046000000}"/>
    <cellStyle name="_HIServlet?SLET=AttView&amp;APP=1&amp;ID=00050ozrw&amp;SEQ=0&amp;K=00U7A3Fxv1&amp;FILENAME=구조물단면_댐직하류 하천정비(환경)사업 기본계획 및 실시설계용역-수공용" xfId="76" xr:uid="{00000000-0005-0000-0000-000047000000}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" xfId="77" xr:uid="{00000000-0005-0000-0000-000048000000}"/>
    <cellStyle name="_IBM" xfId="78" xr:uid="{00000000-0005-0000-0000-000049000000}"/>
    <cellStyle name="_RAMP-E교-최종000" xfId="79" xr:uid="{00000000-0005-0000-0000-00004A000000}"/>
    <cellStyle name="_RAMP-E교-최종000_시방서" xfId="80" xr:uid="{00000000-0005-0000-0000-00004B000000}"/>
    <cellStyle name="_RAMP-E교-최종000_파도 - 모항선 횡배수관 확장" xfId="81" xr:uid="{00000000-0005-0000-0000-00004C000000}"/>
    <cellStyle name="_RAMP-E교-최종000_파도 - 모항선 횡배수관 확장_시방서" xfId="82" xr:uid="{00000000-0005-0000-0000-00004D000000}"/>
    <cellStyle name="_SI부문_김천시" xfId="83" xr:uid="{00000000-0005-0000-0000-00004E000000}"/>
    <cellStyle name="_강원도 정책결정지원 인트라넷 구축사업_내역서" xfId="84" xr:uid="{00000000-0005-0000-0000-00004F000000}"/>
    <cellStyle name="_검단천외_6개하천_하천기본계획수립용역_설계내역서" xfId="85" xr:uid="{00000000-0005-0000-0000-000050000000}"/>
    <cellStyle name="_견적서(예보지점)-토코넷v1(1).0" xfId="86" xr:uid="{00000000-0005-0000-0000-000051000000}"/>
    <cellStyle name="_경남교통표지판" xfId="87" xr:uid="{00000000-0005-0000-0000-000052000000}"/>
    <cellStyle name="_경남교통표지판_문화의 거리 농로포장(김병국2차)" xfId="88" xr:uid="{00000000-0005-0000-0000-000053000000}"/>
    <cellStyle name="_경남교통표지판_문화의 거리 농로포장(김병국2차)_문화의 거리 농로포장(김병국2차)" xfId="89" xr:uid="{00000000-0005-0000-0000-000054000000}"/>
    <cellStyle name="_경영개선활동상반기실적(990708)" xfId="90" xr:uid="{00000000-0005-0000-0000-000055000000}"/>
    <cellStyle name="_경영개선활동상반기실적(990708)_1" xfId="91" xr:uid="{00000000-0005-0000-0000-000056000000}"/>
    <cellStyle name="_경영개선활동상반기실적(990708)_2" xfId="92" xr:uid="{00000000-0005-0000-0000-000057000000}"/>
    <cellStyle name="_경영개선활성화방안(990802)" xfId="93" xr:uid="{00000000-0005-0000-0000-000058000000}"/>
    <cellStyle name="_경영개선활성화방안(990802)_1" xfId="94" xr:uid="{00000000-0005-0000-0000-000059000000}"/>
    <cellStyle name="_공문" xfId="95" xr:uid="{00000000-0005-0000-0000-00005A000000}"/>
    <cellStyle name="_공문 " xfId="96" xr:uid="{00000000-0005-0000-0000-00005B000000}"/>
    <cellStyle name="_공문2" xfId="97" xr:uid="{00000000-0005-0000-0000-00005C000000}"/>
    <cellStyle name="_광역송수관 이설공사 설계(SK판넬, 최종)" xfId="98" xr:uid="{00000000-0005-0000-0000-00005D000000}"/>
    <cellStyle name="_광역송수관 이설공사 설계(SK판넬, 최종)_댐직하류 하천정비(환경)사업 기본계획 및 실시설계용역-수공용" xfId="99" xr:uid="{00000000-0005-0000-0000-00005E000000}"/>
    <cellStyle name="_광역송수관 이설공사 설계(SK판넬, 최종)_댐직하류 하천정비(환경)사업 기본계획 및 실시설계용역-수공용_용담댐직하류 하천정비공사 설계예산서(남원작성)-" xfId="100" xr:uid="{00000000-0005-0000-0000-00005F000000}"/>
    <cellStyle name="_광역송수관 이설공사 설계(토공삭제최종)" xfId="101" xr:uid="{00000000-0005-0000-0000-000060000000}"/>
    <cellStyle name="_광역송수관 이설공사 설계(토공삭제최종)_댐직하류 하천정비(환경)사업 기본계획 및 실시설계용역-수공용" xfId="102" xr:uid="{00000000-0005-0000-0000-000061000000}"/>
    <cellStyle name="_광역송수관 이설공사 설계(토공삭제최종)_댐직하류 하천정비(환경)사업 기본계획 및 실시설계용역-수공용_용담댐직하류 하천정비공사 설계예산서(남원작성)-" xfId="103" xr:uid="{00000000-0005-0000-0000-000062000000}"/>
    <cellStyle name="_광역송수관 이설공사 설계(흙막이)" xfId="104" xr:uid="{00000000-0005-0000-0000-000063000000}"/>
    <cellStyle name="_광역송수관 이설공사 설계(흙막이)_댐직하류 하천정비(환경)사업 기본계획 및 실시설계용역-수공용" xfId="105" xr:uid="{00000000-0005-0000-0000-000064000000}"/>
    <cellStyle name="_광역송수관 이설공사 설계(흙막이)_댐직하류 하천정비(환경)사업 기본계획 및 실시설계용역-수공용_용담댐직하류 하천정비공사 설계예산서(남원작성)-" xfId="106" xr:uid="{00000000-0005-0000-0000-000065000000}"/>
    <cellStyle name="_광역송수관 이설공사 설계(흙막이+양수)" xfId="107" xr:uid="{00000000-0005-0000-0000-000066000000}"/>
    <cellStyle name="_광역송수관 이설공사 설계(흙막이+양수)_댐직하류 하천정비(환경)사업 기본계획 및 실시설계용역-수공용" xfId="108" xr:uid="{00000000-0005-0000-0000-000067000000}"/>
    <cellStyle name="_광역송수관 이설공사 설계(흙막이+양수)_댐직하류 하천정비(환경)사업 기본계획 및 실시설계용역-수공용_용담댐직하류 하천정비공사 설계예산서(남원작성)-" xfId="109" xr:uid="{00000000-0005-0000-0000-000068000000}"/>
    <cellStyle name="_광주시 2차 시스템" xfId="110" xr:uid="{00000000-0005-0000-0000-000069000000}"/>
    <cellStyle name="_광주시 도로와 지하시설물도 공동구축사업(2차) 설계내역서_1.0" xfId="111" xr:uid="{00000000-0005-0000-0000-00006A000000}"/>
    <cellStyle name="_광주시도로와지하시설물도공동구축사업_04072" xfId="112" xr:uid="{00000000-0005-0000-0000-00006B000000}"/>
    <cellStyle name="_국수교수량" xfId="113" xr:uid="{00000000-0005-0000-0000-00006C000000}"/>
    <cellStyle name="_군산내항-품셈기준" xfId="114" xr:uid="{00000000-0005-0000-0000-00006D000000}"/>
    <cellStyle name="_군산시_UIS설계서(0308)" xfId="115" xr:uid="{00000000-0005-0000-0000-00006E000000}"/>
    <cellStyle name="_기본및실시-샛강내역_0718_680억_감리3%포함" xfId="116" xr:uid="{00000000-0005-0000-0000-00006F000000}"/>
    <cellStyle name="_김제시 GIS 구축사업 설계내역서_시스템부문_4" xfId="117" xr:uid="{00000000-0005-0000-0000-000070000000}"/>
    <cellStyle name="_김제시 도로와 지하시설물 공동구축사업 설계서_계약(1차년도)_1" xfId="118" xr:uid="{00000000-0005-0000-0000-000071000000}"/>
    <cellStyle name="_김천시설계서(제출용)" xfId="119" xr:uid="{00000000-0005-0000-0000-000072000000}"/>
    <cellStyle name="_김포시 UIS-설계내역서" xfId="120" xr:uid="{00000000-0005-0000-0000-000073000000}"/>
    <cellStyle name="_김해시_도로와지하시설물도공동구축사업 설계내역서.2.9" xfId="121" xr:uid="{00000000-0005-0000-0000-000074000000}"/>
    <cellStyle name="_나주시-품셈기준" xfId="122" xr:uid="{00000000-0005-0000-0000-000075000000}"/>
    <cellStyle name="_낙동강(상류)사전재해내역서(0508)" xfId="123" xr:uid="{00000000-0005-0000-0000-000076000000}"/>
    <cellStyle name="_남북공유하천용역설계서(최종)" xfId="124" xr:uid="{00000000-0005-0000-0000-000077000000}"/>
    <cellStyle name="_내역서" xfId="125" xr:uid="{00000000-0005-0000-0000-000078000000}"/>
    <cellStyle name="_내역서(총괄착수내역서)" xfId="126" xr:uid="{00000000-0005-0000-0000-000079000000}"/>
    <cellStyle name="_내역서_문화의 거리 농로포장(김병국2차)" xfId="127" xr:uid="{00000000-0005-0000-0000-00007A000000}"/>
    <cellStyle name="_내역서_문화의 거리 농로포장(김병국2차)_문화의 거리 농로포장(김병국2차)" xfId="128" xr:uid="{00000000-0005-0000-0000-00007B000000}"/>
    <cellStyle name="_노천1지구1공구" xfId="129" xr:uid="{00000000-0005-0000-0000-00007C000000}"/>
    <cellStyle name="_노천1지구2공구" xfId="130" xr:uid="{00000000-0005-0000-0000-00007D000000}"/>
    <cellStyle name="_노천1지구2공구_2(변경)-토공" xfId="131" xr:uid="{00000000-0005-0000-0000-00007E000000}"/>
    <cellStyle name="_노천3지구3공구" xfId="132" xr:uid="{00000000-0005-0000-0000-00007F000000}"/>
    <cellStyle name="_다우SW(1023)" xfId="133" xr:uid="{00000000-0005-0000-0000-000080000000}"/>
    <cellStyle name="_단가산출서" xfId="134" xr:uid="{00000000-0005-0000-0000-000081000000}"/>
    <cellStyle name="_단가산출서_댐직하류 하천정비(환경)사업 기본계획 및 실시설계용역-수공용" xfId="135" xr:uid="{00000000-0005-0000-0000-000082000000}"/>
    <cellStyle name="_단가산출서_댐직하류 하천정비(환경)사업 기본계획 및 실시설계용역-수공용_용담댐직하류 하천정비공사 설계예산서(남원작성)-" xfId="136" xr:uid="{00000000-0005-0000-0000-000083000000}"/>
    <cellStyle name="_대동천 환경관리내역서" xfId="137" xr:uid="{00000000-0005-0000-0000-000084000000}"/>
    <cellStyle name="_대신체육공원실시설계용역" xfId="138" xr:uid="{00000000-0005-0000-0000-000085000000}"/>
    <cellStyle name="_도곡1교 교대 수량" xfId="139" xr:uid="{00000000-0005-0000-0000-000086000000}"/>
    <cellStyle name="_도곡1교 교대 수량_2(변경)-토공" xfId="140" xr:uid="{00000000-0005-0000-0000-000087000000}"/>
    <cellStyle name="_도곡1교 교대 수량_RAMP-E교-최종000" xfId="141" xr:uid="{00000000-0005-0000-0000-000088000000}"/>
    <cellStyle name="_도곡1교 교대 수량_RAMP-E교-최종000_시방서" xfId="142" xr:uid="{00000000-0005-0000-0000-000089000000}"/>
    <cellStyle name="_도곡1교 교대 수량_RAMP-E교-최종000_파도 - 모항선 횡배수관 확장" xfId="143" xr:uid="{00000000-0005-0000-0000-00008A000000}"/>
    <cellStyle name="_도곡1교 교대 수량_RAMP-E교-최종000_파도 - 모항선 횡배수관 확장_시방서" xfId="144" xr:uid="{00000000-0005-0000-0000-00008B000000}"/>
    <cellStyle name="_도곡1교 교대 수량_시방서" xfId="145" xr:uid="{00000000-0005-0000-0000-00008C000000}"/>
    <cellStyle name="_도곡1교 교대(시점) 수량" xfId="146" xr:uid="{00000000-0005-0000-0000-00008D000000}"/>
    <cellStyle name="_도곡1교 교대(시점) 수량_2(변경)-토공" xfId="147" xr:uid="{00000000-0005-0000-0000-00008E000000}"/>
    <cellStyle name="_도곡1교 교대(시점) 수량_RAMP-E교-최종000" xfId="148" xr:uid="{00000000-0005-0000-0000-00008F000000}"/>
    <cellStyle name="_도곡1교 교대(시점) 수량_RAMP-E교-최종000_시방서" xfId="149" xr:uid="{00000000-0005-0000-0000-000090000000}"/>
    <cellStyle name="_도곡1교 교대(시점) 수량_RAMP-E교-최종000_파도 - 모항선 횡배수관 확장" xfId="150" xr:uid="{00000000-0005-0000-0000-000091000000}"/>
    <cellStyle name="_도곡1교 교대(시점) 수량_RAMP-E교-최종000_파도 - 모항선 횡배수관 확장_시방서" xfId="151" xr:uid="{00000000-0005-0000-0000-000092000000}"/>
    <cellStyle name="_도곡1교 교대(시점) 수량_시방서" xfId="152" xr:uid="{00000000-0005-0000-0000-000093000000}"/>
    <cellStyle name="_도곡1교 하부공 수량" xfId="153" xr:uid="{00000000-0005-0000-0000-000094000000}"/>
    <cellStyle name="_도곡1교 하부공 수량_2(변경)-토공" xfId="154" xr:uid="{00000000-0005-0000-0000-000095000000}"/>
    <cellStyle name="_도곡1교 하부공 수량_RAMP-E교-최종000" xfId="155" xr:uid="{00000000-0005-0000-0000-000096000000}"/>
    <cellStyle name="_도곡1교 하부공 수량_RAMP-E교-최종000_시방서" xfId="156" xr:uid="{00000000-0005-0000-0000-000097000000}"/>
    <cellStyle name="_도곡1교 하부공 수량_RAMP-E교-최종000_파도 - 모항선 횡배수관 확장" xfId="157" xr:uid="{00000000-0005-0000-0000-000098000000}"/>
    <cellStyle name="_도곡1교 하부공 수량_RAMP-E교-최종000_파도 - 모항선 횡배수관 확장_시방서" xfId="158" xr:uid="{00000000-0005-0000-0000-000099000000}"/>
    <cellStyle name="_도곡1교 하부공 수량_시방서" xfId="159" xr:uid="{00000000-0005-0000-0000-00009A000000}"/>
    <cellStyle name="_도곡2교 교대 수량" xfId="160" xr:uid="{00000000-0005-0000-0000-00009B000000}"/>
    <cellStyle name="_도곡2교 교대 수량_2(변경)-토공" xfId="161" xr:uid="{00000000-0005-0000-0000-00009C000000}"/>
    <cellStyle name="_도곡2교 교대 수량_RAMP-E교-최종000" xfId="162" xr:uid="{00000000-0005-0000-0000-00009D000000}"/>
    <cellStyle name="_도곡2교 교대 수량_RAMP-E교-최종000_시방서" xfId="163" xr:uid="{00000000-0005-0000-0000-00009E000000}"/>
    <cellStyle name="_도곡2교 교대 수량_RAMP-E교-최종000_파도 - 모항선 횡배수관 확장" xfId="164" xr:uid="{00000000-0005-0000-0000-00009F000000}"/>
    <cellStyle name="_도곡2교 교대 수량_RAMP-E교-최종000_파도 - 모항선 횡배수관 확장_시방서" xfId="165" xr:uid="{00000000-0005-0000-0000-0000A0000000}"/>
    <cellStyle name="_도곡2교 교대 수량_시방서" xfId="166" xr:uid="{00000000-0005-0000-0000-0000A1000000}"/>
    <cellStyle name="_도곡2교 교대(종점) 수량" xfId="167" xr:uid="{00000000-0005-0000-0000-0000A2000000}"/>
    <cellStyle name="_도곡2교 교대(종점) 수량_2(변경)-토공" xfId="168" xr:uid="{00000000-0005-0000-0000-0000A3000000}"/>
    <cellStyle name="_도곡2교 교대(종점) 수량_RAMP-E교-최종000" xfId="169" xr:uid="{00000000-0005-0000-0000-0000A4000000}"/>
    <cellStyle name="_도곡2교 교대(종점) 수량_RAMP-E교-최종000_시방서" xfId="170" xr:uid="{00000000-0005-0000-0000-0000A5000000}"/>
    <cellStyle name="_도곡2교 교대(종점) 수량_RAMP-E교-최종000_파도 - 모항선 횡배수관 확장" xfId="171" xr:uid="{00000000-0005-0000-0000-0000A6000000}"/>
    <cellStyle name="_도곡2교 교대(종점) 수량_RAMP-E교-최종000_파도 - 모항선 횡배수관 확장_시방서" xfId="172" xr:uid="{00000000-0005-0000-0000-0000A7000000}"/>
    <cellStyle name="_도곡2교 교대(종점) 수량_시방서" xfId="173" xr:uid="{00000000-0005-0000-0000-0000A8000000}"/>
    <cellStyle name="_도곡3교 교대 수량" xfId="174" xr:uid="{00000000-0005-0000-0000-0000A9000000}"/>
    <cellStyle name="_도곡3교 교대 수량_2(변경)-토공" xfId="175" xr:uid="{00000000-0005-0000-0000-0000AA000000}"/>
    <cellStyle name="_도곡3교 교대 수량_RAMP-E교-최종000" xfId="176" xr:uid="{00000000-0005-0000-0000-0000AB000000}"/>
    <cellStyle name="_도곡3교 교대 수량_RAMP-E교-최종000_시방서" xfId="177" xr:uid="{00000000-0005-0000-0000-0000AC000000}"/>
    <cellStyle name="_도곡3교 교대 수량_RAMP-E교-최종000_파도 - 모항선 횡배수관 확장" xfId="178" xr:uid="{00000000-0005-0000-0000-0000AD000000}"/>
    <cellStyle name="_도곡3교 교대 수량_RAMP-E교-최종000_파도 - 모항선 횡배수관 확장_시방서" xfId="179" xr:uid="{00000000-0005-0000-0000-0000AE000000}"/>
    <cellStyle name="_도곡3교 교대 수량_시방서" xfId="180" xr:uid="{00000000-0005-0000-0000-0000AF000000}"/>
    <cellStyle name="_도곡4교 하부공 수량" xfId="181" xr:uid="{00000000-0005-0000-0000-0000B0000000}"/>
    <cellStyle name="_도곡4교 하부공 수량_2(변경)-토공" xfId="182" xr:uid="{00000000-0005-0000-0000-0000B1000000}"/>
    <cellStyle name="_도곡4교 하부공 수량_RAMP-E교-최종000" xfId="183" xr:uid="{00000000-0005-0000-0000-0000B2000000}"/>
    <cellStyle name="_도곡4교 하부공 수량_RAMP-E교-최종000_시방서" xfId="184" xr:uid="{00000000-0005-0000-0000-0000B3000000}"/>
    <cellStyle name="_도곡4교 하부공 수량_RAMP-E교-최종000_파도 - 모항선 횡배수관 확장" xfId="185" xr:uid="{00000000-0005-0000-0000-0000B4000000}"/>
    <cellStyle name="_도곡4교 하부공 수량_RAMP-E교-최종000_파도 - 모항선 횡배수관 확장_시방서" xfId="186" xr:uid="{00000000-0005-0000-0000-0000B5000000}"/>
    <cellStyle name="_도곡4교 하부공 수량_시방서" xfId="187" xr:uid="{00000000-0005-0000-0000-0000B6000000}"/>
    <cellStyle name="_도곡교 교대 수량" xfId="188" xr:uid="{00000000-0005-0000-0000-0000B7000000}"/>
    <cellStyle name="_도곡교 교대 수량_2(변경)-토공" xfId="189" xr:uid="{00000000-0005-0000-0000-0000B8000000}"/>
    <cellStyle name="_도곡교 교대 수량_RAMP-E교-최종000" xfId="190" xr:uid="{00000000-0005-0000-0000-0000B9000000}"/>
    <cellStyle name="_도곡교 교대 수량_RAMP-E교-최종000_시방서" xfId="191" xr:uid="{00000000-0005-0000-0000-0000BA000000}"/>
    <cellStyle name="_도곡교 교대 수량_RAMP-E교-최종000_파도 - 모항선 횡배수관 확장" xfId="192" xr:uid="{00000000-0005-0000-0000-0000BB000000}"/>
    <cellStyle name="_도곡교 교대 수량_RAMP-E교-최종000_파도 - 모항선 횡배수관 확장_시방서" xfId="193" xr:uid="{00000000-0005-0000-0000-0000BC000000}"/>
    <cellStyle name="_도곡교 교대 수량_시방서" xfId="194" xr:uid="{00000000-0005-0000-0000-0000BD000000}"/>
    <cellStyle name="_도로및지하시설물도공동구축사업 설계내역서.1.0" xfId="195" xr:uid="{00000000-0005-0000-0000-0000BE000000}"/>
    <cellStyle name="_도로와 지하시설물도 구축사업(2차) 설계내역서_v4" xfId="196" xr:uid="{00000000-0005-0000-0000-0000BF000000}"/>
    <cellStyle name="_도로와 지하시설물도 시범사업 설계내역서_1.2" xfId="197" xr:uid="{00000000-0005-0000-0000-0000C0000000}"/>
    <cellStyle name="_돌망태수량(바이리)" xfId="198" xr:uid="{00000000-0005-0000-0000-0000C1000000}"/>
    <cellStyle name="_동홍천외12개하천(도급내역)" xfId="199" xr:uid="{00000000-0005-0000-0000-0000C2000000}"/>
    <cellStyle name="_만경강수계 치수사업 내역서" xfId="200" xr:uid="{00000000-0005-0000-0000-0000C3000000}"/>
    <cellStyle name="_문화재GIS_설계내역_040718_v3" xfId="201" xr:uid="{00000000-0005-0000-0000-0000C4000000}"/>
    <cellStyle name="_물건조사" xfId="202" xr:uid="{00000000-0005-0000-0000-0000C5000000}"/>
    <cellStyle name="_발안천수계내역서" xfId="203" xr:uid="{00000000-0005-0000-0000-0000C6000000}"/>
    <cellStyle name="_배수공수량산출(변경)" xfId="204" xr:uid="{00000000-0005-0000-0000-0000C7000000}"/>
    <cellStyle name="_범용 공동구축사업 설계내역서_샘플1.3" xfId="205" xr:uid="{00000000-0005-0000-0000-0000C8000000}"/>
    <cellStyle name="_범용 공동구축사업 설계내역서_샘플1.4" xfId="206" xr:uid="{00000000-0005-0000-0000-0000C9000000}"/>
    <cellStyle name="_범용추가개발 설계내역서(평균가중치방식)" xfId="207" xr:uid="{00000000-0005-0000-0000-0000CA000000}"/>
    <cellStyle name="_범용추가개발내역" xfId="208" xr:uid="{00000000-0005-0000-0000-0000CB000000}"/>
    <cellStyle name="_범용프로그램도입 예산설계서(2003기준)_1.6" xfId="209" xr:uid="{00000000-0005-0000-0000-0000CC000000}"/>
    <cellStyle name="_범용프로그램도입 예산설계서_1.2" xfId="210" xr:uid="{00000000-0005-0000-0000-0000CD000000}"/>
    <cellStyle name="_별첨(계획서및실적서양식)" xfId="211" xr:uid="{00000000-0005-0000-0000-0000CE000000}"/>
    <cellStyle name="_별첨(계획서및실적서양식)_1" xfId="212" xr:uid="{00000000-0005-0000-0000-0000CF000000}"/>
    <cellStyle name="_보통천,장현천하천정비기본계획 및 실시설계 내역서(도급)" xfId="213" xr:uid="{00000000-0005-0000-0000-0000D0000000}"/>
    <cellStyle name="_복하천(촬영포함)-최종" xfId="214" xr:uid="{00000000-0005-0000-0000-0000D1000000}"/>
    <cellStyle name="_복하천도급내역서(1차분)" xfId="215" xr:uid="{00000000-0005-0000-0000-0000D2000000}"/>
    <cellStyle name="_봉곡천,금오천하천기본계획(내역서)" xfId="216" xr:uid="{00000000-0005-0000-0000-0000D3000000}"/>
    <cellStyle name="_부천시 지하시설물통합정보시스템 구축사업 설계내역서_0514(FP)" xfId="217" xr:uid="{00000000-0005-0000-0000-0000D4000000}"/>
    <cellStyle name="_부천시 지하시설물통합정보시스템 구축사업 설계내역서_2.1(FP)" xfId="218" xr:uid="{00000000-0005-0000-0000-0000D5000000}"/>
    <cellStyle name="_부천시 현장시설물관리시스템 구축사업 설계내역서_2.1(FP)" xfId="219" xr:uid="{00000000-0005-0000-0000-0000D6000000}"/>
    <cellStyle name="_북한강수계내역서_공정보고용" xfId="220" xr:uid="{00000000-0005-0000-0000-0000D7000000}"/>
    <cellStyle name="_사림동 어린이공원 조성공사 실시설계 용역예산" xfId="221" xr:uid="{00000000-0005-0000-0000-0000D8000000}"/>
    <cellStyle name="_사본 - 수정" xfId="222" xr:uid="{00000000-0005-0000-0000-0000D9000000}"/>
    <cellStyle name="_사본 - 수정_댐직하류 하천정비(환경)사업 기본계획 및 실시설계용역-수공용" xfId="223" xr:uid="{00000000-0005-0000-0000-0000DA000000}"/>
    <cellStyle name="_사본 - 수정_댐직하류 하천정비(환경)사업 기본계획 및 실시설계용역-수공용_용담댐직하류 하천정비공사 설계예산서(남원작성)-" xfId="224" xr:uid="{00000000-0005-0000-0000-0000DB000000}"/>
    <cellStyle name="_사업대가기준(최신자료)" xfId="225" xr:uid="{00000000-0005-0000-0000-0000DC000000}"/>
    <cellStyle name="_사전재해(본백~용평간 개발사업)" xfId="226" xr:uid="{00000000-0005-0000-0000-0000DD000000}"/>
    <cellStyle name="_사천시 2차사업 설계내역서_최종(2004.6.10)" xfId="227" xr:uid="{00000000-0005-0000-0000-0000DE000000}"/>
    <cellStyle name="_사천시범용도입설계내역서(범아송부)" xfId="228" xr:uid="{00000000-0005-0000-0000-0000DF000000}"/>
    <cellStyle name="_삼남" xfId="229" xr:uid="{00000000-0005-0000-0000-0000E0000000}"/>
    <cellStyle name="_삼남_2차변경단가산출근거" xfId="230" xr:uid="{00000000-0005-0000-0000-0000E1000000}"/>
    <cellStyle name="_삼남_2차변경단가산출근거_3차변경단가산출근거" xfId="231" xr:uid="{00000000-0005-0000-0000-0000E2000000}"/>
    <cellStyle name="_삼남_2차변경단가산출근거_3차변경단가산출근거_문화의 거리 농로포장(김병국2차)" xfId="232" xr:uid="{00000000-0005-0000-0000-0000E3000000}"/>
    <cellStyle name="_삼남_2차변경단가산출근거_3차변경단가산출근거_문화의 거리 농로포장(김병국2차)_문화의 거리 농로포장(김병국2차)" xfId="233" xr:uid="{00000000-0005-0000-0000-0000E4000000}"/>
    <cellStyle name="_삼남_2차변경단가산출근거_문화의 거리 농로포장(김병국2차)" xfId="234" xr:uid="{00000000-0005-0000-0000-0000E5000000}"/>
    <cellStyle name="_삼남_2차변경단가산출근거_문화의 거리 농로포장(김병국2차)_문화의 거리 농로포장(김병국2차)" xfId="235" xr:uid="{00000000-0005-0000-0000-0000E6000000}"/>
    <cellStyle name="_삼남_문화의 거리 농로포장(김병국2차)" xfId="236" xr:uid="{00000000-0005-0000-0000-0000E7000000}"/>
    <cellStyle name="_삼남_문화의 거리 농로포장(김병국2차)_문화의 거리 농로포장(김병국2차)" xfId="237" xr:uid="{00000000-0005-0000-0000-0000E8000000}"/>
    <cellStyle name="_삼남_외국인투자지역" xfId="238" xr:uid="{00000000-0005-0000-0000-0000E9000000}"/>
    <cellStyle name="_삼남_외국인투자지역_3차변경단가산출근거" xfId="239" xr:uid="{00000000-0005-0000-0000-0000EA000000}"/>
    <cellStyle name="_삼남_외국인투자지역_3차변경단가산출근거_문화의 거리 농로포장(김병국2차)" xfId="240" xr:uid="{00000000-0005-0000-0000-0000EB000000}"/>
    <cellStyle name="_삼남_외국인투자지역_3차변경단가산출근거_문화의 거리 농로포장(김병국2차)_문화의 거리 농로포장(김병국2차)" xfId="241" xr:uid="{00000000-0005-0000-0000-0000EC000000}"/>
    <cellStyle name="_삼남_외국인투자지역_문화의 거리 농로포장(김병국2차)" xfId="242" xr:uid="{00000000-0005-0000-0000-0000ED000000}"/>
    <cellStyle name="_삼남_외국인투자지역_문화의 거리 농로포장(김병국2차)_문화의 거리 농로포장(김병국2차)" xfId="243" xr:uid="{00000000-0005-0000-0000-0000EE000000}"/>
    <cellStyle name="_상하수도 범용도입 설계내역서2.0" xfId="244" xr:uid="{00000000-0005-0000-0000-0000EF000000}"/>
    <cellStyle name="_상하수탐사내역서" xfId="245" xr:uid="{00000000-0005-0000-0000-0000F0000000}"/>
    <cellStyle name="_새주소웹서버" xfId="246" xr:uid="{00000000-0005-0000-0000-0000F1000000}"/>
    <cellStyle name="_서학내역서(준공내역서)" xfId="247" xr:uid="{00000000-0005-0000-0000-0000F2000000}"/>
    <cellStyle name="_석축공" xfId="248" xr:uid="{00000000-0005-0000-0000-0000F3000000}"/>
    <cellStyle name="_설계내역서(공시지가)" xfId="249" xr:uid="{00000000-0005-0000-0000-0000F4000000}"/>
    <cellStyle name="_설계내역서(완료)" xfId="250" xr:uid="{00000000-0005-0000-0000-0000F5000000}"/>
    <cellStyle name="_설계변경(2004.05)최종" xfId="251" xr:uid="{00000000-0005-0000-0000-0000F6000000}"/>
    <cellStyle name="_설계변경(2004.06)" xfId="252" xr:uid="{00000000-0005-0000-0000-0000F7000000}"/>
    <cellStyle name="_설계변경(정산용)" xfId="253" xr:uid="{00000000-0005-0000-0000-0000F8000000}"/>
    <cellStyle name="_설계변경(최종安)" xfId="254" xr:uid="{00000000-0005-0000-0000-0000F9000000}"/>
    <cellStyle name="_설계서" xfId="255" xr:uid="{00000000-0005-0000-0000-0000FA000000}"/>
    <cellStyle name="_설계서(2004년 sample)" xfId="256" xr:uid="{00000000-0005-0000-0000-0000FB000000}"/>
    <cellStyle name="_설계서(노송천)" xfId="257" xr:uid="{00000000-0005-0000-0000-0000FC000000}"/>
    <cellStyle name="_설계서_GIS_1최종(속초시_ver2.1)" xfId="258" xr:uid="{00000000-0005-0000-0000-0000FD000000}"/>
    <cellStyle name="_설계서_GIS_1최종(속초시_ver3.3)_1" xfId="259" xr:uid="{00000000-0005-0000-0000-0000FE000000}"/>
    <cellStyle name="_설계서00_연기" xfId="260" xr:uid="{00000000-0005-0000-0000-0000FF000000}"/>
    <cellStyle name="_설계서-김포시청(백미진)" xfId="261" xr:uid="{00000000-0005-0000-0000-000000010000}"/>
    <cellStyle name="_설계예산서" xfId="262" xr:uid="{00000000-0005-0000-0000-000001010000}"/>
    <cellStyle name="_설비" xfId="263" xr:uid="{00000000-0005-0000-0000-000002010000}"/>
    <cellStyle name="_시방서" xfId="264" xr:uid="{00000000-0005-0000-0000-000003010000}"/>
    <cellStyle name="_시스템" xfId="265" xr:uid="{00000000-0005-0000-0000-000004010000}"/>
    <cellStyle name="_시스템개발산출양식_2003" xfId="266" xr:uid="{00000000-0005-0000-0000-000005010000}"/>
    <cellStyle name="_시점부" xfId="267" xr:uid="{00000000-0005-0000-0000-000006010000}"/>
    <cellStyle name="_신언1공구수량산출" xfId="268" xr:uid="{00000000-0005-0000-0000-000007010000}"/>
    <cellStyle name="_안동컨트리클럽-품셈기준" xfId="269" xr:uid="{00000000-0005-0000-0000-000008010000}"/>
    <cellStyle name="_안동컨트리클럽-품셈기준(단계별수정)" xfId="270" xr:uid="{00000000-0005-0000-0000-000009010000}"/>
    <cellStyle name="_안면도 지포지구-품셈기준" xfId="271" xr:uid="{00000000-0005-0000-0000-00000A010000}"/>
    <cellStyle name="_안성시 GIS 총괄 설계내역서_1.0" xfId="272" xr:uid="{00000000-0005-0000-0000-00000B010000}"/>
    <cellStyle name="_앙성계통 능암리 관로이설공사" xfId="273" xr:uid="{00000000-0005-0000-0000-00000C010000}"/>
    <cellStyle name="_앙성계통 능암리 관로이설공사(최종)" xfId="274" xr:uid="{00000000-0005-0000-0000-00000D010000}"/>
    <cellStyle name="_앙성계통 능암리 관로이설공사(최종)_댐직하류 하천정비(환경)사업 기본계획 및 실시설계용역-수공용" xfId="275" xr:uid="{00000000-0005-0000-0000-00000E010000}"/>
    <cellStyle name="_앙성계통 능암리 관로이설공사(최종)_댐직하류 하천정비(환경)사업 기본계획 및 실시설계용역-수공용_용담댐직하류 하천정비공사 설계예산서(남원작성)-" xfId="276" xr:uid="{00000000-0005-0000-0000-00000F010000}"/>
    <cellStyle name="_앙성계통 능암리 관로이설공사_댐직하류 하천정비(환경)사업 기본계획 및 실시설계용역-수공용" xfId="277" xr:uid="{00000000-0005-0000-0000-000010010000}"/>
    <cellStyle name="_앙성계통 능암리 관로이설공사_댐직하류 하천정비(환경)사업 기본계획 및 실시설계용역-수공용_용담댐직하류 하천정비공사 설계예산서(남원작성)-" xfId="278" xr:uid="{00000000-0005-0000-0000-000011010000}"/>
    <cellStyle name="_양식" xfId="279" xr:uid="{00000000-0005-0000-0000-000012010000}"/>
    <cellStyle name="_양식_1" xfId="280" xr:uid="{00000000-0005-0000-0000-000013010000}"/>
    <cellStyle name="_양식_2" xfId="281" xr:uid="{00000000-0005-0000-0000-000014010000}"/>
    <cellStyle name="_예보지점정보관리-견적서v2(1).0" xfId="282" xr:uid="{00000000-0005-0000-0000-000015010000}"/>
    <cellStyle name="_오수차집연결공사" xfId="283" xr:uid="{00000000-0005-0000-0000-000016010000}"/>
    <cellStyle name="_오수차집연결공사(최종분)" xfId="284" xr:uid="{00000000-0005-0000-0000-000017010000}"/>
    <cellStyle name="_오수차집연결공사(최종분)_댐직하류 하천정비(환경)사업 기본계획 및 실시설계용역-수공용" xfId="285" xr:uid="{00000000-0005-0000-0000-000018010000}"/>
    <cellStyle name="_오수차집연결공사(최종분)_댐직하류 하천정비(환경)사업 기본계획 및 실시설계용역-수공용_용담댐직하류 하천정비공사 설계예산서(남원작성)-" xfId="286" xr:uid="{00000000-0005-0000-0000-000019010000}"/>
    <cellStyle name="_오수차집연결공사_댐직하류 하천정비(환경)사업 기본계획 및 실시설계용역-수공용" xfId="287" xr:uid="{00000000-0005-0000-0000-00001A010000}"/>
    <cellStyle name="_오수차집연결공사_댐직하류 하천정비(환경)사업 기본계획 및 실시설계용역-수공용_용담댐직하류 하천정비공사 설계예산서(남원작성)-" xfId="288" xr:uid="{00000000-0005-0000-0000-00001B010000}"/>
    <cellStyle name="_오트로닉스비교 RMS1800STD" xfId="289" xr:uid="{00000000-0005-0000-0000-00001C010000}"/>
    <cellStyle name="_옥동천변경내역(최종)" xfId="290" xr:uid="{00000000-0005-0000-0000-00001D010000}"/>
    <cellStyle name="_용담댐직하류 하천정비공사 설계예산서(남원작성)" xfId="291" xr:uid="{00000000-0005-0000-0000-00001E010000}"/>
    <cellStyle name="_용담댐직하류 하천정비공사 설계예산서(남원작성)-" xfId="292" xr:uid="{00000000-0005-0000-0000-00001F010000}"/>
    <cellStyle name="_용암교 토공" xfId="293" xr:uid="{00000000-0005-0000-0000-000020010000}"/>
    <cellStyle name="_울산시총괄안-20030509v1" xfId="294" xr:uid="{00000000-0005-0000-0000-000021010000}"/>
    <cellStyle name="_웹기반 범용프로그램 기본설계용역 예산설계서_050322" xfId="295" xr:uid="{00000000-0005-0000-0000-000022010000}"/>
    <cellStyle name="_웹기반 수치지도 활용시스템 도입 설계서_1.1" xfId="296" xr:uid="{00000000-0005-0000-0000-000023010000}"/>
    <cellStyle name="_웹기반 수치지도 활용시스템 도입 설계서_2.0" xfId="297" xr:uid="{00000000-0005-0000-0000-000024010000}"/>
    <cellStyle name="_유관기관연계시스템개발내역서" xfId="298" xr:uid="{00000000-0005-0000-0000-000025010000}"/>
    <cellStyle name="_유첨3(서식)" xfId="299" xr:uid="{00000000-0005-0000-0000-000026010000}"/>
    <cellStyle name="_유첨3(서식)_1" xfId="300" xr:uid="{00000000-0005-0000-0000-000027010000}"/>
    <cellStyle name="_은행천변경내역서(061128)" xfId="301" xr:uid="{00000000-0005-0000-0000-000028010000}"/>
    <cellStyle name="_의왕 왕송저수지 조성사업 환경재해영향평가용역" xfId="302" xr:uid="{00000000-0005-0000-0000-000029010000}"/>
    <cellStyle name="_의정부  상하수도 설계내역서_1.2" xfId="303" xr:uid="{00000000-0005-0000-0000-00002A010000}"/>
    <cellStyle name="_의정부_설계내역서" xfId="304" xr:uid="{00000000-0005-0000-0000-00002B010000}"/>
    <cellStyle name="_의정부_설계내역서(제출용)" xfId="305" xr:uid="{00000000-0005-0000-0000-00002C010000}"/>
    <cellStyle name="_이담지리지 보완확장사업 설계내역서_1.1" xfId="306" xr:uid="{00000000-0005-0000-0000-00002D010000}"/>
    <cellStyle name="_인구평가(시흥군자지구)(1).xls-수정" xfId="307" xr:uid="{00000000-0005-0000-0000-00002E010000}"/>
    <cellStyle name="_인원계획표 " xfId="308" xr:uid="{00000000-0005-0000-0000-00002F010000}"/>
    <cellStyle name="_인원계획표 _적격 " xfId="309" xr:uid="{00000000-0005-0000-0000-000030010000}"/>
    <cellStyle name="_인증견적자료" xfId="310" xr:uid="{00000000-0005-0000-0000-000031010000}"/>
    <cellStyle name="_인천시 지하시설물통합정보시스템 구축사업 설계내역서_0514(FP)" xfId="311" xr:uid="{00000000-0005-0000-0000-000032010000}"/>
    <cellStyle name="_인트라넷개발내역" xfId="312" xr:uid="{00000000-0005-0000-0000-000033010000}"/>
    <cellStyle name="_임진강-산출내역v1(1).0" xfId="313" xr:uid="{00000000-0005-0000-0000-000034010000}"/>
    <cellStyle name="_입찰표지 " xfId="314" xr:uid="{00000000-0005-0000-0000-000035010000}"/>
    <cellStyle name="_자연형하천정화사업기본(종합)계획수립용역설계서(계약수정)" xfId="315" xr:uid="{00000000-0005-0000-0000-000036010000}"/>
    <cellStyle name="_장덕 1교 시점" xfId="316" xr:uid="{00000000-0005-0000-0000-000037010000}"/>
    <cellStyle name="_장비견적분석" xfId="317" xr:uid="{00000000-0005-0000-0000-000038010000}"/>
    <cellStyle name="_적격 " xfId="318" xr:uid="{00000000-0005-0000-0000-000039010000}"/>
    <cellStyle name="_적격 _집행갑지 " xfId="319" xr:uid="{00000000-0005-0000-0000-00003A010000}"/>
    <cellStyle name="_적격(화산) " xfId="320" xr:uid="{00000000-0005-0000-0000-00003B010000}"/>
    <cellStyle name="_정읍시내역서_최종" xfId="321" xr:uid="{00000000-0005-0000-0000-00003C010000}"/>
    <cellStyle name="_조달청_계약내역(기성1차)" xfId="322" xr:uid="{00000000-0005-0000-0000-00003D010000}"/>
    <cellStyle name="_지정과제1분기실적(확정990408)" xfId="323" xr:uid="{00000000-0005-0000-0000-00003E010000}"/>
    <cellStyle name="_지정과제1분기실적(확정990408)_1" xfId="324" xr:uid="{00000000-0005-0000-0000-00003F010000}"/>
    <cellStyle name="_지정과제2차심의list" xfId="325" xr:uid="{00000000-0005-0000-0000-000040010000}"/>
    <cellStyle name="_지정과제2차심의list_1" xfId="326" xr:uid="{00000000-0005-0000-0000-000041010000}"/>
    <cellStyle name="_지정과제2차심의list_2" xfId="327" xr:uid="{00000000-0005-0000-0000-000042010000}"/>
    <cellStyle name="_지정과제2차심의결과" xfId="328" xr:uid="{00000000-0005-0000-0000-000043010000}"/>
    <cellStyle name="_지정과제2차심의결과(금액조정후최종)" xfId="329" xr:uid="{00000000-0005-0000-0000-000044010000}"/>
    <cellStyle name="_지정과제2차심의결과(금액조정후최종)_1" xfId="330" xr:uid="{00000000-0005-0000-0000-000045010000}"/>
    <cellStyle name="_지정과제2차심의결과(금액조정후최종)_1_경영개선실적보고(전주공장)" xfId="331" xr:uid="{00000000-0005-0000-0000-000046010000}"/>
    <cellStyle name="_지정과제2차심의결과(금액조정후최종)_1_별첨1_2" xfId="332" xr:uid="{00000000-0005-0000-0000-000047010000}"/>
    <cellStyle name="_지정과제2차심의결과(금액조정후최종)_1_제안과제집계표(공장전체)" xfId="333" xr:uid="{00000000-0005-0000-0000-000048010000}"/>
    <cellStyle name="_지정과제2차심의결과(금액조정후최종)_경영개선실적보고(전주공장)" xfId="334" xr:uid="{00000000-0005-0000-0000-000049010000}"/>
    <cellStyle name="_지정과제2차심의결과(금액조정후최종)_별첨1_2" xfId="335" xr:uid="{00000000-0005-0000-0000-00004A010000}"/>
    <cellStyle name="_지정과제2차심의결과(금액조정후최종)_제안과제집계표(공장전체)" xfId="336" xr:uid="{00000000-0005-0000-0000-00004B010000}"/>
    <cellStyle name="_지정과제2차심의결과_1" xfId="337" xr:uid="{00000000-0005-0000-0000-00004C010000}"/>
    <cellStyle name="_지질조사비(본댐좌우안)-2" xfId="338" xr:uid="{00000000-0005-0000-0000-00004D010000}"/>
    <cellStyle name="_지하시설물(도로77㎞)측량설계10.31(최종)2급 15개" xfId="339" xr:uid="{00000000-0005-0000-0000-00004E010000}"/>
    <cellStyle name="_지하시설물_시스템_설계내역서" xfId="340" xr:uid="{00000000-0005-0000-0000-00004F010000}"/>
    <cellStyle name="_지하시설물관리현장지원시스템구축 산출내역서_1.0" xfId="341" xr:uid="{00000000-0005-0000-0000-000050010000}"/>
    <cellStyle name="_지하시설물통합관리설계내역서_1.0" xfId="342" xr:uid="{00000000-0005-0000-0000-000051010000}"/>
    <cellStyle name="_지하시설물통합및굴착복구관리 설계내역서_1.1" xfId="343" xr:uid="{00000000-0005-0000-0000-000052010000}"/>
    <cellStyle name="_진천관말 이토변설치설계" xfId="344" xr:uid="{00000000-0005-0000-0000-000053010000}"/>
    <cellStyle name="_진천관말 이토변설치설계_댐직하류 하천정비(환경)사업 기본계획 및 실시설계용역-수공용" xfId="345" xr:uid="{00000000-0005-0000-0000-000054010000}"/>
    <cellStyle name="_진천관말 이토변설치설계_댐직하류 하천정비(환경)사업 기본계획 및 실시설계용역-수공용_용담댐직하류 하천정비공사 설계예산서(남원작성)-" xfId="346" xr:uid="{00000000-0005-0000-0000-000055010000}"/>
    <cellStyle name="_집중관리(981231)" xfId="347" xr:uid="{00000000-0005-0000-0000-000056010000}"/>
    <cellStyle name="_집중관리(981231)_1" xfId="348" xr:uid="{00000000-0005-0000-0000-000057010000}"/>
    <cellStyle name="_집중관리(지정과제및 양식)" xfId="349" xr:uid="{00000000-0005-0000-0000-000058010000}"/>
    <cellStyle name="_집중관리(지정과제및 양식)_1" xfId="350" xr:uid="{00000000-0005-0000-0000-000059010000}"/>
    <cellStyle name="_집행갑지 " xfId="351" xr:uid="{00000000-0005-0000-0000-00005A010000}"/>
    <cellStyle name="_차집수량총괄서" xfId="352" xr:uid="{00000000-0005-0000-0000-00005B010000}"/>
    <cellStyle name="_차집수량총괄서_댐직하류 하천정비(환경)사업 기본계획 및 실시설계용역-수공용" xfId="353" xr:uid="{00000000-0005-0000-0000-00005C010000}"/>
    <cellStyle name="_차집수량총괄서_댐직하류 하천정비(환경)사업 기본계획 및 실시설계용역-수공용_용담댐직하류 하천정비공사 설계예산서(남원작성)-" xfId="354" xr:uid="{00000000-0005-0000-0000-00005D010000}"/>
    <cellStyle name="_차천외 3개하천 하천기본계획 수립 용역 내역서(20090113)" xfId="355" xr:uid="{00000000-0005-0000-0000-00005E010000}"/>
    <cellStyle name="_창원 북면지역 도시개발사업(감계)" xfId="356" xr:uid="{00000000-0005-0000-0000-00005F010000}"/>
    <cellStyle name="_창원 북면지역 도시개발사업(동전)" xfId="357" xr:uid="{00000000-0005-0000-0000-000060010000}"/>
    <cellStyle name="_창원 북면지역 도시개발사업(무동)" xfId="358" xr:uid="{00000000-0005-0000-0000-000061010000}"/>
    <cellStyle name="_창원 북면지역 도시개발사업(신방)" xfId="359" xr:uid="{00000000-0005-0000-0000-000062010000}"/>
    <cellStyle name="_청소년문화시설 조성사업 사전재해 견적서" xfId="360" xr:uid="{00000000-0005-0000-0000-000063010000}"/>
    <cellStyle name="_총괄단가산출근거표" xfId="361" xr:uid="{00000000-0005-0000-0000-000064010000}"/>
    <cellStyle name="_총괄최종내역" xfId="362" xr:uid="{00000000-0005-0000-0000-000065010000}"/>
    <cellStyle name="_충주댐초소설치공사(변경설계서,최종)" xfId="363" xr:uid="{00000000-0005-0000-0000-000066010000}"/>
    <cellStyle name="_충주댐초소설치공사(변경설계서,최종)_댐직하류 하천정비(환경)사업 기본계획 및 실시설계용역-수공용" xfId="364" xr:uid="{00000000-0005-0000-0000-000067010000}"/>
    <cellStyle name="_충주댐초소설치공사(변경설계서,최종)_댐직하류 하천정비(환경)사업 기본계획 및 실시설계용역-수공용_용담댐직하류 하천정비공사 설계예산서(남원작성)-" xfId="365" xr:uid="{00000000-0005-0000-0000-000068010000}"/>
    <cellStyle name="_측량(항측,감계)" xfId="366" xr:uid="{00000000-0005-0000-0000-000069010000}"/>
    <cellStyle name="_측량(항측,동전)" xfId="367" xr:uid="{00000000-0005-0000-0000-00006A010000}"/>
    <cellStyle name="_측량(항측,무동)" xfId="368" xr:uid="{00000000-0005-0000-0000-00006B010000}"/>
    <cellStyle name="_측량(항측,신방)" xfId="369" xr:uid="{00000000-0005-0000-0000-00006C010000}"/>
    <cellStyle name="_코마스HW(1023)" xfId="370" xr:uid="{00000000-0005-0000-0000-00006D010000}"/>
    <cellStyle name="_토류판 설치작업" xfId="371" xr:uid="{00000000-0005-0000-0000-00006E010000}"/>
    <cellStyle name="_토류판 설치작업_댐직하류 하천정비(환경)사업 기본계획 및 실시설계용역-수공용" xfId="372" xr:uid="{00000000-0005-0000-0000-00006F010000}"/>
    <cellStyle name="_토류판 설치작업_댐직하류 하천정비(환경)사업 기본계획 및 실시설계용역-수공용_용담댐직하류 하천정비공사 설계예산서(남원작성)-" xfId="373" xr:uid="{00000000-0005-0000-0000-000070010000}"/>
    <cellStyle name="_토질부문설계변경내역서" xfId="374" xr:uid="{00000000-0005-0000-0000-000071010000}"/>
    <cellStyle name="_토질조사(감계)" xfId="375" xr:uid="{00000000-0005-0000-0000-000072010000}"/>
    <cellStyle name="_토질조사(동전)" xfId="376" xr:uid="{00000000-0005-0000-0000-000073010000}"/>
    <cellStyle name="_토질조사(무동)" xfId="377" xr:uid="{00000000-0005-0000-0000-000074010000}"/>
    <cellStyle name="_토질조사(신방)" xfId="378" xr:uid="{00000000-0005-0000-0000-000075010000}"/>
    <cellStyle name="_토질조사내역서(부안)" xfId="379" xr:uid="{00000000-0005-0000-0000-000076010000}"/>
    <cellStyle name="_표지 (2)" xfId="380" xr:uid="{00000000-0005-0000-0000-000077010000}"/>
    <cellStyle name="_하드웨어사양서" xfId="381" xr:uid="{00000000-0005-0000-0000-000078010000}"/>
    <cellStyle name="_하천기본계획 사전환경성검토 내역 샘플" xfId="382" xr:uid="{00000000-0005-0000-0000-000079010000}"/>
    <cellStyle name="_함양국가지원사업-도시계획변경" xfId="383" xr:uid="{00000000-0005-0000-0000-00007A010000}"/>
    <cellStyle name="_함평1지구0724(L=3.4km)" xfId="384" xr:uid="{00000000-0005-0000-0000-00007B010000}"/>
    <cellStyle name="_항공사진촬영,DB구축,수치표고자료구축,영상지도제작" xfId="385" xr:uid="{00000000-0005-0000-0000-00007C010000}"/>
    <cellStyle name="_항공측량" xfId="386" xr:uid="{00000000-0005-0000-0000-00007D010000}"/>
    <cellStyle name="_항공측량(3(1).305㎢)" xfId="387" xr:uid="{00000000-0005-0000-0000-00007E010000}"/>
    <cellStyle name="_항측(한진재조정,05년04월버젼)" xfId="388" xr:uid="{00000000-0005-0000-0000-00007F010000}"/>
    <cellStyle name="_해남하수도정비(최종)" xfId="389" xr:uid="{00000000-0005-0000-0000-000080010000}"/>
    <cellStyle name="_현대ENG-총괄" xfId="390" xr:uid="{00000000-0005-0000-0000-000081010000}"/>
    <cellStyle name="_홍천(노천1지구)-1공구" xfId="391" xr:uid="{00000000-0005-0000-0000-000082010000}"/>
    <cellStyle name="_홍천(노천1지구)-1공구_2(변경)-토공" xfId="392" xr:uid="{00000000-0005-0000-0000-000083010000}"/>
    <cellStyle name="_확보방안(설계서)" xfId="393" xr:uid="{00000000-0005-0000-0000-000084010000}"/>
    <cellStyle name="_환경관리내역서(대동천)" xfId="394" xr:uid="{00000000-0005-0000-0000-000085010000}"/>
    <cellStyle name="_환경평가(시흥군자지구)" xfId="395" xr:uid="{00000000-0005-0000-0000-000086010000}"/>
    <cellStyle name="``" xfId="396" xr:uid="{00000000-0005-0000-0000-000087010000}"/>
    <cellStyle name="´þ" xfId="397" xr:uid="{00000000-0005-0000-0000-000088010000}"/>
    <cellStyle name="´þ·¯" xfId="398" xr:uid="{00000000-0005-0000-0000-000089010000}"/>
    <cellStyle name="’E‰Y [0.00]_laroux" xfId="399" xr:uid="{00000000-0005-0000-0000-00008A010000}"/>
    <cellStyle name="’E‰Y_laroux" xfId="400" xr:uid="{00000000-0005-0000-0000-00008B010000}"/>
    <cellStyle name="¤@?e_TEST-1" xfId="401" xr:uid="{00000000-0005-0000-0000-00008C010000}"/>
    <cellStyle name="=C:\WINDOWS\SYSTEM32\COMMAND.COM" xfId="402" xr:uid="{00000000-0005-0000-0000-00008D010000}"/>
    <cellStyle name="°ia¤¼o " xfId="403" xr:uid="{00000000-0005-0000-0000-00008E010000}"/>
    <cellStyle name="°íá¤¼ò¼ýá¡" xfId="404" xr:uid="{00000000-0005-0000-0000-00008F010000}"/>
    <cellStyle name="°ia¤aa " xfId="405" xr:uid="{00000000-0005-0000-0000-000090010000}"/>
    <cellStyle name="°íá¤ãâ·â1" xfId="406" xr:uid="{00000000-0005-0000-0000-000091010000}"/>
    <cellStyle name="°íá¤ãâ·â2" xfId="407" xr:uid="{00000000-0005-0000-0000-000092010000}"/>
    <cellStyle name="•W_laroux" xfId="408" xr:uid="{00000000-0005-0000-0000-000093010000}"/>
    <cellStyle name="0.0" xfId="409" xr:uid="{00000000-0005-0000-0000-000094010000}"/>
    <cellStyle name="0.00" xfId="410" xr:uid="{00000000-0005-0000-0000-000095010000}"/>
    <cellStyle name="1" xfId="411" xr:uid="{00000000-0005-0000-0000-000096010000}"/>
    <cellStyle name="10" xfId="412" xr:uid="{00000000-0005-0000-0000-000097010000}"/>
    <cellStyle name="¹eº" xfId="413" xr:uid="{00000000-0005-0000-0000-000098010000}"/>
    <cellStyle name="¹éº" xfId="414" xr:uid="{00000000-0005-0000-0000-000099010000}"/>
    <cellStyle name="2)" xfId="415" xr:uid="{00000000-0005-0000-0000-00009A010000}"/>
    <cellStyle name="20% - 강조색1 2" xfId="416" xr:uid="{00000000-0005-0000-0000-00009B010000}"/>
    <cellStyle name="20% - 강조색1 3" xfId="417" xr:uid="{00000000-0005-0000-0000-00009C010000}"/>
    <cellStyle name="20% - 강조색2 2" xfId="418" xr:uid="{00000000-0005-0000-0000-00009D010000}"/>
    <cellStyle name="20% - 강조색2 3" xfId="419" xr:uid="{00000000-0005-0000-0000-00009E010000}"/>
    <cellStyle name="20% - 강조색3 2" xfId="420" xr:uid="{00000000-0005-0000-0000-00009F010000}"/>
    <cellStyle name="20% - 강조색3 3" xfId="421" xr:uid="{00000000-0005-0000-0000-0000A0010000}"/>
    <cellStyle name="20% - 강조색4 2" xfId="422" xr:uid="{00000000-0005-0000-0000-0000A1010000}"/>
    <cellStyle name="20% - 강조색4 3" xfId="423" xr:uid="{00000000-0005-0000-0000-0000A2010000}"/>
    <cellStyle name="20% - 강조색5 2" xfId="424" xr:uid="{00000000-0005-0000-0000-0000A3010000}"/>
    <cellStyle name="20% - 강조색5 3" xfId="425" xr:uid="{00000000-0005-0000-0000-0000A4010000}"/>
    <cellStyle name="20% - 강조색6 2" xfId="426" xr:uid="{00000000-0005-0000-0000-0000A5010000}"/>
    <cellStyle name="20% - 강조색6 3" xfId="427" xr:uid="{00000000-0005-0000-0000-0000A6010000}"/>
    <cellStyle name="³?a" xfId="428" xr:uid="{00000000-0005-0000-0000-0000A7010000}"/>
    <cellStyle name="³¯â¥" xfId="429" xr:uid="{00000000-0005-0000-0000-0000A8010000}"/>
    <cellStyle name="40% - 강조색1 2" xfId="430" xr:uid="{00000000-0005-0000-0000-0000A9010000}"/>
    <cellStyle name="40% - 강조색1 3" xfId="431" xr:uid="{00000000-0005-0000-0000-0000AA010000}"/>
    <cellStyle name="40% - 강조색2 2" xfId="432" xr:uid="{00000000-0005-0000-0000-0000AB010000}"/>
    <cellStyle name="40% - 강조색2 3" xfId="433" xr:uid="{00000000-0005-0000-0000-0000AC010000}"/>
    <cellStyle name="40% - 강조색3 2" xfId="434" xr:uid="{00000000-0005-0000-0000-0000AD010000}"/>
    <cellStyle name="40% - 강조색3 3" xfId="435" xr:uid="{00000000-0005-0000-0000-0000AE010000}"/>
    <cellStyle name="40% - 강조색4 2" xfId="436" xr:uid="{00000000-0005-0000-0000-0000AF010000}"/>
    <cellStyle name="40% - 강조색4 3" xfId="437" xr:uid="{00000000-0005-0000-0000-0000B0010000}"/>
    <cellStyle name="40% - 강조색5 2" xfId="438" xr:uid="{00000000-0005-0000-0000-0000B1010000}"/>
    <cellStyle name="40% - 강조색5 3" xfId="439" xr:uid="{00000000-0005-0000-0000-0000B2010000}"/>
    <cellStyle name="40% - 강조색6 2" xfId="440" xr:uid="{00000000-0005-0000-0000-0000B3010000}"/>
    <cellStyle name="40% - 강조색6 3" xfId="441" xr:uid="{00000000-0005-0000-0000-0000B4010000}"/>
    <cellStyle name="60" xfId="442" xr:uid="{00000000-0005-0000-0000-0000B5010000}"/>
    <cellStyle name="60% - 강조색1 2" xfId="443" xr:uid="{00000000-0005-0000-0000-0000B6010000}"/>
    <cellStyle name="60% - 강조색1 3" xfId="444" xr:uid="{00000000-0005-0000-0000-0000B7010000}"/>
    <cellStyle name="60% - 강조색2 2" xfId="445" xr:uid="{00000000-0005-0000-0000-0000B8010000}"/>
    <cellStyle name="60% - 강조색2 3" xfId="446" xr:uid="{00000000-0005-0000-0000-0000B9010000}"/>
    <cellStyle name="60% - 강조색3 2" xfId="447" xr:uid="{00000000-0005-0000-0000-0000BA010000}"/>
    <cellStyle name="60% - 강조색3 3" xfId="448" xr:uid="{00000000-0005-0000-0000-0000BB010000}"/>
    <cellStyle name="60% - 강조색4 2" xfId="449" xr:uid="{00000000-0005-0000-0000-0000BC010000}"/>
    <cellStyle name="60% - 강조색4 3" xfId="450" xr:uid="{00000000-0005-0000-0000-0000BD010000}"/>
    <cellStyle name="60% - 강조색5 2" xfId="451" xr:uid="{00000000-0005-0000-0000-0000BE010000}"/>
    <cellStyle name="60% - 강조색5 3" xfId="452" xr:uid="{00000000-0005-0000-0000-0000BF010000}"/>
    <cellStyle name="60% - 강조색6 2" xfId="453" xr:uid="{00000000-0005-0000-0000-0000C0010000}"/>
    <cellStyle name="60% - 강조색6 3" xfId="454" xr:uid="{00000000-0005-0000-0000-0000C1010000}"/>
    <cellStyle name="90" xfId="455" xr:uid="{00000000-0005-0000-0000-0000C2010000}"/>
    <cellStyle name="A¨­￠￢￠O [0]_INQUIRY ￠?￥i¨u¡AAⓒ￢Aⓒª " xfId="456" xr:uid="{00000000-0005-0000-0000-0000C3010000}"/>
    <cellStyle name="A¨­￠￢￠O_INQUIRY ￠?￥i¨u¡AAⓒ￢Aⓒª " xfId="457" xr:uid="{00000000-0005-0000-0000-0000C4010000}"/>
    <cellStyle name="A1" xfId="458" xr:uid="{00000000-0005-0000-0000-0000C5010000}"/>
    <cellStyle name="Aⓒ" xfId="459" xr:uid="{00000000-0005-0000-0000-0000C6010000}"/>
    <cellStyle name="Aⓒ­￠￢￠" xfId="460" xr:uid="{00000000-0005-0000-0000-0000C7010000}"/>
    <cellStyle name="Accent1" xfId="461" xr:uid="{00000000-0005-0000-0000-0000C8010000}"/>
    <cellStyle name="Accent1 - 20%" xfId="462" xr:uid="{00000000-0005-0000-0000-0000C9010000}"/>
    <cellStyle name="Accent1 - 40%" xfId="463" xr:uid="{00000000-0005-0000-0000-0000CA010000}"/>
    <cellStyle name="Accent1 - 60%" xfId="464" xr:uid="{00000000-0005-0000-0000-0000CB010000}"/>
    <cellStyle name="Accent2" xfId="465" xr:uid="{00000000-0005-0000-0000-0000CC010000}"/>
    <cellStyle name="Accent2 - 20%" xfId="466" xr:uid="{00000000-0005-0000-0000-0000CD010000}"/>
    <cellStyle name="Accent2 - 40%" xfId="467" xr:uid="{00000000-0005-0000-0000-0000CE010000}"/>
    <cellStyle name="Accent2 - 60%" xfId="468" xr:uid="{00000000-0005-0000-0000-0000CF010000}"/>
    <cellStyle name="Accent3" xfId="469" xr:uid="{00000000-0005-0000-0000-0000D0010000}"/>
    <cellStyle name="Accent3 - 20%" xfId="470" xr:uid="{00000000-0005-0000-0000-0000D1010000}"/>
    <cellStyle name="Accent3 - 40%" xfId="471" xr:uid="{00000000-0005-0000-0000-0000D2010000}"/>
    <cellStyle name="Accent3 - 60%" xfId="472" xr:uid="{00000000-0005-0000-0000-0000D3010000}"/>
    <cellStyle name="Accent4" xfId="473" xr:uid="{00000000-0005-0000-0000-0000D4010000}"/>
    <cellStyle name="Accent4 - 20%" xfId="474" xr:uid="{00000000-0005-0000-0000-0000D5010000}"/>
    <cellStyle name="Accent4 - 40%" xfId="475" xr:uid="{00000000-0005-0000-0000-0000D6010000}"/>
    <cellStyle name="Accent4 - 60%" xfId="476" xr:uid="{00000000-0005-0000-0000-0000D7010000}"/>
    <cellStyle name="Accent5" xfId="477" xr:uid="{00000000-0005-0000-0000-0000D8010000}"/>
    <cellStyle name="Accent5 - 20%" xfId="478" xr:uid="{00000000-0005-0000-0000-0000D9010000}"/>
    <cellStyle name="Accent5 - 40%" xfId="479" xr:uid="{00000000-0005-0000-0000-0000DA010000}"/>
    <cellStyle name="Accent5 - 60%" xfId="480" xr:uid="{00000000-0005-0000-0000-0000DB010000}"/>
    <cellStyle name="Accent6" xfId="481" xr:uid="{00000000-0005-0000-0000-0000DC010000}"/>
    <cellStyle name="Accent6 - 20%" xfId="482" xr:uid="{00000000-0005-0000-0000-0000DD010000}"/>
    <cellStyle name="Accent6 - 40%" xfId="483" xr:uid="{00000000-0005-0000-0000-0000DE010000}"/>
    <cellStyle name="Accent6 - 60%" xfId="484" xr:uid="{00000000-0005-0000-0000-0000DF010000}"/>
    <cellStyle name="Ae" xfId="485" xr:uid="{00000000-0005-0000-0000-0000E0010000}"/>
    <cellStyle name="Åë" xfId="486" xr:uid="{00000000-0005-0000-0000-0000E1010000}"/>
    <cellStyle name="Aee­ [" xfId="487" xr:uid="{00000000-0005-0000-0000-0000E2010000}"/>
    <cellStyle name="Åëè­ [" xfId="488" xr:uid="{00000000-0005-0000-0000-0000E3010000}"/>
    <cellStyle name="AeE­ [0]_ 2ÆAAþº° " xfId="489" xr:uid="{00000000-0005-0000-0000-0000E4010000}"/>
    <cellStyle name="ÅëÈ­ [0]_¸ðÇü¸·" xfId="490" xr:uid="{00000000-0005-0000-0000-0000E5010000}"/>
    <cellStyle name="AeE­ [0]_°eE¹_11¿a½A " xfId="491" xr:uid="{00000000-0005-0000-0000-0000E6010000}"/>
    <cellStyle name="ÅëÈ­ [0]_7°èÈ¹ " xfId="492" xr:uid="{00000000-0005-0000-0000-0000E7010000}"/>
    <cellStyle name="AeE­ [0]_A¾CO½A¼³ " xfId="493" xr:uid="{00000000-0005-0000-0000-0000E8010000}"/>
    <cellStyle name="ÅëÈ­ [0]_INQUIRY ¿µ¾÷ÃßÁø " xfId="494" xr:uid="{00000000-0005-0000-0000-0000E9010000}"/>
    <cellStyle name="AeE­ [0]_INQUIRY ¿μ¾÷AßAø " xfId="495" xr:uid="{00000000-0005-0000-0000-0000EA010000}"/>
    <cellStyle name="Åëè­ [0]_laro" xfId="496" xr:uid="{00000000-0005-0000-0000-0000EB010000}"/>
    <cellStyle name="AeE­ [0]_PERSONAL" xfId="497" xr:uid="{00000000-0005-0000-0000-0000EC010000}"/>
    <cellStyle name="AeE­_ 2ÆAAþº° " xfId="498" xr:uid="{00000000-0005-0000-0000-0000ED010000}"/>
    <cellStyle name="ÅëÈ­_¸ðÇü¸·" xfId="499" xr:uid="{00000000-0005-0000-0000-0000EE010000}"/>
    <cellStyle name="AeE­_°eE¹_11¿a½A " xfId="500" xr:uid="{00000000-0005-0000-0000-0000EF010000}"/>
    <cellStyle name="ÅëÈ­_7°èÈ¹ " xfId="501" xr:uid="{00000000-0005-0000-0000-0000F0010000}"/>
    <cellStyle name="AeE­_AMT " xfId="502" xr:uid="{00000000-0005-0000-0000-0000F1010000}"/>
    <cellStyle name="Åëè­_laro" xfId="503" xr:uid="{00000000-0005-0000-0000-0000F2010000}"/>
    <cellStyle name="AeE­_PERSONAL" xfId="504" xr:uid="{00000000-0005-0000-0000-0000F3010000}"/>
    <cellStyle name="Aee¡ⓒ " xfId="505" xr:uid="{00000000-0005-0000-0000-0000F4010000}"/>
    <cellStyle name="AeE¡ⓒ [0]_INQUIRY ￠?￥i¨u¡AAⓒ￢Aⓒª " xfId="506" xr:uid="{00000000-0005-0000-0000-0000F5010000}"/>
    <cellStyle name="AeE¡ⓒ_INQUIRY ￠?￥i¨u¡AAⓒ￢Aⓒª " xfId="507" xr:uid="{00000000-0005-0000-0000-0000F6010000}"/>
    <cellStyle name="Æu¼ " xfId="508" xr:uid="{00000000-0005-0000-0000-0000F7010000}"/>
    <cellStyle name="Æû¼¾æ®" xfId="509" xr:uid="{00000000-0005-0000-0000-0000F8010000}"/>
    <cellStyle name="ALIGNMENT" xfId="510" xr:uid="{00000000-0005-0000-0000-0000F9010000}"/>
    <cellStyle name="Aþ" xfId="511" xr:uid="{00000000-0005-0000-0000-0000FA010000}"/>
    <cellStyle name="Äþ" xfId="512" xr:uid="{00000000-0005-0000-0000-0000FB010000}"/>
    <cellStyle name="Aþ¸¶ [" xfId="513" xr:uid="{00000000-0005-0000-0000-0000FC010000}"/>
    <cellStyle name="Äþ¸¶ [" xfId="514" xr:uid="{00000000-0005-0000-0000-0000FD010000}"/>
    <cellStyle name="AÞ¸¶ [0]_ 2ÆAAþº° " xfId="515" xr:uid="{00000000-0005-0000-0000-0000FE010000}"/>
    <cellStyle name="ÄÞ¸¶ [0]_¸ðÇü¸·" xfId="516" xr:uid="{00000000-0005-0000-0000-0000FF010000}"/>
    <cellStyle name="AÞ¸¶ [0]_°eE¹_11¿a½A " xfId="517" xr:uid="{00000000-0005-0000-0000-000000020000}"/>
    <cellStyle name="ÄÞ¸¶ [0]_7°èÈ¹ " xfId="518" xr:uid="{00000000-0005-0000-0000-000001020000}"/>
    <cellStyle name="AÞ¸¶ [0]_A¾CO½A¼³ " xfId="519" xr:uid="{00000000-0005-0000-0000-000002020000}"/>
    <cellStyle name="ÄÞ¸¶ [0]_INQUIRY ¿µ¾÷ÃßÁø " xfId="520" xr:uid="{00000000-0005-0000-0000-000003020000}"/>
    <cellStyle name="AÞ¸¶ [0]_INQUIRY ¿μ¾÷AßAø " xfId="521" xr:uid="{00000000-0005-0000-0000-000004020000}"/>
    <cellStyle name="Äþ¸¶ [0]_laro" xfId="522" xr:uid="{00000000-0005-0000-0000-000005020000}"/>
    <cellStyle name="AÞ¸¶_ 2ÆAAþº° " xfId="523" xr:uid="{00000000-0005-0000-0000-000006020000}"/>
    <cellStyle name="ÄÞ¸¶_¸ðÇü¸·" xfId="524" xr:uid="{00000000-0005-0000-0000-000007020000}"/>
    <cellStyle name="AÞ¸¶_°eE¹_11¿a½A " xfId="525" xr:uid="{00000000-0005-0000-0000-000008020000}"/>
    <cellStyle name="ÄÞ¸¶_7°èÈ¹ " xfId="526" xr:uid="{00000000-0005-0000-0000-000009020000}"/>
    <cellStyle name="AÞ¸¶_A¾CO½A¼³ " xfId="527" xr:uid="{00000000-0005-0000-0000-00000A020000}"/>
    <cellStyle name="ÄÞ¸¶_INQUIRY ¿µ¾÷ÃßÁø " xfId="528" xr:uid="{00000000-0005-0000-0000-00000B020000}"/>
    <cellStyle name="AÞ¸¶_INQUIRY ¿μ¾÷AßAø " xfId="529" xr:uid="{00000000-0005-0000-0000-00000C020000}"/>
    <cellStyle name="Äþ¸¶_laro" xfId="530" xr:uid="{00000000-0005-0000-0000-00000D020000}"/>
    <cellStyle name="Àú¸®¼ö" xfId="531" xr:uid="{00000000-0005-0000-0000-00000E020000}"/>
    <cellStyle name="Àú¸®¼ö0" xfId="532" xr:uid="{00000000-0005-0000-0000-00000F020000}"/>
    <cellStyle name="Au¸r " xfId="533" xr:uid="{00000000-0005-0000-0000-000010020000}"/>
    <cellStyle name="Au¸r¼" xfId="534" xr:uid="{00000000-0005-0000-0000-000011020000}"/>
    <cellStyle name="_x0001_b" xfId="535" xr:uid="{00000000-0005-0000-0000-000012020000}"/>
    <cellStyle name="BA" xfId="536" xr:uid="{00000000-0005-0000-0000-000013020000}"/>
    <cellStyle name="Bad" xfId="537" xr:uid="{00000000-0005-0000-0000-000014020000}"/>
    <cellStyle name="C¡" xfId="538" xr:uid="{00000000-0005-0000-0000-000015020000}"/>
    <cellStyle name="C¡IA¨ª_¡ic¨u¡A¨￢I¨￢¡Æ AN¡Æe " xfId="539" xr:uid="{00000000-0005-0000-0000-000016020000}"/>
    <cellStyle name="C￥" xfId="540" xr:uid="{00000000-0005-0000-0000-000017020000}"/>
    <cellStyle name="Ç¥" xfId="541" xr:uid="{00000000-0005-0000-0000-000018020000}"/>
    <cellStyle name="C￥AØ_  FAB AIA¤  " xfId="542" xr:uid="{00000000-0005-0000-0000-000019020000}"/>
    <cellStyle name="Ç¥ÁØ_¸ðÇü¸·" xfId="543" xr:uid="{00000000-0005-0000-0000-00001A020000}"/>
    <cellStyle name="C￥AØ_¿μ¾÷CoE² " xfId="544" xr:uid="{00000000-0005-0000-0000-00001B020000}"/>
    <cellStyle name="Ç¥ÁØ_»ç¾÷ºÎº° ÃÑ°è " xfId="545" xr:uid="{00000000-0005-0000-0000-00001C020000}"/>
    <cellStyle name="C￥AØ_≫c¾÷ºIº° AN°e " xfId="546" xr:uid="{00000000-0005-0000-0000-00001D020000}"/>
    <cellStyle name="Ç¥ÁØ_°­´ç (2)" xfId="547" xr:uid="{00000000-0005-0000-0000-00001E020000}"/>
    <cellStyle name="C￥AØ_¼oAI¼º " xfId="548" xr:uid="{00000000-0005-0000-0000-00001F020000}"/>
    <cellStyle name="Ç¥ÁØ_5-1±¤°í " xfId="549" xr:uid="{00000000-0005-0000-0000-000020020000}"/>
    <cellStyle name="C￥AØ_95,96 ºn±³ " xfId="550" xr:uid="{00000000-0005-0000-0000-000021020000}"/>
    <cellStyle name="Ç¥ÁØ_95,96 ºñ±³ " xfId="551" xr:uid="{00000000-0005-0000-0000-000022020000}"/>
    <cellStyle name="C￥AØ_Ay°eC￥(2¿u) " xfId="552" xr:uid="{00000000-0005-0000-0000-000023020000}"/>
    <cellStyle name="Ç¥ÁØ_Áý°èÇ¥(2¿ù) " xfId="553" xr:uid="{00000000-0005-0000-0000-000024020000}"/>
    <cellStyle name="C￥AØ_CoAo¹yAI °A¾×¿ⓒ½A " xfId="554" xr:uid="{00000000-0005-0000-0000-000025020000}"/>
    <cellStyle name="Ç¥ÁØ_Sheet1_¿µ¾÷ÇöÈ² " xfId="555" xr:uid="{00000000-0005-0000-0000-000026020000}"/>
    <cellStyle name="Calc Currency (0)" xfId="556" xr:uid="{00000000-0005-0000-0000-000027020000}"/>
    <cellStyle name="Calc Currency (2)" xfId="557" xr:uid="{00000000-0005-0000-0000-000028020000}"/>
    <cellStyle name="Calc Percent (0)" xfId="558" xr:uid="{00000000-0005-0000-0000-000029020000}"/>
    <cellStyle name="Calc Percent (1)" xfId="559" xr:uid="{00000000-0005-0000-0000-00002A020000}"/>
    <cellStyle name="Calc Percent (2)" xfId="560" xr:uid="{00000000-0005-0000-0000-00002B020000}"/>
    <cellStyle name="Calc Units (0)" xfId="561" xr:uid="{00000000-0005-0000-0000-00002C020000}"/>
    <cellStyle name="Calc Units (1)" xfId="562" xr:uid="{00000000-0005-0000-0000-00002D020000}"/>
    <cellStyle name="Calc Units (2)" xfId="563" xr:uid="{00000000-0005-0000-0000-00002E020000}"/>
    <cellStyle name="Calculation" xfId="564" xr:uid="{00000000-0005-0000-0000-00002F020000}"/>
    <cellStyle name="category" xfId="565" xr:uid="{00000000-0005-0000-0000-000030020000}"/>
    <cellStyle name="Check Cell" xfId="566" xr:uid="{00000000-0005-0000-0000-000031020000}"/>
    <cellStyle name="CIAIÆU¸μAⓒ" xfId="567" xr:uid="{00000000-0005-0000-0000-000032020000}"/>
    <cellStyle name="Çõ»ê" xfId="568" xr:uid="{00000000-0005-0000-0000-000033020000}"/>
    <cellStyle name="Co≫" xfId="569" xr:uid="{00000000-0005-0000-0000-000034020000}"/>
    <cellStyle name="ⓒoe" xfId="570" xr:uid="{00000000-0005-0000-0000-000035020000}"/>
    <cellStyle name="Comma" xfId="571" xr:uid="{00000000-0005-0000-0000-000036020000}"/>
    <cellStyle name="Comma [0]" xfId="572" xr:uid="{00000000-0005-0000-0000-000037020000}"/>
    <cellStyle name="Comma [0] 2" xfId="573" xr:uid="{00000000-0005-0000-0000-000038020000}"/>
    <cellStyle name="Comma [0]_ SG&amp;A Bridge " xfId="574" xr:uid="{00000000-0005-0000-0000-000039020000}"/>
    <cellStyle name="Comma [00]" xfId="575" xr:uid="{00000000-0005-0000-0000-00003A020000}"/>
    <cellStyle name="Comma 2" xfId="576" xr:uid="{00000000-0005-0000-0000-00003B020000}"/>
    <cellStyle name="Comma ɸ0]_1월회비내역 (2)_1" xfId="577" xr:uid="{00000000-0005-0000-0000-00003C020000}"/>
    <cellStyle name="comma zerodec" xfId="578" xr:uid="{00000000-0005-0000-0000-00003D020000}"/>
    <cellStyle name="comma zerodec 2" xfId="579" xr:uid="{00000000-0005-0000-0000-00003E020000}"/>
    <cellStyle name="Comma 地0]_Values_우수공~1" xfId="580" xr:uid="{00000000-0005-0000-0000-00003F020000}"/>
    <cellStyle name="Comma_ SG&amp;A Bridge" xfId="581" xr:uid="{00000000-0005-0000-0000-000040020000}"/>
    <cellStyle name="Comma0" xfId="582" xr:uid="{00000000-0005-0000-0000-000041020000}"/>
    <cellStyle name="Comma0 2" xfId="583" xr:uid="{00000000-0005-0000-0000-000042020000}"/>
    <cellStyle name="Comma0 3" xfId="584" xr:uid="{00000000-0005-0000-0000-000043020000}"/>
    <cellStyle name="Comma0 4" xfId="585" xr:uid="{00000000-0005-0000-0000-000044020000}"/>
    <cellStyle name="Commm_laroux_12~3SO2_97회비_laroux" xfId="586" xr:uid="{00000000-0005-0000-0000-000045020000}"/>
    <cellStyle name="Copied" xfId="587" xr:uid="{00000000-0005-0000-0000-000046020000}"/>
    <cellStyle name="Curren?_x0012_퐀_x0017_?" xfId="588" xr:uid="{00000000-0005-0000-0000-000047020000}"/>
    <cellStyle name="Currency" xfId="589" xr:uid="{00000000-0005-0000-0000-000048020000}"/>
    <cellStyle name="Currency [0]" xfId="590" xr:uid="{00000000-0005-0000-0000-000049020000}"/>
    <cellStyle name="Currency [0] 2" xfId="591" xr:uid="{00000000-0005-0000-0000-00004A020000}"/>
    <cellStyle name="Currency [0]_ SG&amp;A Bridge " xfId="592" xr:uid="{00000000-0005-0000-0000-00004B020000}"/>
    <cellStyle name="Currency [00]" xfId="593" xr:uid="{00000000-0005-0000-0000-00004C020000}"/>
    <cellStyle name="Currency 2" xfId="594" xr:uid="{00000000-0005-0000-0000-00004D020000}"/>
    <cellStyle name="Currency(￦)" xfId="595" xr:uid="{00000000-0005-0000-0000-00004E020000}"/>
    <cellStyle name="Currency_ SG&amp;A Bridge " xfId="596" xr:uid="{00000000-0005-0000-0000-00004F020000}"/>
    <cellStyle name="Currency0" xfId="597" xr:uid="{00000000-0005-0000-0000-000050020000}"/>
    <cellStyle name="Currency0 2" xfId="598" xr:uid="{00000000-0005-0000-0000-000051020000}"/>
    <cellStyle name="Currency0 3" xfId="599" xr:uid="{00000000-0005-0000-0000-000052020000}"/>
    <cellStyle name="Currency0 4" xfId="600" xr:uid="{00000000-0005-0000-0000-000053020000}"/>
    <cellStyle name="Currency1" xfId="601" xr:uid="{00000000-0005-0000-0000-000054020000}"/>
    <cellStyle name="Currency1 2" xfId="602" xr:uid="{00000000-0005-0000-0000-000055020000}"/>
    <cellStyle name="Date" xfId="603" xr:uid="{00000000-0005-0000-0000-000056020000}"/>
    <cellStyle name="Date 2" xfId="604" xr:uid="{00000000-0005-0000-0000-000057020000}"/>
    <cellStyle name="Date 3" xfId="605" xr:uid="{00000000-0005-0000-0000-000058020000}"/>
    <cellStyle name="Date 4" xfId="606" xr:uid="{00000000-0005-0000-0000-000059020000}"/>
    <cellStyle name="Date Short" xfId="607" xr:uid="{00000000-0005-0000-0000-00005A020000}"/>
    <cellStyle name="Date_2.설계서(항공측량)-정사영상포함" xfId="608" xr:uid="{00000000-0005-0000-0000-00005B020000}"/>
    <cellStyle name="Dezimal [0]_Compiling Utility Macros" xfId="609" xr:uid="{00000000-0005-0000-0000-00005C020000}"/>
    <cellStyle name="Dezimal_Compiling Utility Macros" xfId="610" xr:uid="{00000000-0005-0000-0000-00005D020000}"/>
    <cellStyle name="Dollar (zero dec)" xfId="611" xr:uid="{00000000-0005-0000-0000-00005E020000}"/>
    <cellStyle name="Dollar (zero dec) 2" xfId="612" xr:uid="{00000000-0005-0000-0000-00005F020000}"/>
    <cellStyle name="EA" xfId="613" xr:uid="{00000000-0005-0000-0000-000060020000}"/>
    <cellStyle name="E­æo±" xfId="614" xr:uid="{00000000-0005-0000-0000-000061020000}"/>
    <cellStyle name="E­æo±a" xfId="615" xr:uid="{00000000-0005-0000-0000-000062020000}"/>
    <cellStyle name="È­æó±âè£" xfId="616" xr:uid="{00000000-0005-0000-0000-000063020000}"/>
    <cellStyle name="È­æó±âè£0" xfId="617" xr:uid="{00000000-0005-0000-0000-000064020000}"/>
    <cellStyle name="Emphasis 1" xfId="618" xr:uid="{00000000-0005-0000-0000-000065020000}"/>
    <cellStyle name="Emphasis 2" xfId="619" xr:uid="{00000000-0005-0000-0000-000066020000}"/>
    <cellStyle name="Emphasis 3" xfId="620" xr:uid="{00000000-0005-0000-0000-000067020000}"/>
    <cellStyle name="Enter Currency (0)" xfId="621" xr:uid="{00000000-0005-0000-0000-000068020000}"/>
    <cellStyle name="Enter Currency (2)" xfId="622" xr:uid="{00000000-0005-0000-0000-000069020000}"/>
    <cellStyle name="Enter Units (0)" xfId="623" xr:uid="{00000000-0005-0000-0000-00006A020000}"/>
    <cellStyle name="Enter Units (1)" xfId="624" xr:uid="{00000000-0005-0000-0000-00006B020000}"/>
    <cellStyle name="Enter Units (2)" xfId="625" xr:uid="{00000000-0005-0000-0000-00006C020000}"/>
    <cellStyle name="Entered" xfId="626" xr:uid="{00000000-0005-0000-0000-00006D020000}"/>
    <cellStyle name="Euro" xfId="627" xr:uid="{00000000-0005-0000-0000-00006E020000}"/>
    <cellStyle name="Euro 2" xfId="628" xr:uid="{00000000-0005-0000-0000-00006F020000}"/>
    <cellStyle name="F2" xfId="629" xr:uid="{00000000-0005-0000-0000-000070020000}"/>
    <cellStyle name="F3" xfId="630" xr:uid="{00000000-0005-0000-0000-000071020000}"/>
    <cellStyle name="F4" xfId="631" xr:uid="{00000000-0005-0000-0000-000072020000}"/>
    <cellStyle name="F5" xfId="632" xr:uid="{00000000-0005-0000-0000-000073020000}"/>
    <cellStyle name="F6" xfId="633" xr:uid="{00000000-0005-0000-0000-000074020000}"/>
    <cellStyle name="F7" xfId="634" xr:uid="{00000000-0005-0000-0000-000075020000}"/>
    <cellStyle name="F8" xfId="635" xr:uid="{00000000-0005-0000-0000-000076020000}"/>
    <cellStyle name="Fixed" xfId="636" xr:uid="{00000000-0005-0000-0000-000077020000}"/>
    <cellStyle name="Fixed 2" xfId="637" xr:uid="{00000000-0005-0000-0000-000078020000}"/>
    <cellStyle name="Fixed 3" xfId="638" xr:uid="{00000000-0005-0000-0000-000079020000}"/>
    <cellStyle name="Fixed 4" xfId="639" xr:uid="{00000000-0005-0000-0000-00007A020000}"/>
    <cellStyle name="Followed Hyperlink" xfId="640" xr:uid="{00000000-0005-0000-0000-00007B020000}"/>
    <cellStyle name="Good" xfId="641" xr:uid="{00000000-0005-0000-0000-00007C020000}"/>
    <cellStyle name="Grey" xfId="642" xr:uid="{00000000-0005-0000-0000-00007D020000}"/>
    <cellStyle name="HEADER" xfId="643" xr:uid="{00000000-0005-0000-0000-00007E020000}"/>
    <cellStyle name="Header1" xfId="644" xr:uid="{00000000-0005-0000-0000-00007F020000}"/>
    <cellStyle name="Header2" xfId="645" xr:uid="{00000000-0005-0000-0000-000080020000}"/>
    <cellStyle name="Heading 1" xfId="646" xr:uid="{00000000-0005-0000-0000-000081020000}"/>
    <cellStyle name="Heading 1 2" xfId="647" xr:uid="{00000000-0005-0000-0000-000082020000}"/>
    <cellStyle name="Heading 2" xfId="648" xr:uid="{00000000-0005-0000-0000-000083020000}"/>
    <cellStyle name="Heading 2 2" xfId="649" xr:uid="{00000000-0005-0000-0000-000084020000}"/>
    <cellStyle name="Heading 3" xfId="650" xr:uid="{00000000-0005-0000-0000-000085020000}"/>
    <cellStyle name="Heading 4" xfId="651" xr:uid="{00000000-0005-0000-0000-000086020000}"/>
    <cellStyle name="Heading1" xfId="652" xr:uid="{00000000-0005-0000-0000-000087020000}"/>
    <cellStyle name="Heading1 2" xfId="653" xr:uid="{00000000-0005-0000-0000-000088020000}"/>
    <cellStyle name="Heading2" xfId="654" xr:uid="{00000000-0005-0000-0000-000089020000}"/>
    <cellStyle name="Heading2 2" xfId="655" xr:uid="{00000000-0005-0000-0000-00008A020000}"/>
    <cellStyle name="HelpStyle" xfId="656" xr:uid="{00000000-0005-0000-0000-00008B020000}"/>
    <cellStyle name="Hyperlink" xfId="657" xr:uid="{00000000-0005-0000-0000-00008C020000}"/>
    <cellStyle name="Input" xfId="658" xr:uid="{00000000-0005-0000-0000-00008D020000}"/>
    <cellStyle name="Input [yellow]" xfId="659" xr:uid="{00000000-0005-0000-0000-00008E020000}"/>
    <cellStyle name="Komma [0]_BINV" xfId="660" xr:uid="{00000000-0005-0000-0000-00008F020000}"/>
    <cellStyle name="Komma_BINV" xfId="661" xr:uid="{00000000-0005-0000-0000-000090020000}"/>
    <cellStyle name="left" xfId="662" xr:uid="{00000000-0005-0000-0000-000091020000}"/>
    <cellStyle name="Link Currency (0)" xfId="663" xr:uid="{00000000-0005-0000-0000-000092020000}"/>
    <cellStyle name="Link Currency (2)" xfId="664" xr:uid="{00000000-0005-0000-0000-000093020000}"/>
    <cellStyle name="Link Units (0)" xfId="665" xr:uid="{00000000-0005-0000-0000-000094020000}"/>
    <cellStyle name="Link Units (1)" xfId="666" xr:uid="{00000000-0005-0000-0000-000095020000}"/>
    <cellStyle name="Link Units (2)" xfId="667" xr:uid="{00000000-0005-0000-0000-000096020000}"/>
    <cellStyle name="Linked Cell" xfId="668" xr:uid="{00000000-0005-0000-0000-000097020000}"/>
    <cellStyle name="Midtitle" xfId="669" xr:uid="{00000000-0005-0000-0000-000098020000}"/>
    <cellStyle name="Milliers [0]_399GC10" xfId="670" xr:uid="{00000000-0005-0000-0000-000099020000}"/>
    <cellStyle name="Milliers_399GC10" xfId="671" xr:uid="{00000000-0005-0000-0000-00009A020000}"/>
    <cellStyle name="Model" xfId="672" xr:uid="{00000000-0005-0000-0000-00009B020000}"/>
    <cellStyle name="Mon?aire [0]_399GC10" xfId="673" xr:uid="{00000000-0005-0000-0000-00009C020000}"/>
    <cellStyle name="Mon?aire_399GC10" xfId="674" xr:uid="{00000000-0005-0000-0000-00009D020000}"/>
    <cellStyle name="Neutral" xfId="675" xr:uid="{00000000-0005-0000-0000-00009E020000}"/>
    <cellStyle name="no dec" xfId="676" xr:uid="{00000000-0005-0000-0000-00009F020000}"/>
    <cellStyle name="normal" xfId="677" xr:uid="{00000000-0005-0000-0000-0000A0020000}"/>
    <cellStyle name="Normal - Style1" xfId="678" xr:uid="{00000000-0005-0000-0000-0000A1020000}"/>
    <cellStyle name="Normal - Style1 2" xfId="679" xr:uid="{00000000-0005-0000-0000-0000A2020000}"/>
    <cellStyle name="Normal - Style2" xfId="680" xr:uid="{00000000-0005-0000-0000-0000A3020000}"/>
    <cellStyle name="Normal - Style3" xfId="681" xr:uid="{00000000-0005-0000-0000-0000A4020000}"/>
    <cellStyle name="Normal - Style4" xfId="682" xr:uid="{00000000-0005-0000-0000-0000A5020000}"/>
    <cellStyle name="Normal - Style5" xfId="683" xr:uid="{00000000-0005-0000-0000-0000A6020000}"/>
    <cellStyle name="Normal - Style6" xfId="684" xr:uid="{00000000-0005-0000-0000-0000A7020000}"/>
    <cellStyle name="Normal - Style7" xfId="685" xr:uid="{00000000-0005-0000-0000-0000A8020000}"/>
    <cellStyle name="Normal - Style8" xfId="686" xr:uid="{00000000-0005-0000-0000-0000A9020000}"/>
    <cellStyle name="Normal - 유형1" xfId="687" xr:uid="{00000000-0005-0000-0000-0000AA020000}"/>
    <cellStyle name="Normal_ SG&amp;A Bridge " xfId="688" xr:uid="{00000000-0005-0000-0000-0000AB020000}"/>
    <cellStyle name="Note" xfId="689" xr:uid="{00000000-0005-0000-0000-0000AC020000}"/>
    <cellStyle name="N䁯rmal_MCOE Summary (5)_98선급금" xfId="690" xr:uid="{00000000-0005-0000-0000-0000AD020000}"/>
    <cellStyle name="Œ…?æ맖?e [0.00]_laroux" xfId="691" xr:uid="{00000000-0005-0000-0000-0000AE020000}"/>
    <cellStyle name="Œ…?æ맖?e_laroux" xfId="692" xr:uid="{00000000-0005-0000-0000-0000AF020000}"/>
    <cellStyle name="Œ…‹æØ‚è [0.00]_laroux" xfId="693" xr:uid="{00000000-0005-0000-0000-0000B0020000}"/>
    <cellStyle name="Œ…‹æØ‚è_laroux" xfId="694" xr:uid="{00000000-0005-0000-0000-0000B1020000}"/>
    <cellStyle name="omma [0]_Mktg Prog" xfId="695" xr:uid="{00000000-0005-0000-0000-0000B2020000}"/>
    <cellStyle name="ormal_Sheet1_1" xfId="696" xr:uid="{00000000-0005-0000-0000-0000B3020000}"/>
    <cellStyle name="Output" xfId="697" xr:uid="{00000000-0005-0000-0000-0000B4020000}"/>
    <cellStyle name="Percent" xfId="698" xr:uid="{00000000-0005-0000-0000-0000B5020000}"/>
    <cellStyle name="Percent [0]" xfId="699" xr:uid="{00000000-0005-0000-0000-0000B6020000}"/>
    <cellStyle name="Percent [00]" xfId="700" xr:uid="{00000000-0005-0000-0000-0000B7020000}"/>
    <cellStyle name="Percent [2]" xfId="701" xr:uid="{00000000-0005-0000-0000-0000B8020000}"/>
    <cellStyle name="Percent 2" xfId="702" xr:uid="{00000000-0005-0000-0000-0000B9020000}"/>
    <cellStyle name="Percent_#6 Temps &amp; Contractors" xfId="703" xr:uid="{00000000-0005-0000-0000-0000BA020000}"/>
    <cellStyle name="PrePop Currency (0)" xfId="704" xr:uid="{00000000-0005-0000-0000-0000BB020000}"/>
    <cellStyle name="PrePop Currency (2)" xfId="705" xr:uid="{00000000-0005-0000-0000-0000BC020000}"/>
    <cellStyle name="PrePop Units (0)" xfId="706" xr:uid="{00000000-0005-0000-0000-0000BD020000}"/>
    <cellStyle name="PrePop Units (1)" xfId="707" xr:uid="{00000000-0005-0000-0000-0000BE020000}"/>
    <cellStyle name="PrePop Units (2)" xfId="708" xr:uid="{00000000-0005-0000-0000-0000BF020000}"/>
    <cellStyle name="Procent_BINV" xfId="709" xr:uid="{00000000-0005-0000-0000-0000C0020000}"/>
    <cellStyle name="RevList" xfId="710" xr:uid="{00000000-0005-0000-0000-0000C1020000}"/>
    <cellStyle name="Sheet Title" xfId="711" xr:uid="{00000000-0005-0000-0000-0000C2020000}"/>
    <cellStyle name="Standaard_BINV" xfId="712" xr:uid="{00000000-0005-0000-0000-0000C3020000}"/>
    <cellStyle name="Standard_Anpassen der Amortisation" xfId="713" xr:uid="{00000000-0005-0000-0000-0000C4020000}"/>
    <cellStyle name="subhead" xfId="714" xr:uid="{00000000-0005-0000-0000-0000C5020000}"/>
    <cellStyle name="Subtotal" xfId="715" xr:uid="{00000000-0005-0000-0000-0000C6020000}"/>
    <cellStyle name="testtitle" xfId="716" xr:uid="{00000000-0005-0000-0000-0000C7020000}"/>
    <cellStyle name="Text Indent A" xfId="717" xr:uid="{00000000-0005-0000-0000-0000C8020000}"/>
    <cellStyle name="Text Indent B" xfId="718" xr:uid="{00000000-0005-0000-0000-0000C9020000}"/>
    <cellStyle name="Text Indent C" xfId="719" xr:uid="{00000000-0005-0000-0000-0000CA020000}"/>
    <cellStyle name="title [1]" xfId="720" xr:uid="{00000000-0005-0000-0000-0000CB020000}"/>
    <cellStyle name="title [2]" xfId="721" xr:uid="{00000000-0005-0000-0000-0000CC020000}"/>
    <cellStyle name="ton" xfId="722" xr:uid="{00000000-0005-0000-0000-0000CD020000}"/>
    <cellStyle name="Total" xfId="723" xr:uid="{00000000-0005-0000-0000-0000CE020000}"/>
    <cellStyle name="Total 2" xfId="724" xr:uid="{00000000-0005-0000-0000-0000CF020000}"/>
    <cellStyle name="Total 3" xfId="725" xr:uid="{00000000-0005-0000-0000-0000D0020000}"/>
    <cellStyle name="Total 4" xfId="726" xr:uid="{00000000-0005-0000-0000-0000D1020000}"/>
    <cellStyle name="UM" xfId="727" xr:uid="{00000000-0005-0000-0000-0000D2020000}"/>
    <cellStyle name="Valuta [0]_BINV" xfId="728" xr:uid="{00000000-0005-0000-0000-0000D3020000}"/>
    <cellStyle name="Valuta_BINV" xfId="729" xr:uid="{00000000-0005-0000-0000-0000D4020000}"/>
    <cellStyle name="W?rung [0]_Compiling Utility Macros" xfId="730" xr:uid="{00000000-0005-0000-0000-0000D5020000}"/>
    <cellStyle name="W?rung_Compiling Utility Macros" xfId="731" xr:uid="{00000000-0005-0000-0000-0000D6020000}"/>
    <cellStyle name="Warning Text" xfId="732" xr:uid="{00000000-0005-0000-0000-0000D7020000}"/>
    <cellStyle name="wrap" xfId="733" xr:uid="{00000000-0005-0000-0000-0000D8020000}"/>
    <cellStyle name="μU¿¡ ¿A´A CIAIÆU¸μAⓒ" xfId="734" xr:uid="{00000000-0005-0000-0000-0000D9020000}"/>
    <cellStyle name="" xfId="735" xr:uid="{00000000-0005-0000-0000-0000DA020000}"/>
    <cellStyle name="감춤" xfId="736" xr:uid="{00000000-0005-0000-0000-0000DB020000}"/>
    <cellStyle name="강조색1 2" xfId="737" xr:uid="{00000000-0005-0000-0000-0000DC020000}"/>
    <cellStyle name="강조색1 3" xfId="738" xr:uid="{00000000-0005-0000-0000-0000DD020000}"/>
    <cellStyle name="강조색2 2" xfId="739" xr:uid="{00000000-0005-0000-0000-0000DE020000}"/>
    <cellStyle name="강조색2 3" xfId="740" xr:uid="{00000000-0005-0000-0000-0000DF020000}"/>
    <cellStyle name="강조색3 2" xfId="741" xr:uid="{00000000-0005-0000-0000-0000E0020000}"/>
    <cellStyle name="강조색3 3" xfId="742" xr:uid="{00000000-0005-0000-0000-0000E1020000}"/>
    <cellStyle name="강조색4 2" xfId="743" xr:uid="{00000000-0005-0000-0000-0000E2020000}"/>
    <cellStyle name="강조색4 3" xfId="744" xr:uid="{00000000-0005-0000-0000-0000E3020000}"/>
    <cellStyle name="강조색5 2" xfId="745" xr:uid="{00000000-0005-0000-0000-0000E4020000}"/>
    <cellStyle name="강조색5 3" xfId="746" xr:uid="{00000000-0005-0000-0000-0000E5020000}"/>
    <cellStyle name="강조색6 2" xfId="747" xr:uid="{00000000-0005-0000-0000-0000E6020000}"/>
    <cellStyle name="강조색6 3" xfId="748" xr:uid="{00000000-0005-0000-0000-0000E7020000}"/>
    <cellStyle name="경고문 2" xfId="749" xr:uid="{00000000-0005-0000-0000-0000E8020000}"/>
    <cellStyle name="경고문 2 2" xfId="750" xr:uid="{00000000-0005-0000-0000-0000E9020000}"/>
    <cellStyle name="경고문 3" xfId="751" xr:uid="{00000000-0005-0000-0000-0000EA020000}"/>
    <cellStyle name="계산 2" xfId="752" xr:uid="{00000000-0005-0000-0000-0000EB020000}"/>
    <cellStyle name="계산 3" xfId="753" xr:uid="{00000000-0005-0000-0000-0000EC020000}"/>
    <cellStyle name="고정소숫점" xfId="754" xr:uid="{00000000-0005-0000-0000-0000ED020000}"/>
    <cellStyle name="고정출력1" xfId="755" xr:uid="{00000000-0005-0000-0000-0000EE020000}"/>
    <cellStyle name="고정출력2" xfId="756" xr:uid="{00000000-0005-0000-0000-0000EF020000}"/>
    <cellStyle name="김덕호" xfId="757" xr:uid="{00000000-0005-0000-0000-0000F0020000}"/>
    <cellStyle name="나쁨 2" xfId="758" xr:uid="{00000000-0005-0000-0000-0000F1020000}"/>
    <cellStyle name="나쁨 3" xfId="759" xr:uid="{00000000-0005-0000-0000-0000F2020000}"/>
    <cellStyle name="날짜" xfId="760" xr:uid="{00000000-0005-0000-0000-0000F3020000}"/>
    <cellStyle name="남기옥" xfId="761" xr:uid="{00000000-0005-0000-0000-0000F4020000}"/>
    <cellStyle name="내역서" xfId="762" xr:uid="{00000000-0005-0000-0000-0000F5020000}"/>
    <cellStyle name="노명용" xfId="763" xr:uid="{00000000-0005-0000-0000-0000F6020000}"/>
    <cellStyle name="달러" xfId="764" xr:uid="{00000000-0005-0000-0000-0000F7020000}"/>
    <cellStyle name="뒤에 오는 하이퍼링크" xfId="765" xr:uid="{00000000-0005-0000-0000-0000F8020000}"/>
    <cellStyle name="똿떓죶Ø괻 [0.00]_PRODUCT DETAIL Q1" xfId="766" xr:uid="{00000000-0005-0000-0000-0000F9020000}"/>
    <cellStyle name="똿떓죶Ø괻_PRODUCT DETAIL Q1" xfId="767" xr:uid="{00000000-0005-0000-0000-0000FA020000}"/>
    <cellStyle name="똿뗦먛귟 [0.00]_PRODUCT DETAIL Q1" xfId="768" xr:uid="{00000000-0005-0000-0000-0000FB020000}"/>
    <cellStyle name="똿뗦먛귟_PRODUCT DETAIL Q1" xfId="769" xr:uid="{00000000-0005-0000-0000-0000FC020000}"/>
    <cellStyle name="마이너스키" xfId="770" xr:uid="{00000000-0005-0000-0000-0000FD020000}"/>
    <cellStyle name="메모 2" xfId="771" xr:uid="{00000000-0005-0000-0000-0000FE020000}"/>
    <cellStyle name="메모 3" xfId="772" xr:uid="{00000000-0005-0000-0000-0000FF020000}"/>
    <cellStyle name="묮뎋 [0.00]_PRODUCT DETAIL Q1" xfId="773" xr:uid="{00000000-0005-0000-0000-000000030000}"/>
    <cellStyle name="묮뎋_PRODUCT DETAIL Q1" xfId="774" xr:uid="{00000000-0005-0000-0000-000001030000}"/>
    <cellStyle name="믅됞 [0.00]_PRODUCT DETAIL Q1" xfId="775" xr:uid="{00000000-0005-0000-0000-000002030000}"/>
    <cellStyle name="믅됞_PRODUCT DETAIL Q1" xfId="776" xr:uid="{00000000-0005-0000-0000-000003030000}"/>
    <cellStyle name="배분" xfId="777" xr:uid="{00000000-0005-0000-0000-000004030000}"/>
    <cellStyle name="백 " xfId="778" xr:uid="{00000000-0005-0000-0000-000005030000}"/>
    <cellStyle name="백분율 [0]" xfId="779" xr:uid="{00000000-0005-0000-0000-000006030000}"/>
    <cellStyle name="백분율 [0] 2" xfId="780" xr:uid="{00000000-0005-0000-0000-000007030000}"/>
    <cellStyle name="백분율 [2]" xfId="781" xr:uid="{00000000-0005-0000-0000-000008030000}"/>
    <cellStyle name="백분율 [2] 2" xfId="782" xr:uid="{00000000-0005-0000-0000-000009030000}"/>
    <cellStyle name="백분율 2" xfId="783" xr:uid="{00000000-0005-0000-0000-00000A030000}"/>
    <cellStyle name="백분율 2 2" xfId="784" xr:uid="{00000000-0005-0000-0000-00000B030000}"/>
    <cellStyle name="백분율 3" xfId="785" xr:uid="{00000000-0005-0000-0000-00000C030000}"/>
    <cellStyle name="백분율［△1］" xfId="786" xr:uid="{00000000-0005-0000-0000-00000D030000}"/>
    <cellStyle name="백분율［△2］" xfId="787" xr:uid="{00000000-0005-0000-0000-00000E030000}"/>
    <cellStyle name="범위" xfId="788" xr:uid="{00000000-0005-0000-0000-00000F030000}"/>
    <cellStyle name="보통 2" xfId="789" xr:uid="{00000000-0005-0000-0000-000010030000}"/>
    <cellStyle name="보통 3" xfId="790" xr:uid="{00000000-0005-0000-0000-000011030000}"/>
    <cellStyle name="凤준" xfId="791" xr:uid="{00000000-0005-0000-0000-000012030000}"/>
    <cellStyle name="뷭?" xfId="792" xr:uid="{00000000-0005-0000-0000-000013030000}"/>
    <cellStyle name="선택영역" xfId="793" xr:uid="{00000000-0005-0000-0000-000014030000}"/>
    <cellStyle name="선택영역 가운데" xfId="794" xr:uid="{00000000-0005-0000-0000-000015030000}"/>
    <cellStyle name="선택영역의 가운데" xfId="795" xr:uid="{00000000-0005-0000-0000-000016030000}"/>
    <cellStyle name="선택영역의 가운데로" xfId="796" xr:uid="{00000000-0005-0000-0000-000017030000}"/>
    <cellStyle name="선택영영" xfId="797" xr:uid="{00000000-0005-0000-0000-000018030000}"/>
    <cellStyle name="설명 텍스트 2" xfId="798" xr:uid="{00000000-0005-0000-0000-000019030000}"/>
    <cellStyle name="설명 텍스트 3" xfId="799" xr:uid="{00000000-0005-0000-0000-00001A030000}"/>
    <cellStyle name="셀 확인 2" xfId="800" xr:uid="{00000000-0005-0000-0000-00001B030000}"/>
    <cellStyle name="셀 확인 3" xfId="801" xr:uid="{00000000-0005-0000-0000-00001C030000}"/>
    <cellStyle name="수량" xfId="802" xr:uid="{00000000-0005-0000-0000-00001D030000}"/>
    <cellStyle name="숨김" xfId="803" xr:uid="{00000000-0005-0000-0000-00001E030000}"/>
    <cellStyle name="숫자" xfId="804" xr:uid="{00000000-0005-0000-0000-00001F030000}"/>
    <cellStyle name="숫자(R)" xfId="805" xr:uid="{00000000-0005-0000-0000-000020030000}"/>
    <cellStyle name="숫자_서오릉로 도로확포장공사 사전환경성검토 내역서" xfId="806" xr:uid="{00000000-0005-0000-0000-000021030000}"/>
    <cellStyle name="숫자1" xfId="807" xr:uid="{00000000-0005-0000-0000-000022030000}"/>
    <cellStyle name="숫자3" xfId="808" xr:uid="{00000000-0005-0000-0000-000023030000}"/>
    <cellStyle name="쉼표 [0]" xfId="1" builtinId="6"/>
    <cellStyle name="쉼표 [0] 2" xfId="809" xr:uid="{00000000-0005-0000-0000-000025030000}"/>
    <cellStyle name="쉼표 [0] 2 2" xfId="810" xr:uid="{00000000-0005-0000-0000-000026030000}"/>
    <cellStyle name="쉼표 [0] 2 2 2" xfId="1061" xr:uid="{5D991E21-4EE9-4760-A26D-7BB9E6ED098F}"/>
    <cellStyle name="쉼표 [0] 2 3" xfId="811" xr:uid="{00000000-0005-0000-0000-000027030000}"/>
    <cellStyle name="쉼표 [0] 2 4" xfId="812" xr:uid="{00000000-0005-0000-0000-000028030000}"/>
    <cellStyle name="쉼표 [0] 2 5" xfId="813" xr:uid="{00000000-0005-0000-0000-000029030000}"/>
    <cellStyle name="쉼표 [0] 2 5 2" xfId="814" xr:uid="{00000000-0005-0000-0000-00002A030000}"/>
    <cellStyle name="쉼표 [0] 2_사본 - 사전환경성검토_내역(행정계획)" xfId="815" xr:uid="{00000000-0005-0000-0000-00002B030000}"/>
    <cellStyle name="쉼표 [0] 3" xfId="816" xr:uid="{00000000-0005-0000-0000-00002C030000}"/>
    <cellStyle name="쉼표 [0] 3 2" xfId="817" xr:uid="{00000000-0005-0000-0000-00002D030000}"/>
    <cellStyle name="쉼표 [0] 4" xfId="818" xr:uid="{00000000-0005-0000-0000-00002E030000}"/>
    <cellStyle name="쉼표 [0] 5" xfId="819" xr:uid="{00000000-0005-0000-0000-00002F030000}"/>
    <cellStyle name="쉼표 [0] 6" xfId="820" xr:uid="{00000000-0005-0000-0000-000030030000}"/>
    <cellStyle name="쉼표 [0] 7" xfId="821" xr:uid="{00000000-0005-0000-0000-000031030000}"/>
    <cellStyle name="쉼표 [0]_국변" xfId="4" xr:uid="{00000000-0005-0000-0000-000032030000}"/>
    <cellStyle name="스타일 1" xfId="822" xr:uid="{00000000-0005-0000-0000-000033030000}"/>
    <cellStyle name="스타일 1 2" xfId="823" xr:uid="{00000000-0005-0000-0000-000034030000}"/>
    <cellStyle name="스타일 1 3" xfId="824" xr:uid="{00000000-0005-0000-0000-000035030000}"/>
    <cellStyle name="스타일 10" xfId="825" xr:uid="{00000000-0005-0000-0000-000036030000}"/>
    <cellStyle name="스타일 11" xfId="826" xr:uid="{00000000-0005-0000-0000-000037030000}"/>
    <cellStyle name="스타일 12" xfId="827" xr:uid="{00000000-0005-0000-0000-000038030000}"/>
    <cellStyle name="스타일 13" xfId="828" xr:uid="{00000000-0005-0000-0000-000039030000}"/>
    <cellStyle name="스타일 14" xfId="829" xr:uid="{00000000-0005-0000-0000-00003A030000}"/>
    <cellStyle name="스타일 15" xfId="830" xr:uid="{00000000-0005-0000-0000-00003B030000}"/>
    <cellStyle name="스타일 16" xfId="831" xr:uid="{00000000-0005-0000-0000-00003C030000}"/>
    <cellStyle name="스타일 17" xfId="832" xr:uid="{00000000-0005-0000-0000-00003D030000}"/>
    <cellStyle name="스타일 18" xfId="833" xr:uid="{00000000-0005-0000-0000-00003E030000}"/>
    <cellStyle name="스타일 19" xfId="834" xr:uid="{00000000-0005-0000-0000-00003F030000}"/>
    <cellStyle name="스타일 2" xfId="835" xr:uid="{00000000-0005-0000-0000-000040030000}"/>
    <cellStyle name="스타일 20" xfId="836" xr:uid="{00000000-0005-0000-0000-000041030000}"/>
    <cellStyle name="스타일 21" xfId="837" xr:uid="{00000000-0005-0000-0000-000042030000}"/>
    <cellStyle name="스타일 22" xfId="838" xr:uid="{00000000-0005-0000-0000-000043030000}"/>
    <cellStyle name="스타일 23" xfId="839" xr:uid="{00000000-0005-0000-0000-000044030000}"/>
    <cellStyle name="스타일 24" xfId="840" xr:uid="{00000000-0005-0000-0000-000045030000}"/>
    <cellStyle name="스타일 25" xfId="841" xr:uid="{00000000-0005-0000-0000-000046030000}"/>
    <cellStyle name="스타일 26" xfId="842" xr:uid="{00000000-0005-0000-0000-000047030000}"/>
    <cellStyle name="스타일 27" xfId="843" xr:uid="{00000000-0005-0000-0000-000048030000}"/>
    <cellStyle name="스타일 28" xfId="844" xr:uid="{00000000-0005-0000-0000-000049030000}"/>
    <cellStyle name="스타일 29" xfId="845" xr:uid="{00000000-0005-0000-0000-00004A030000}"/>
    <cellStyle name="스타일 3" xfId="846" xr:uid="{00000000-0005-0000-0000-00004B030000}"/>
    <cellStyle name="스타일 30" xfId="847" xr:uid="{00000000-0005-0000-0000-00004C030000}"/>
    <cellStyle name="스타일 31" xfId="848" xr:uid="{00000000-0005-0000-0000-00004D030000}"/>
    <cellStyle name="스타일 32" xfId="849" xr:uid="{00000000-0005-0000-0000-00004E030000}"/>
    <cellStyle name="스타일 33" xfId="850" xr:uid="{00000000-0005-0000-0000-00004F030000}"/>
    <cellStyle name="스타일 34" xfId="851" xr:uid="{00000000-0005-0000-0000-000050030000}"/>
    <cellStyle name="스타일 35" xfId="852" xr:uid="{00000000-0005-0000-0000-000051030000}"/>
    <cellStyle name="스타일 36" xfId="853" xr:uid="{00000000-0005-0000-0000-000052030000}"/>
    <cellStyle name="스타일 37" xfId="854" xr:uid="{00000000-0005-0000-0000-000053030000}"/>
    <cellStyle name="스타일 38" xfId="855" xr:uid="{00000000-0005-0000-0000-000054030000}"/>
    <cellStyle name="스타일 39" xfId="856" xr:uid="{00000000-0005-0000-0000-000055030000}"/>
    <cellStyle name="스타일 4" xfId="857" xr:uid="{00000000-0005-0000-0000-000056030000}"/>
    <cellStyle name="스타일 40" xfId="858" xr:uid="{00000000-0005-0000-0000-000057030000}"/>
    <cellStyle name="스타일 41" xfId="859" xr:uid="{00000000-0005-0000-0000-000058030000}"/>
    <cellStyle name="스타일 42" xfId="860" xr:uid="{00000000-0005-0000-0000-000059030000}"/>
    <cellStyle name="스타일 43" xfId="861" xr:uid="{00000000-0005-0000-0000-00005A030000}"/>
    <cellStyle name="스타일 44" xfId="862" xr:uid="{00000000-0005-0000-0000-00005B030000}"/>
    <cellStyle name="스타일 45" xfId="863" xr:uid="{00000000-0005-0000-0000-00005C030000}"/>
    <cellStyle name="스타일 46" xfId="864" xr:uid="{00000000-0005-0000-0000-00005D030000}"/>
    <cellStyle name="스타일 47" xfId="865" xr:uid="{00000000-0005-0000-0000-00005E030000}"/>
    <cellStyle name="스타일 48" xfId="866" xr:uid="{00000000-0005-0000-0000-00005F030000}"/>
    <cellStyle name="스타일 49" xfId="867" xr:uid="{00000000-0005-0000-0000-000060030000}"/>
    <cellStyle name="스타일 5" xfId="868" xr:uid="{00000000-0005-0000-0000-000061030000}"/>
    <cellStyle name="스타일 50" xfId="869" xr:uid="{00000000-0005-0000-0000-000062030000}"/>
    <cellStyle name="스타일 51" xfId="870" xr:uid="{00000000-0005-0000-0000-000063030000}"/>
    <cellStyle name="스타일 52" xfId="871" xr:uid="{00000000-0005-0000-0000-000064030000}"/>
    <cellStyle name="스타일 53" xfId="872" xr:uid="{00000000-0005-0000-0000-000065030000}"/>
    <cellStyle name="스타일 54" xfId="873" xr:uid="{00000000-0005-0000-0000-000066030000}"/>
    <cellStyle name="스타일 55" xfId="874" xr:uid="{00000000-0005-0000-0000-000067030000}"/>
    <cellStyle name="스타일 56" xfId="875" xr:uid="{00000000-0005-0000-0000-000068030000}"/>
    <cellStyle name="스타일 57" xfId="876" xr:uid="{00000000-0005-0000-0000-000069030000}"/>
    <cellStyle name="스타일 58" xfId="877" xr:uid="{00000000-0005-0000-0000-00006A030000}"/>
    <cellStyle name="스타일 59" xfId="878" xr:uid="{00000000-0005-0000-0000-00006B030000}"/>
    <cellStyle name="스타일 6" xfId="879" xr:uid="{00000000-0005-0000-0000-00006C030000}"/>
    <cellStyle name="스타일 60" xfId="880" xr:uid="{00000000-0005-0000-0000-00006D030000}"/>
    <cellStyle name="스타일 61" xfId="881" xr:uid="{00000000-0005-0000-0000-00006E030000}"/>
    <cellStyle name="스타일 62" xfId="882" xr:uid="{00000000-0005-0000-0000-00006F030000}"/>
    <cellStyle name="스타일 63" xfId="883" xr:uid="{00000000-0005-0000-0000-000070030000}"/>
    <cellStyle name="스타일 64" xfId="884" xr:uid="{00000000-0005-0000-0000-000071030000}"/>
    <cellStyle name="스타일 65" xfId="885" xr:uid="{00000000-0005-0000-0000-000072030000}"/>
    <cellStyle name="스타일 66" xfId="886" xr:uid="{00000000-0005-0000-0000-000073030000}"/>
    <cellStyle name="스타일 67" xfId="887" xr:uid="{00000000-0005-0000-0000-000074030000}"/>
    <cellStyle name="스타일 68" xfId="888" xr:uid="{00000000-0005-0000-0000-000075030000}"/>
    <cellStyle name="스타일 69" xfId="889" xr:uid="{00000000-0005-0000-0000-000076030000}"/>
    <cellStyle name="스타일 7" xfId="890" xr:uid="{00000000-0005-0000-0000-000077030000}"/>
    <cellStyle name="스타일 70" xfId="891" xr:uid="{00000000-0005-0000-0000-000078030000}"/>
    <cellStyle name="스타일 71" xfId="892" xr:uid="{00000000-0005-0000-0000-000079030000}"/>
    <cellStyle name="스타일 72" xfId="893" xr:uid="{00000000-0005-0000-0000-00007A030000}"/>
    <cellStyle name="스타일 73" xfId="894" xr:uid="{00000000-0005-0000-0000-00007B030000}"/>
    <cellStyle name="스타일 8" xfId="895" xr:uid="{00000000-0005-0000-0000-00007C030000}"/>
    <cellStyle name="스타일 9" xfId="896" xr:uid="{00000000-0005-0000-0000-00007D030000}"/>
    <cellStyle name="안건회계법인" xfId="897" xr:uid="{00000000-0005-0000-0000-00007E030000}"/>
    <cellStyle name="연결된 셀 2" xfId="898" xr:uid="{00000000-0005-0000-0000-00007F030000}"/>
    <cellStyle name="연결된 셀 3" xfId="899" xr:uid="{00000000-0005-0000-0000-000080030000}"/>
    <cellStyle name="열어본 하이퍼링크" xfId="900" xr:uid="{00000000-0005-0000-0000-000081030000}"/>
    <cellStyle name="옛체" xfId="901" xr:uid="{00000000-0005-0000-0000-000082030000}"/>
    <cellStyle name="요약 2" xfId="902" xr:uid="{00000000-0005-0000-0000-000083030000}"/>
    <cellStyle name="요약 3" xfId="903" xr:uid="{00000000-0005-0000-0000-000084030000}"/>
    <cellStyle name="우괄호_박심배수구조물공" xfId="904" xr:uid="{00000000-0005-0000-0000-000085030000}"/>
    <cellStyle name="우측양괄호" xfId="905" xr:uid="{00000000-0005-0000-0000-000086030000}"/>
    <cellStyle name="원" xfId="906" xr:uid="{00000000-0005-0000-0000-000087030000}"/>
    <cellStyle name="원_인흥공사비(수지예산서)" xfId="907" xr:uid="{00000000-0005-0000-0000-000088030000}"/>
    <cellStyle name="원_점리내역" xfId="908" xr:uid="{00000000-0005-0000-0000-000089030000}"/>
    <cellStyle name="원_창봉지급자재단가" xfId="909" xr:uid="{00000000-0005-0000-0000-00008A030000}"/>
    <cellStyle name="유1" xfId="910" xr:uid="{00000000-0005-0000-0000-00008B030000}"/>
    <cellStyle name="을지" xfId="911" xr:uid="{00000000-0005-0000-0000-00008C030000}"/>
    <cellStyle name="을지 2" xfId="912" xr:uid="{00000000-0005-0000-0000-00008D030000}"/>
    <cellStyle name="일반" xfId="913" xr:uid="{00000000-0005-0000-0000-00008E030000}"/>
    <cellStyle name="一般_GARMENT STEP FORM HK" xfId="914" xr:uid="{00000000-0005-0000-0000-00008F030000}"/>
    <cellStyle name="입력 2" xfId="915" xr:uid="{00000000-0005-0000-0000-000090030000}"/>
    <cellStyle name="입력 3" xfId="916" xr:uid="{00000000-0005-0000-0000-000091030000}"/>
    <cellStyle name="자리수" xfId="917" xr:uid="{00000000-0005-0000-0000-000092030000}"/>
    <cellStyle name="자리수0" xfId="918" xr:uid="{00000000-0005-0000-0000-000093030000}"/>
    <cellStyle name="제곱" xfId="919" xr:uid="{00000000-0005-0000-0000-000094030000}"/>
    <cellStyle name="제목 1 2" xfId="920" xr:uid="{00000000-0005-0000-0000-000095030000}"/>
    <cellStyle name="제목 1 3" xfId="921" xr:uid="{00000000-0005-0000-0000-000096030000}"/>
    <cellStyle name="제목 2 2" xfId="922" xr:uid="{00000000-0005-0000-0000-000097030000}"/>
    <cellStyle name="제목 2 3" xfId="923" xr:uid="{00000000-0005-0000-0000-000098030000}"/>
    <cellStyle name="제목 3 2" xfId="924" xr:uid="{00000000-0005-0000-0000-000099030000}"/>
    <cellStyle name="제목 3 3" xfId="925" xr:uid="{00000000-0005-0000-0000-00009A030000}"/>
    <cellStyle name="제목 4 2" xfId="926" xr:uid="{00000000-0005-0000-0000-00009B030000}"/>
    <cellStyle name="제목 4 3" xfId="927" xr:uid="{00000000-0005-0000-0000-00009C030000}"/>
    <cellStyle name="제목 5" xfId="928" xr:uid="{00000000-0005-0000-0000-00009D030000}"/>
    <cellStyle name="제목 6" xfId="929" xr:uid="{00000000-0005-0000-0000-00009E030000}"/>
    <cellStyle name="제목[1 줄]" xfId="930" xr:uid="{00000000-0005-0000-0000-00009F030000}"/>
    <cellStyle name="제목[2줄 아래]" xfId="931" xr:uid="{00000000-0005-0000-0000-0000A0030000}"/>
    <cellStyle name="제목[2줄 위]" xfId="932" xr:uid="{00000000-0005-0000-0000-0000A1030000}"/>
    <cellStyle name="제목1" xfId="933" xr:uid="{00000000-0005-0000-0000-0000A2030000}"/>
    <cellStyle name="좋음 2" xfId="934" xr:uid="{00000000-0005-0000-0000-0000A3030000}"/>
    <cellStyle name="좋음 2 2" xfId="935" xr:uid="{00000000-0005-0000-0000-0000A4030000}"/>
    <cellStyle name="좋음 3" xfId="936" xr:uid="{00000000-0005-0000-0000-0000A5030000}"/>
    <cellStyle name="좌괄호_박심배수구조물공" xfId="937" xr:uid="{00000000-0005-0000-0000-0000A6030000}"/>
    <cellStyle name="좌측양괄호" xfId="938" xr:uid="{00000000-0005-0000-0000-0000A7030000}"/>
    <cellStyle name="지정되지 않음" xfId="939" xr:uid="{00000000-0005-0000-0000-0000A8030000}"/>
    <cellStyle name="千分位[0]_GARMENT STEP FORM HK" xfId="940" xr:uid="{00000000-0005-0000-0000-0000A9030000}"/>
    <cellStyle name="千分位_GARMENT STEP FORM HK" xfId="941" xr:uid="{00000000-0005-0000-0000-0000AA030000}"/>
    <cellStyle name="출력 2" xfId="942" xr:uid="{00000000-0005-0000-0000-0000AB030000}"/>
    <cellStyle name="출력 3" xfId="943" xr:uid="{00000000-0005-0000-0000-0000AC030000}"/>
    <cellStyle name="측점" xfId="944" xr:uid="{00000000-0005-0000-0000-0000AD030000}"/>
    <cellStyle name="콤" xfId="945" xr:uid="{00000000-0005-0000-0000-0000AE030000}"/>
    <cellStyle name="콤_01 백곡천내역서(낙찰내역)" xfId="946" xr:uid="{00000000-0005-0000-0000-0000AF030000}"/>
    <cellStyle name="콤_06 토질조사예산서-1" xfId="947" xr:uid="{00000000-0005-0000-0000-0000B0030000}"/>
    <cellStyle name="콤_070405-제평가용역" xfId="948" xr:uid="{00000000-0005-0000-0000-0000B1030000}"/>
    <cellStyle name="콤_20081231059-01_덕도-도하 민자연계 설계내역서" xfId="949" xr:uid="{00000000-0005-0000-0000-0000B2030000}"/>
    <cellStyle name="콤_20081231059-01_덕도-도하 민자연계 설계내역서_1차기성내역" xfId="950" xr:uid="{00000000-0005-0000-0000-0000B3030000}"/>
    <cellStyle name="콤_20081231059-01_덕도-도하 민자연계 설계내역서_국도34호선-직산산업기술단지_연결로(최종-계약)" xfId="951" xr:uid="{00000000-0005-0000-0000-0000B4030000}"/>
    <cellStyle name="콤_4. 기본및실시설계용역내역서_옥정호" xfId="952" xr:uid="{00000000-0005-0000-0000-0000B5030000}"/>
    <cellStyle name="콤_교통영향평가예산서" xfId="953" xr:uid="{00000000-0005-0000-0000-0000B6030000}"/>
    <cellStyle name="콤_문경내역(1127)" xfId="954" xr:uid="{00000000-0005-0000-0000-0000B7030000}"/>
    <cellStyle name="콤_설계용역비" xfId="955" xr:uid="{00000000-0005-0000-0000-0000B8030000}"/>
    <cellStyle name="콤_설계용역비_070405-제평가용역" xfId="956" xr:uid="{00000000-0005-0000-0000-0000B9030000}"/>
    <cellStyle name="콤_설계용역비_토취장 변경내역" xfId="957" xr:uid="{00000000-0005-0000-0000-0000BA030000}"/>
    <cellStyle name="콤_설계용역비_토취장_변경내역" xfId="958" xr:uid="{00000000-0005-0000-0000-0000BB030000}"/>
    <cellStyle name="콤_설계용역비_토취장_변경내역(수자원)" xfId="959" xr:uid="{00000000-0005-0000-0000-0000BC030000}"/>
    <cellStyle name="콤_쌍용재해위험지구 정비사업 기본 및 실시설계 지반조사 내역" xfId="960" xr:uid="{00000000-0005-0000-0000-0000BD030000}"/>
    <cellStyle name="콤_울산 도시개발사업(교평)" xfId="961" xr:uid="{00000000-0005-0000-0000-0000BE030000}"/>
    <cellStyle name="콤_토취장 변경내역" xfId="962" xr:uid="{00000000-0005-0000-0000-0000BF030000}"/>
    <cellStyle name="콤_토취장_변경내역" xfId="963" xr:uid="{00000000-0005-0000-0000-0000C0030000}"/>
    <cellStyle name="콤_토취장_변경내역(수자원)" xfId="964" xr:uid="{00000000-0005-0000-0000-0000C1030000}"/>
    <cellStyle name="콤_통영생태숲 사전재해내역서 - 081002 " xfId="965" xr:uid="{00000000-0005-0000-0000-0000C2030000}"/>
    <cellStyle name="콤마" xfId="966" xr:uid="{00000000-0005-0000-0000-0000C3030000}"/>
    <cellStyle name="콤마 [" xfId="967" xr:uid="{00000000-0005-0000-0000-0000C4030000}"/>
    <cellStyle name="콤마 [0.00]" xfId="968" xr:uid="{00000000-0005-0000-0000-0000C5030000}"/>
    <cellStyle name="콤마 [0]" xfId="969" xr:uid="{00000000-0005-0000-0000-0000C6030000}"/>
    <cellStyle name="콤마 [2]" xfId="970" xr:uid="{00000000-0005-0000-0000-0000C7030000}"/>
    <cellStyle name="콤마 [2] 2" xfId="971" xr:uid="{00000000-0005-0000-0000-0000C8030000}"/>
    <cellStyle name="콤마 [금액]" xfId="972" xr:uid="{00000000-0005-0000-0000-0000C9030000}"/>
    <cellStyle name="콤마 [소수]" xfId="973" xr:uid="{00000000-0005-0000-0000-0000CA030000}"/>
    <cellStyle name="콤마 [수량]" xfId="974" xr:uid="{00000000-0005-0000-0000-0000CB030000}"/>
    <cellStyle name="콤마(1)" xfId="975" xr:uid="{00000000-0005-0000-0000-0000CC030000}"/>
    <cellStyle name="콤마[ ]" xfId="976" xr:uid="{00000000-0005-0000-0000-0000CD030000}"/>
    <cellStyle name="콤마[*]" xfId="977" xr:uid="{00000000-0005-0000-0000-0000CE030000}"/>
    <cellStyle name="콤마[,]" xfId="978" xr:uid="{00000000-0005-0000-0000-0000CF030000}"/>
    <cellStyle name="콤마[.]" xfId="979" xr:uid="{00000000-0005-0000-0000-0000D0030000}"/>
    <cellStyle name="콤마[0]" xfId="980" xr:uid="{00000000-0005-0000-0000-0000D1030000}"/>
    <cellStyle name="콤마_  종  합  " xfId="981" xr:uid="{00000000-0005-0000-0000-0000D2030000}"/>
    <cellStyle name="통" xfId="982" xr:uid="{00000000-0005-0000-0000-0000D3030000}"/>
    <cellStyle name="통_01 백곡천내역서(낙찰내역)" xfId="983" xr:uid="{00000000-0005-0000-0000-0000D4030000}"/>
    <cellStyle name="통_06 토질조사예산서-1" xfId="984" xr:uid="{00000000-0005-0000-0000-0000D5030000}"/>
    <cellStyle name="통_070405-제평가용역" xfId="985" xr:uid="{00000000-0005-0000-0000-0000D6030000}"/>
    <cellStyle name="통_20081231059-01_덕도-도하 민자연계 설계내역서" xfId="986" xr:uid="{00000000-0005-0000-0000-0000D7030000}"/>
    <cellStyle name="통_20081231059-01_덕도-도하 민자연계 설계내역서_1차기성내역" xfId="987" xr:uid="{00000000-0005-0000-0000-0000D8030000}"/>
    <cellStyle name="통_20081231059-01_덕도-도하 민자연계 설계내역서_국도34호선-직산산업기술단지_연결로(최종-계약)" xfId="988" xr:uid="{00000000-0005-0000-0000-0000D9030000}"/>
    <cellStyle name="통_4. 기본및실시설계용역내역서_옥정호" xfId="989" xr:uid="{00000000-0005-0000-0000-0000DA030000}"/>
    <cellStyle name="통_교통영향평가예산서" xfId="990" xr:uid="{00000000-0005-0000-0000-0000DB030000}"/>
    <cellStyle name="통_문경내역(1127)" xfId="991" xr:uid="{00000000-0005-0000-0000-0000DC030000}"/>
    <cellStyle name="통_설계용역비" xfId="992" xr:uid="{00000000-0005-0000-0000-0000DD030000}"/>
    <cellStyle name="통_설계용역비_070405-제평가용역" xfId="993" xr:uid="{00000000-0005-0000-0000-0000DE030000}"/>
    <cellStyle name="통_설계용역비_토취장 변경내역" xfId="994" xr:uid="{00000000-0005-0000-0000-0000DF030000}"/>
    <cellStyle name="통_설계용역비_토취장_변경내역" xfId="995" xr:uid="{00000000-0005-0000-0000-0000E0030000}"/>
    <cellStyle name="통_설계용역비_토취장_변경내역(수자원)" xfId="996" xr:uid="{00000000-0005-0000-0000-0000E1030000}"/>
    <cellStyle name="통_쌍용재해위험지구 정비사업 기본 및 실시설계 지반조사 내역" xfId="997" xr:uid="{00000000-0005-0000-0000-0000E2030000}"/>
    <cellStyle name="통_울산 도시개발사업(교평)" xfId="998" xr:uid="{00000000-0005-0000-0000-0000E3030000}"/>
    <cellStyle name="통_토취장 변경내역" xfId="999" xr:uid="{00000000-0005-0000-0000-0000E4030000}"/>
    <cellStyle name="통_토취장_변경내역" xfId="1000" xr:uid="{00000000-0005-0000-0000-0000E5030000}"/>
    <cellStyle name="통_토취장_변경내역(수자원)" xfId="1001" xr:uid="{00000000-0005-0000-0000-0000E6030000}"/>
    <cellStyle name="통_통영생태숲 사전재해내역서 - 081002 " xfId="1002" xr:uid="{00000000-0005-0000-0000-0000E7030000}"/>
    <cellStyle name="통화 [" xfId="1003" xr:uid="{00000000-0005-0000-0000-0000E8030000}"/>
    <cellStyle name="통화 [0] 2" xfId="1004" xr:uid="{00000000-0005-0000-0000-0000E9030000}"/>
    <cellStyle name="통화 [0㉝〸" xfId="1005" xr:uid="{00000000-0005-0000-0000-0000EA030000}"/>
    <cellStyle name="퍼센트" xfId="1006" xr:uid="{00000000-0005-0000-0000-0000EB030000}"/>
    <cellStyle name="표" xfId="1007" xr:uid="{00000000-0005-0000-0000-0000EC030000}"/>
    <cellStyle name="표_01 백곡천내역서(낙찰내역)" xfId="1008" xr:uid="{00000000-0005-0000-0000-0000ED030000}"/>
    <cellStyle name="표_06 토질조사예산서-1" xfId="1009" xr:uid="{00000000-0005-0000-0000-0000EE030000}"/>
    <cellStyle name="표_070405-제평가용역" xfId="1010" xr:uid="{00000000-0005-0000-0000-0000EF030000}"/>
    <cellStyle name="표_20081231059-01_덕도-도하 민자연계 설계내역서" xfId="1011" xr:uid="{00000000-0005-0000-0000-0000F0030000}"/>
    <cellStyle name="표_20081231059-01_덕도-도하 민자연계 설계내역서_1차기성내역" xfId="1012" xr:uid="{00000000-0005-0000-0000-0000F1030000}"/>
    <cellStyle name="표_20081231059-01_덕도-도하 민자연계 설계내역서_국도34호선-직산산업기술단지_연결로(최종-계약)" xfId="1013" xr:uid="{00000000-0005-0000-0000-0000F2030000}"/>
    <cellStyle name="표_4. 기본및실시설계용역내역서_옥정호" xfId="1014" xr:uid="{00000000-0005-0000-0000-0000F3030000}"/>
    <cellStyle name="표_교통영향평가예산서" xfId="1015" xr:uid="{00000000-0005-0000-0000-0000F4030000}"/>
    <cellStyle name="표_문경내역(1127)" xfId="1016" xr:uid="{00000000-0005-0000-0000-0000F5030000}"/>
    <cellStyle name="표_설계용역비" xfId="1017" xr:uid="{00000000-0005-0000-0000-0000F6030000}"/>
    <cellStyle name="표_설계용역비_070405-제평가용역" xfId="1018" xr:uid="{00000000-0005-0000-0000-0000F7030000}"/>
    <cellStyle name="표_설계용역비_토취장 변경내역" xfId="1019" xr:uid="{00000000-0005-0000-0000-0000F8030000}"/>
    <cellStyle name="표_설계용역비_토취장_변경내역" xfId="1020" xr:uid="{00000000-0005-0000-0000-0000F9030000}"/>
    <cellStyle name="표_설계용역비_토취장_변경내역(수자원)" xfId="1021" xr:uid="{00000000-0005-0000-0000-0000FA030000}"/>
    <cellStyle name="표_쌍용재해위험지구 정비사업 기본 및 실시설계 지반조사 내역" xfId="1022" xr:uid="{00000000-0005-0000-0000-0000FB030000}"/>
    <cellStyle name="표_울산 도시개발사업(교평)" xfId="1023" xr:uid="{00000000-0005-0000-0000-0000FC030000}"/>
    <cellStyle name="표_토취장 변경내역" xfId="1024" xr:uid="{00000000-0005-0000-0000-0000FD030000}"/>
    <cellStyle name="표_토취장_변경내역" xfId="1025" xr:uid="{00000000-0005-0000-0000-0000FE030000}"/>
    <cellStyle name="표_토취장_변경내역(수자원)" xfId="1026" xr:uid="{00000000-0005-0000-0000-0000FF030000}"/>
    <cellStyle name="표_통영생태숲 사전재해내역서 - 081002 " xfId="1027" xr:uid="{00000000-0005-0000-0000-000000040000}"/>
    <cellStyle name="표준" xfId="0" builtinId="0"/>
    <cellStyle name="표준 2" xfId="1028" xr:uid="{00000000-0005-0000-0000-000002040000}"/>
    <cellStyle name="표준 2 2" xfId="1029" xr:uid="{00000000-0005-0000-0000-000003040000}"/>
    <cellStyle name="표준 2 2 2" xfId="1030" xr:uid="{00000000-0005-0000-0000-000004040000}"/>
    <cellStyle name="표준 2 2 3" xfId="1060" xr:uid="{DCBD581E-CDC5-4056-995D-C295EB257BE5}"/>
    <cellStyle name="표준 2 3" xfId="1031" xr:uid="{00000000-0005-0000-0000-000005040000}"/>
    <cellStyle name="표준 2 4" xfId="1032" xr:uid="{00000000-0005-0000-0000-000006040000}"/>
    <cellStyle name="표준 2 5" xfId="1033" xr:uid="{00000000-0005-0000-0000-000007040000}"/>
    <cellStyle name="표준 2 5 2" xfId="1034" xr:uid="{00000000-0005-0000-0000-000008040000}"/>
    <cellStyle name="표준 2_검단천외_6개하천_하천기본계획수립용역_설계내역서" xfId="1035" xr:uid="{00000000-0005-0000-0000-000009040000}"/>
    <cellStyle name="표준 26" xfId="1036" xr:uid="{00000000-0005-0000-0000-00000A040000}"/>
    <cellStyle name="표준 3" xfId="1037" xr:uid="{00000000-0005-0000-0000-00000B040000}"/>
    <cellStyle name="표준 3 2" xfId="1038" xr:uid="{00000000-0005-0000-0000-00000C040000}"/>
    <cellStyle name="표준 4" xfId="1039" xr:uid="{00000000-0005-0000-0000-00000D040000}"/>
    <cellStyle name="표준 4 2" xfId="1040" xr:uid="{00000000-0005-0000-0000-00000E040000}"/>
    <cellStyle name="표준 4 3" xfId="1041" xr:uid="{00000000-0005-0000-0000-00000F040000}"/>
    <cellStyle name="표준 5" xfId="1042" xr:uid="{00000000-0005-0000-0000-000010040000}"/>
    <cellStyle name="표준 6" xfId="1043" xr:uid="{00000000-0005-0000-0000-000011040000}"/>
    <cellStyle name="표준 7" xfId="2" xr:uid="{00000000-0005-0000-0000-000012040000}"/>
    <cellStyle name="표준 8" xfId="1044" xr:uid="{00000000-0005-0000-0000-000013040000}"/>
    <cellStyle name="표준 9" xfId="1045" xr:uid="{00000000-0005-0000-0000-000014040000}"/>
    <cellStyle name="標準_Akia(F）-8" xfId="1046" xr:uid="{00000000-0005-0000-0000-000015040000}"/>
    <cellStyle name="표준_국변" xfId="3" xr:uid="{00000000-0005-0000-0000-000016040000}"/>
    <cellStyle name="標準_機械器具損料一覧表" xfId="1047" xr:uid="{00000000-0005-0000-0000-000017040000}"/>
    <cellStyle name="표준_응급복구공사" xfId="1062" xr:uid="{39771297-5446-4806-BAC4-FDA5C8BE441B}"/>
    <cellStyle name="표준1" xfId="1048" xr:uid="{00000000-0005-0000-0000-000018040000}"/>
    <cellStyle name="표준2" xfId="1049" xr:uid="{00000000-0005-0000-0000-000019040000}"/>
    <cellStyle name="표준JKDH" xfId="1050" xr:uid="{00000000-0005-0000-0000-00001A040000}"/>
    <cellStyle name="표준-경춘선" xfId="1051" xr:uid="{00000000-0005-0000-0000-00001B040000}"/>
    <cellStyle name="표쥰" xfId="1052" xr:uid="{00000000-0005-0000-0000-00001C040000}"/>
    <cellStyle name="하이퍼링크 2" xfId="1053" xr:uid="{00000000-0005-0000-0000-00001D040000}"/>
    <cellStyle name="합계" xfId="1054" xr:uid="{00000000-0005-0000-0000-00001E040000}"/>
    <cellStyle name="합산" xfId="1055" xr:uid="{00000000-0005-0000-0000-00001F040000}"/>
    <cellStyle name="貨幣 [0]_GARMENT STEP FORM HK" xfId="1056" xr:uid="{00000000-0005-0000-0000-000020040000}"/>
    <cellStyle name="貨幣_GARMENT STEP FORM HK" xfId="1057" xr:uid="{00000000-0005-0000-0000-000021040000}"/>
    <cellStyle name="화폐기호" xfId="1058" xr:uid="{00000000-0005-0000-0000-000022040000}"/>
    <cellStyle name="화폐기호0" xfId="1059" xr:uid="{00000000-0005-0000-0000-00002304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1.xml"/><Relationship Id="rId42" Type="http://schemas.openxmlformats.org/officeDocument/2006/relationships/externalLink" Target="externalLinks/externalLink32.xml"/><Relationship Id="rId47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3.xml"/><Relationship Id="rId68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4.xml"/><Relationship Id="rId89" Type="http://schemas.openxmlformats.org/officeDocument/2006/relationships/externalLink" Target="externalLinks/externalLink79.xml"/><Relationship Id="rId16" Type="http://schemas.openxmlformats.org/officeDocument/2006/relationships/externalLink" Target="externalLinks/externalLink6.xml"/><Relationship Id="rId11" Type="http://schemas.openxmlformats.org/officeDocument/2006/relationships/externalLink" Target="externalLinks/externalLink1.xml"/><Relationship Id="rId32" Type="http://schemas.openxmlformats.org/officeDocument/2006/relationships/externalLink" Target="externalLinks/externalLink22.xml"/><Relationship Id="rId37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3.xml"/><Relationship Id="rId58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4.xml"/><Relationship Id="rId79" Type="http://schemas.openxmlformats.org/officeDocument/2006/relationships/externalLink" Target="externalLinks/externalLink69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0.xml"/><Relationship Id="rId95" Type="http://schemas.openxmlformats.org/officeDocument/2006/relationships/styles" Target="styles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3.xml"/><Relationship Id="rId48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4.xml"/><Relationship Id="rId69" Type="http://schemas.openxmlformats.org/officeDocument/2006/relationships/externalLink" Target="externalLinks/externalLink59.xml"/><Relationship Id="rId80" Type="http://schemas.openxmlformats.org/officeDocument/2006/relationships/externalLink" Target="externalLinks/externalLink70.xml"/><Relationship Id="rId85" Type="http://schemas.openxmlformats.org/officeDocument/2006/relationships/externalLink" Target="externalLinks/externalLink75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23.xml"/><Relationship Id="rId38" Type="http://schemas.openxmlformats.org/officeDocument/2006/relationships/externalLink" Target="externalLinks/externalLink28.xml"/><Relationship Id="rId46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49.xml"/><Relationship Id="rId67" Type="http://schemas.openxmlformats.org/officeDocument/2006/relationships/externalLink" Target="externalLinks/externalLink57.xml"/><Relationship Id="rId20" Type="http://schemas.openxmlformats.org/officeDocument/2006/relationships/externalLink" Target="externalLinks/externalLink10.xml"/><Relationship Id="rId41" Type="http://schemas.openxmlformats.org/officeDocument/2006/relationships/externalLink" Target="externalLinks/externalLink31.xml"/><Relationship Id="rId54" Type="http://schemas.openxmlformats.org/officeDocument/2006/relationships/externalLink" Target="externalLinks/externalLink44.xml"/><Relationship Id="rId62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0.xml"/><Relationship Id="rId75" Type="http://schemas.openxmlformats.org/officeDocument/2006/relationships/externalLink" Target="externalLinks/externalLink65.xml"/><Relationship Id="rId83" Type="http://schemas.openxmlformats.org/officeDocument/2006/relationships/externalLink" Target="externalLinks/externalLink73.xml"/><Relationship Id="rId88" Type="http://schemas.openxmlformats.org/officeDocument/2006/relationships/externalLink" Target="externalLinks/externalLink78.xml"/><Relationship Id="rId91" Type="http://schemas.openxmlformats.org/officeDocument/2006/relationships/externalLink" Target="externalLinks/externalLink8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36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39.xml"/><Relationship Id="rId57" Type="http://schemas.openxmlformats.org/officeDocument/2006/relationships/externalLink" Target="externalLinks/externalLink4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21.xml"/><Relationship Id="rId44" Type="http://schemas.openxmlformats.org/officeDocument/2006/relationships/externalLink" Target="externalLinks/externalLink34.xml"/><Relationship Id="rId52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0.xml"/><Relationship Id="rId65" Type="http://schemas.openxmlformats.org/officeDocument/2006/relationships/externalLink" Target="externalLinks/externalLink55.xml"/><Relationship Id="rId73" Type="http://schemas.openxmlformats.org/officeDocument/2006/relationships/externalLink" Target="externalLinks/externalLink63.xml"/><Relationship Id="rId78" Type="http://schemas.openxmlformats.org/officeDocument/2006/relationships/externalLink" Target="externalLinks/externalLink68.xml"/><Relationship Id="rId81" Type="http://schemas.openxmlformats.org/officeDocument/2006/relationships/externalLink" Target="externalLinks/externalLink71.xml"/><Relationship Id="rId86" Type="http://schemas.openxmlformats.org/officeDocument/2006/relationships/externalLink" Target="externalLinks/externalLink76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9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40.xml"/><Relationship Id="rId55" Type="http://schemas.openxmlformats.org/officeDocument/2006/relationships/externalLink" Target="externalLinks/externalLink45.xml"/><Relationship Id="rId76" Type="http://schemas.openxmlformats.org/officeDocument/2006/relationships/externalLink" Target="externalLinks/externalLink66.xml"/><Relationship Id="rId97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1.xml"/><Relationship Id="rId92" Type="http://schemas.openxmlformats.org/officeDocument/2006/relationships/externalLink" Target="externalLinks/externalLink8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4.xml"/><Relationship Id="rId40" Type="http://schemas.openxmlformats.org/officeDocument/2006/relationships/externalLink" Target="externalLinks/externalLink30.xml"/><Relationship Id="rId45" Type="http://schemas.openxmlformats.org/officeDocument/2006/relationships/externalLink" Target="externalLinks/externalLink35.xml"/><Relationship Id="rId66" Type="http://schemas.openxmlformats.org/officeDocument/2006/relationships/externalLink" Target="externalLinks/externalLink56.xml"/><Relationship Id="rId87" Type="http://schemas.openxmlformats.org/officeDocument/2006/relationships/externalLink" Target="externalLinks/externalLink77.xml"/><Relationship Id="rId61" Type="http://schemas.openxmlformats.org/officeDocument/2006/relationships/externalLink" Target="externalLinks/externalLink51.xml"/><Relationship Id="rId82" Type="http://schemas.openxmlformats.org/officeDocument/2006/relationships/externalLink" Target="externalLinks/externalLink72.xml"/><Relationship Id="rId19" Type="http://schemas.openxmlformats.org/officeDocument/2006/relationships/externalLink" Target="externalLinks/externalLink9.xml"/><Relationship Id="rId14" Type="http://schemas.openxmlformats.org/officeDocument/2006/relationships/externalLink" Target="externalLinks/externalLink4.xml"/><Relationship Id="rId30" Type="http://schemas.openxmlformats.org/officeDocument/2006/relationships/externalLink" Target="externalLinks/externalLink20.xml"/><Relationship Id="rId35" Type="http://schemas.openxmlformats.org/officeDocument/2006/relationships/externalLink" Target="externalLinks/externalLink25.xml"/><Relationship Id="rId56" Type="http://schemas.openxmlformats.org/officeDocument/2006/relationships/externalLink" Target="externalLinks/externalLink46.xml"/><Relationship Id="rId77" Type="http://schemas.openxmlformats.org/officeDocument/2006/relationships/externalLink" Target="externalLinks/externalLink6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1.xml"/><Relationship Id="rId72" Type="http://schemas.openxmlformats.org/officeDocument/2006/relationships/externalLink" Target="externalLinks/externalLink62.xml"/><Relationship Id="rId93" Type="http://schemas.openxmlformats.org/officeDocument/2006/relationships/externalLink" Target="externalLinks/externalLink8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g"/><Relationship Id="rId1" Type="http://schemas.openxmlformats.org/officeDocument/2006/relationships/image" Target="../media/image6.jp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28575</xdr:colOff>
      <xdr:row>5</xdr:row>
      <xdr:rowOff>238125</xdr:rowOff>
    </xdr:from>
    <xdr:to>
      <xdr:col>29</xdr:col>
      <xdr:colOff>206070</xdr:colOff>
      <xdr:row>7</xdr:row>
      <xdr:rowOff>135966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4F92193-6EB1-4EEA-9240-68B15B993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1809750"/>
          <a:ext cx="615645" cy="6217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23231</xdr:colOff>
      <xdr:row>40</xdr:row>
      <xdr:rowOff>43662</xdr:rowOff>
    </xdr:from>
    <xdr:to>
      <xdr:col>17</xdr:col>
      <xdr:colOff>604305</xdr:colOff>
      <xdr:row>44</xdr:row>
      <xdr:rowOff>81642</xdr:rowOff>
    </xdr:to>
    <xdr:pic>
      <xdr:nvPicPr>
        <xdr:cNvPr id="6" name="EZFSV_50227" descr="C:\Users\user\AppData\Local\Temp\161108200430.jpg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34" t="3720" r="2881" b="1903"/>
        <a:stretch/>
      </xdr:blipFill>
      <xdr:spPr bwMode="auto">
        <a:xfrm>
          <a:off x="6377767" y="10249019"/>
          <a:ext cx="3352198" cy="854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44825</xdr:colOff>
      <xdr:row>23</xdr:row>
      <xdr:rowOff>67234</xdr:rowOff>
    </xdr:from>
    <xdr:to>
      <xdr:col>17</xdr:col>
      <xdr:colOff>599829</xdr:colOff>
      <xdr:row>30</xdr:row>
      <xdr:rowOff>41069</xdr:rowOff>
    </xdr:to>
    <xdr:pic>
      <xdr:nvPicPr>
        <xdr:cNvPr id="7" name="EZFSV_698860" descr="C:\Users\2140147\AppData\Local\Temp\200819151721.jpg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724"/>
        <a:stretch/>
      </xdr:blipFill>
      <xdr:spPr bwMode="auto">
        <a:xfrm>
          <a:off x="6432178" y="4964205"/>
          <a:ext cx="3348460" cy="1464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33618</xdr:colOff>
      <xdr:row>46</xdr:row>
      <xdr:rowOff>56030</xdr:rowOff>
    </xdr:from>
    <xdr:to>
      <xdr:col>17</xdr:col>
      <xdr:colOff>609622</xdr:colOff>
      <xdr:row>50</xdr:row>
      <xdr:rowOff>138052</xdr:rowOff>
    </xdr:to>
    <xdr:pic>
      <xdr:nvPicPr>
        <xdr:cNvPr id="5" name="EZFSV_113922" descr="C:\Users\2140147\AppData\Local\Temp\200820100425.jpg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00265" y="9849971"/>
          <a:ext cx="3359935" cy="9336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31</xdr:row>
      <xdr:rowOff>0</xdr:rowOff>
    </xdr:from>
    <xdr:to>
      <xdr:col>17</xdr:col>
      <xdr:colOff>594029</xdr:colOff>
      <xdr:row>37</xdr:row>
      <xdr:rowOff>14368</xdr:rowOff>
    </xdr:to>
    <xdr:pic>
      <xdr:nvPicPr>
        <xdr:cNvPr id="2" name="EZFSV_698861" descr="C:\Users\2140147\AppData\Local\Temp\200819151846.jpg">
          <a:extLst>
            <a:ext uri="{FF2B5EF4-FFF2-40B4-BE49-F238E27FC236}">
              <a16:creationId xmlns:a16="http://schemas.microsoft.com/office/drawing/2014/main" id="{E76F9928-9C3D-40F1-AD12-CB3F53CF8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0630" y="6419022"/>
          <a:ext cx="3352138" cy="12567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2</xdr:rowOff>
    </xdr:from>
    <xdr:to>
      <xdr:col>7</xdr:col>
      <xdr:colOff>625292</xdr:colOff>
      <xdr:row>39</xdr:row>
      <xdr:rowOff>17320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6" t="5820" r="9846" b="5993"/>
        <a:stretch/>
      </xdr:blipFill>
      <xdr:spPr>
        <a:xfrm>
          <a:off x="1" y="2"/>
          <a:ext cx="5474382" cy="8122227"/>
        </a:xfrm>
        <a:prstGeom prst="rect">
          <a:avLst/>
        </a:prstGeom>
      </xdr:spPr>
    </xdr:pic>
    <xdr:clientData/>
  </xdr:twoCellAnchor>
  <xdr:twoCellAnchor editAs="oneCell">
    <xdr:from>
      <xdr:col>8</xdr:col>
      <xdr:colOff>22412</xdr:colOff>
      <xdr:row>0</xdr:row>
      <xdr:rowOff>67235</xdr:rowOff>
    </xdr:from>
    <xdr:to>
      <xdr:col>15</xdr:col>
      <xdr:colOff>659504</xdr:colOff>
      <xdr:row>39</xdr:row>
      <xdr:rowOff>179294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 t="6017" r="9557" b="4411"/>
        <a:stretch/>
      </xdr:blipFill>
      <xdr:spPr>
        <a:xfrm>
          <a:off x="5490883" y="67235"/>
          <a:ext cx="5422003" cy="8415618"/>
        </a:xfrm>
        <a:prstGeom prst="rect">
          <a:avLst/>
        </a:prstGeom>
      </xdr:spPr>
    </xdr:pic>
    <xdr:clientData/>
  </xdr:twoCellAnchor>
  <xdr:twoCellAnchor>
    <xdr:from>
      <xdr:col>0</xdr:col>
      <xdr:colOff>23133</xdr:colOff>
      <xdr:row>6</xdr:row>
      <xdr:rowOff>38103</xdr:rowOff>
    </xdr:from>
    <xdr:to>
      <xdr:col>7</xdr:col>
      <xdr:colOff>666750</xdr:colOff>
      <xdr:row>8</xdr:row>
      <xdr:rowOff>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23133" y="1295403"/>
          <a:ext cx="5444217" cy="380997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49949</xdr:colOff>
      <xdr:row>27</xdr:row>
      <xdr:rowOff>166407</xdr:rowOff>
    </xdr:from>
    <xdr:to>
      <xdr:col>15</xdr:col>
      <xdr:colOff>638736</xdr:colOff>
      <xdr:row>35</xdr:row>
      <xdr:rowOff>166407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36349" y="5824257"/>
          <a:ext cx="5389387" cy="1676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24</xdr:col>
      <xdr:colOff>68036</xdr:colOff>
      <xdr:row>1</xdr:row>
      <xdr:rowOff>0</xdr:rowOff>
    </xdr:from>
    <xdr:to>
      <xdr:col>31</xdr:col>
      <xdr:colOff>620621</xdr:colOff>
      <xdr:row>20</xdr:row>
      <xdr:rowOff>27214</xdr:rowOff>
    </xdr:to>
    <xdr:pic>
      <xdr:nvPicPr>
        <xdr:cNvPr id="8" name="EZFSV_218079" descr="C:\Users\2140147\AppData\Local\Temp\200819143601.jp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96607" y="204107"/>
          <a:ext cx="5315085" cy="390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0</xdr:row>
      <xdr:rowOff>66675</xdr:rowOff>
    </xdr:from>
    <xdr:to>
      <xdr:col>23</xdr:col>
      <xdr:colOff>633154</xdr:colOff>
      <xdr:row>26</xdr:row>
      <xdr:rowOff>114300</xdr:rowOff>
    </xdr:to>
    <xdr:pic>
      <xdr:nvPicPr>
        <xdr:cNvPr id="9" name="EZFSV_218080" descr="C:\Users\2140147\AppData\Local\Temp\200819143639.jpg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850" y="66675"/>
          <a:ext cx="5414704" cy="5495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212914</xdr:colOff>
      <xdr:row>0</xdr:row>
      <xdr:rowOff>22412</xdr:rowOff>
    </xdr:from>
    <xdr:to>
      <xdr:col>8</xdr:col>
      <xdr:colOff>493061</xdr:colOff>
      <xdr:row>38</xdr:row>
      <xdr:rowOff>156883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12" t="6239" r="9557" b="11988"/>
        <a:stretch/>
      </xdr:blipFill>
      <xdr:spPr>
        <a:xfrm>
          <a:off x="212914" y="22412"/>
          <a:ext cx="5748618" cy="82251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R_NOTE\&#44277;&#50857;&#51088;&#47308;&#48169;\&#44277;&#50857;&#51088;&#47308;&#48169;\Shee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AHEUN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280;&#51312;\&#54364;&#51648;&#48143;&#49444;&#44228;&#55120;&#47492;&#46020;\&#46972;&#47704;&#44368;&#48143;&#48149;&#49828;&#44368;\PIL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50896;&#47532;-&#50836;&#50896;&#44036;&#46020;&#47196;&#54869;&#54252;&#51109;&#44277;&#49324;\&#49688;&#47049;&#49328;&#52636;\&#48512;&#45824;\&#51088;&#51116;&#51665;&#44228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0980;&#53468;\C\&#49900;&#50689;&#55141;\BACK-UP\KBY\JUNG-SAN\2%23-08&#52572;&#51333;\C08&#49892;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5141;\D\BEAR\XLS\FD9715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project\project\2002\&#51228;&#52380;&#46020;&#45812;&#49892;&#49884;&#49444;&#44228;\&#49688;&#47049;sample\2000\1-1%20(&#49345;&#47196;)&#51109;&#54217;&#52380;\&#44368;&#4582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ls26\cals26\My%20Documents\3&#52264;&#48156;&#51452;\&#50516;&#44144;&#49328;&#526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8;\&#49444;&#44228;&#48320;&#44221;\&#54413;&#46041;-&#50857;&#46160;\&#44277;&#47924;\&#45824;&#50808;\&#45800;&#44032;&#49328;&#52636;&#49436;\&#44277;&#47924;\&#45824;&#50808;\&#49444;&#44228;&#48320;&#44221;\3&#52264;1&#54924;\&#45800;&#44032;&#49328;&#52636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77;&#52272;&#5050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221;&#51452;\D\BEAR\XLS\FD9715-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568;&#55148;&#44277;&#50976;\Users\2140147\AppData\Local\Temp\handy8\TempAtt\2.%20&#49444;&#44228;&#45236;&#50669;&#49436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WINDOWS\Temporary%20Internet%20Files\Content.IE5\03HN6YBL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?8B33BADF" TargetMode="External"/><Relationship Id="rId1" Type="http://schemas.openxmlformats.org/officeDocument/2006/relationships/externalLinkPath" Target="file:///\\8B33BADF\&#50577;&#49885;&#53685;&#51068;.xls" TargetMode="External"/></Relationships>
</file>

<file path=xl/externalLinks/_rels/externalLink16.xml.rels><?xml version="1.0" encoding="UTF-8" standalone="yes"?>
<Relationships xmlns="http://schemas.openxmlformats.org/package/2006/relationships"><Relationship Id="rId3" Type="http://schemas.openxmlformats.org/officeDocument/2006/relationships/externalLinkPath" Target="../26.08.06%20&#54620;&#44397;&#45453;&#50612;&#52492;&#44277;&#49324;%20&#50577;&#44396;&#44400;%20&#44397;&#53664;&#51221;&#51473;&#50521;&#47732;%20&#52712;&#50557;&#51648;&#50669;%20&#49373;&#54876;&#50668;&#44148;%20&#44060;&#51312;&#49324;&#50629;%20&#44396;&#51312;&#50504;&#51204;&#51652;&#45796;/&#51648;&#54840;%20&#44204;&#51201;&#49436;.xlsx" TargetMode="External"/><Relationship Id="rId2" Type="http://schemas.openxmlformats.org/officeDocument/2006/relationships/externalLinkPath" Target="file:///D:\%23&#50629;&#47924;(24&#45380;~26&#45380;)\4.&#44204;&#51201;&#49436;&#51032;&#47280;\1.&#51221;&#44592;,&#51221;&#48128;&#51216;&#44160;\2026&#45380;\26.08.06%20&#54620;&#44397;&#45453;&#50612;&#52492;&#44277;&#49324;%20&#50577;&#44396;&#44400;%20&#44397;&#53664;&#51221;&#51473;&#50521;&#47732;%20&#52712;&#50557;&#51648;&#50669;%20&#49373;&#54876;&#50668;&#44148;%20&#44060;&#51312;&#49324;&#50629;%20&#44396;&#51312;&#50504;&#51204;&#51652;&#45796;\&#51648;&#54840;%20&#44204;&#51201;&#49436;.xlsx" TargetMode="External"/><Relationship Id="rId1" Type="http://schemas.openxmlformats.org/officeDocument/2006/relationships/externalLinkPath" Target="/%23&#50629;&#47924;(24&#45380;~26&#45380;)/4.&#44204;&#51201;&#49436;&#51032;&#47280;/1.&#51221;&#44592;,&#51221;&#48128;&#51216;&#44160;/2026&#45380;/26.08.06%20&#54620;&#44397;&#45453;&#50612;&#52492;&#44277;&#49324;%20&#50577;&#44396;&#44400;%20&#44397;&#53664;&#51221;&#51473;&#50521;&#47732;%20&#52712;&#50557;&#51648;&#50669;%20&#49373;&#54876;&#50668;&#44148;%20&#44060;&#51312;&#49324;&#50629;%20&#44396;&#51312;&#50504;&#51204;&#51652;&#45796;/&#51648;&#54840;%20&#44204;&#51201;&#49436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49688;\&#44277;&#50976;&#44277;&#50976;\&#44277;&#50976;\&#48169;&#48176;&#46041;&#45236;&#50669;&#49436;(&#52572;&#51333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bm4\D\Documents%20and%20Settings\ibm4.IBM4\My%20Documents\data\&#51333;&#45796;&#47532;\&#48260;&#49828;&#49849;&#44053;&#51109;\&#46020;\&#51204;&#46972;&#48513;&#46020;\&#51652;&#50504;&#44400;\WINDOWS\&#48148;&#53461;%20&#54868;&#47732;\&#45236;%20&#49436;&#47448;%20&#44032;&#48169;\&#48260;&#49828;&#49849;&#44053;&#51109;\4&#50900;&#50864;&#51452;&#51068;&#50948;&#45824;&#4403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My%20Documents\gaduk\garak\ENG\SAMAN\DOHWA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UDGET\HIGHWAY\KYUNGIN2\THIR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0577;&#48337;&#54868;\&#44397;&#46020;&#50976;&#51648;\&#50577;&#48337;&#54868;\&#49888;&#51648;&#48169;&#54028;&#51228;\&#49692;&#52380;%20&#49437;&#44257;(&#48320;&#44221;).xls" TargetMode="External"/></Relationships>
</file>

<file path=xl/externalLinks/_rels/externalLink25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WINDOWS\Temporary%20Internet%20Files\Content.IE5\03HN6YBL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?2C1970F0" TargetMode="External"/><Relationship Id="rId1" Type="http://schemas.openxmlformats.org/officeDocument/2006/relationships/externalLinkPath" Target="file:///\\2C1970F0\Fe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8177;&#49345;&#54840;&#44732;\&#48148;&#53461;%20&#54868;&#47732;\&#51221;&#48120;\sample\&#44368;&#47049;&#48372;&#49688;\2&#44428;&#50669;\&#48372;&#49688;&#49444;&#44228;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WINDOWS\Temporary%20Internet%20Files\Content.IE5\03HN6YBL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?75686303" TargetMode="External"/><Relationship Id="rId1" Type="http://schemas.openxmlformats.org/officeDocument/2006/relationships/externalLinkPath" Target="file:///\\75686303\FED%20R-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WINDOWS\Temporary%20Internet%20Files\Content.IE5\03HN6YBL\0Camus\&#49340;&#50577;&#44048;&#49549;&#44592;&#44277;&#51109;\&#49436;&#47448;\&#44277;&#49324;&#44288;&#47532;\&#51201;&#49328;&#51088;&#47308;\&#45800;&#44032;&#54364;\OUT\Y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WINDOWS\Temporary%20Internet%20Files\Content.IE5\03HN6YBL\&#49340;&#54872;&#44620;&#48036;\&#50724;&#49328;&#50868;&#50516;\&#45236;&#50669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276;&#45909;&#51473;\C\Windows\&#48148;&#53461;%20&#54868;&#47732;\&#54788;&#51109;&#49436;&#47448;\&#45800;&#44032;&#49328;&#52636;&#49436;\&#45800;&#44032;&#49328;&#52636;&#4943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148;&#49444;&#44228;\&#44397;&#51648;&#46020;\&#52509;&#49324;&#50629;&#48708;\&#49324;&#50629;&#54788;&#54889;,&#52509;&#49324;&#50629;&#48708;&#54788;&#5488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8177;&#49345;&#54840;&#44732;\&#48148;&#53461;%20&#54868;&#47732;\&#51221;&#48120;\sample\&#48260;&#49828;&#51221;&#52264;&#45824;\&#54364;&#51648;&#54032;&#45800;&#44032;&#49328;&#52636;&#49436;(2004.&#51088;&#51116;&#48320;&#44221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8177;&#49345;&#54840;&#44732;\&#48148;&#53461;%20&#54868;&#47732;\&#51221;&#48120;\sample\&#44277;&#49324;&#44288;&#44228;\&#48260;&#49828;&#51221;&#52264;&#45824;\2004&#45800;&#44032;&#49328;&#5263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down\&#51060;&#49345;&#44508;98\&#44277;&#49324;&#47928;&#49436;\&#44033;&#51333;&#49444;&#44228;\&#49444;&#44228;&#51088;&#47308;\&#45817;&#54616;&#50516;&#4414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76;&#48337;&#51068;\&#44277;&#49324;%20&#47928;&#49436;\&#50756;&#46020;&#44400;&#50808;&#49888;&#54617;&#44368;\&#49444;&#44228;2004(1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4;&#49688;&#51064;&#44228;(&#54028;&#51068;)\&#51060;&#44508;&#51652;\&#49444;&#44228;\&#50857;&#50669;\2012\&#51221;&#48128;&#50504;&#51204;&#51652;&#45800;\2012\&#49888;&#52397;&#54217;201206-&#52572;&#51333;\&#50857;&#45812;&#45824;&#44368;%20&#49688;&#51473;&#51312;&#49324;\&#49688;&#51473;&#51312;&#49324;&#50857;&#50669;(&#50857;&#45812;&#45824;&#44368;&#51089;&#50629;&#51473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7197;\&#52572;&#50689;&#47197;\&#48149;&#44428;&#54596;%20&#50529;&#49472;\&#46020;&#47196;&#44277;&#49324;&#49444;&#44228;\&#49888;&#54252;2&#51648;&#44396;(2&#52264;&#48516;)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&#44053;&#47497;&#45824;&#54617;&#44368;%20&#51333;&#54633;&#44053;&#51032;&#50672;&#44396;&#46041;%20&#49888;&#52629;&#44277;&#49324;\WINDOWS\&#48148;&#53461;%20&#54868;&#47732;\&#54788;&#51109;&#49436;&#47448;\&#45800;&#44032;&#49328;&#52636;&#49436;\&#45800;&#44032;&#49328;&#52636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50689;\&#44277;&#50976;\&#47588;\&#44277;&#50976;&#44277;&#50976;\&#48169;&#48176;&#46041;&#52265;&#44277;\&#44277;&#49324;&#44060;&#508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76;&#48337;&#51068;\&#44277;&#49324;%20&#47928;&#49436;\&#50756;&#46020;&#44400;&#50808;&#49888;&#54617;&#44368;\&#54889;&#49328;&#45212;&#44036;&#49444;&#5282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2&#50696;&#49328;\6.7&#51312;&#51221;\2001.6(&#52572;&#51333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7;&#44592;&#54840;\&#47196;&#52972;%20&#46356;&#49828;&#53356;%20(d)\&#49888;&#51020;&#51452;&#44277;&#50689;&#54840;\&#44148;&#52629;&#46020;&#44553;&#50896;&#4837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437;\c\WINDOWS\&#48148;&#53461;%20&#54868;&#47732;\&#49444;&#44228;&#46020;&#49324;\1.&#50684;&#51109;&#51648;&#44396;\&#50684;&#51109;&#51648;&#44396;%20&#49444;&#44228;&#50696;&#49328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OUNKOG\OUN1\OUN2\OUN9788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&#44256;&#50689;&#54840;\0558\&#50689;&#46321;&#54252;\libr\mine\&#45236;&#50669;&#49436;\&#51652;&#54644;&#49437;&#46041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76;&#48337;&#51068;\2005&#45380;&#46020;\&#44277;&#49324;&#47928;&#49436;\&#45800;&#44032;&#49328;&#52636;\2004&#45800;&#44032;&#49328;&#526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51060;&#51456;&#49688;.LEEJUNSU\My%20Documents\&#50756;&#46020;&#51021;\&#50756;&#46020;&#44400;&#52397;&#51312;&#44221;&#44277;&#49324;\&#44277;&#49324;&#49436;&#47448;&#51089;&#49457;200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76;&#48337;&#51068;\2006&#45380;&#46020;\&#44277;&#49324;&#49444;&#44228;\&#45800;&#44032;&#49328;&#52636;(2006&#45380;&#46020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76;&#48337;&#51068;\&#44277;&#49324;&#47928;&#49436;\&#44592;&#53440;\&#52280;&#4425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05;\C$\&#50633;&#50500;&#49436;&#47448;\98&#49444;&#44228;\CP&#48372;&#49688;\'97&#49444;&#44228;\&#54364;&#51648;&#54032;\&#45800;&#440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&#44256;&#50689;&#54840;\0558\&#50689;&#46321;&#54252;\SE0-DWG\&#52404;&#50977;\XLS\ALL-XLS\ULSAN\PRIC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DWG\YOOSHIN\1999-4\xls\ENG\SAMAN\DOHWA03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EXCEL\APT\WONMI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OGN&#48149;&#49688;&#54840;\C\esc\ESC&#50577;&#5145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samsung\Local%20Settings\Temporary%20Internet%20Files\Content.IE5\C1EJOXEV\&#48376;&#44277;&#49324;&#49444;&#48320;\3&#52264;&#49444;&#44228;&#49436;\3&#52264;2&#54924;&#49444;&#48320;\123456\3&#52264;1&#54924;(0812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44256;&#48169;&#54028;&#51228;\&#46041;&#44256;&#48169;&#54028;&#51228;(&#52265;&#44277;&#45236;&#50669;&#49436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54872;\&#44608;&#54805;&#54872;\&#44368;&#47049;&#44288;&#44228;\&#50696;&#49328;2003&#44368;&#47049;&#54788;&#54889;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5224;&#46020;\&#45236;&#50669;&#44204;&#51201;\&#54620;&#44397;&#50528;&#45768;\&#51089;&#50629;\&#49436;&#4792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&#44396;&#51312;&#47932;&#44284;%20&#49888;&#44221;&#50500;\My%20Documents\&#49888;&#44221;&#50500;\&#50668;&#48708;&#44228;&#49328;\2005&#45380;%20&#50668;&#48708;\10&#50900;&#50668;&#48708;&#44208;&#51032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500;&#49340;-&#49444;&#4870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samsung\Local%20Settings\Temporary%20Internet%20Files\Content.IE5\C1EJOXEV\&#48376;&#44277;&#49324;&#49444;&#48320;\3&#52264;&#49444;&#44228;&#49436;\3&#52264;2&#54924;&#49444;&#48320;\&#50724;&#47928;&#54840;\&#49444;&#44228;&#48320;&#44221;\&#49444;&#48320;2&#52264;&#48516;(99&#45380;5&#50900;31&#51068;)\hasu\2&#45800;&#44228;&#44277;&#49324;\&#54620;&#50577;&#44288;&#47144;&#49436;&#47448;\99&#45380;&#46020;&#44277;&#49324;&#50696;&#49328;(&#44592;&#44228;&#52572;&#51333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0577;&#48337;&#54868;\&#44397;&#46020;&#50976;&#51648;\&#44397;&#46020;17&#54840;&#49440;%20&#46028;&#49328;&#50668;&#4968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468;&#54217;&#44368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40;\c\My%20Documents\&#50756;&#46020;-&#44400;&#50808;&#44036;\&#48156;&#51452;&#49444;&#4422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068;&#53945;&#49688;&#44053;-&#52509;&#44292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1652;&#45800;&#44228;&#54925;&#54016;\&#51652;&#45800;&#45824;&#44032;&#44288;&#47144;\&#51652;&#45800;&#45824;&#44032;%20&#44288;&#47144;&#52384;\&#44368;&#47049;&#45824;&#44032;\&#45824;&#44032;&#49328;&#52636;&#49436;\&#45824;&#44032;&#49328;&#52636;&#49436;(&#54869;&#51064;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444;&#44228;&#51088;&#47308;\&#45817;&#44620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228;&#44540;\SharedDocs\&#47928;&#51228;&#44540;&#44732;\2004&#45380;\&#50629;&#47924;\&#44396;&#51312;&#47932;&#44284;&#49324;&#50629;\&#49444;&#44228;&#49436;\&#49444;&#44228;&#46020;&#49324;&#44204;&#48376;(2004&#45380;&#50896;&#48376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51060;&#51456;&#49688;.LEEJUNSU\My%20Documents\&#50756;&#46020;&#51021;\&#50756;&#46020;&#44400;&#52397;&#51312;&#44221;&#44277;&#49324;\&#50612;&#52492;&#48124;&#49549;&#51204;&#49884;&#44288;&#44148;&#47549;&#44277;&#49324;\&#45824;&#50976;&#54840;&#50504;&#46020;&#47196;\&#44148;&#52629;&#44277;&#49324;\&#54889;&#44036;&#52384;&#46020;&#44148;&#45328;&#47785;\&#54889;&#44036;&#52384;&#46020;\&#54889;&#44036;(&#52509;&#44292;&#48516;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WINDOWS\Temporary%20Internet%20Files\Content.IE5\03HN6YBL\&#51068;&#50948;&#45824;&#44032;&#47784;&#51020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1116;&#55148;\&#49444;&#44228;&#52280;&#44256;\My%20Documents\&#44284;&#51201;&#54364;&#51648;99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or\&#48148;&#53461;%20&#54868;&#47732;\&#44053;&#47497;&#45824;&#54617;&#44368;%20&#51333;&#54633;&#44053;&#51032;&#50672;&#44396;&#46041;%20&#49888;&#52629;&#44277;&#49324;\My%20Documents\01.&#44277;&#47924;&#50629;&#47924;\02.&#44204;&#51201;&#50629;&#47924;\002.&#50689;&#52285;&#51221;&#48128;&#49888;&#52629;&#44277;&#49324;\WINDOWS\Temporary%20Internet%20Files\Content.IE5\03HN6YBL\1&#44288;&#44277;&#49436;\&#51032;&#51221;&#48512;&#44277;&#47924;&#50896;&#50500;&#54028;&#53944;\&#45209;&#52272;&#52628;&#51221;&#54364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5-&#51648;&#44221;&#50977;&#44368;(16-04-04,&#44053;&#47497;&#44397;&#53664;)\01-&#52265;&#49688;&#44228;%20&#48143;%20&#45236;&#50669;&#49436;%20&#46321;\&#51221;&#48128;&#50504;&#51204;&#51652;&#45800;%20&#44228;&#50557;&#45236;&#50669;&#49436;(&#51648;&#44221;&#50977;&#44368;)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단가"/>
      <sheetName val="TOTAL3"/>
      <sheetName val="#REF"/>
      <sheetName val="단면 (2)"/>
      <sheetName val="Sheet1 (2)"/>
      <sheetName val="U-TYPE(1)"/>
      <sheetName val="결과조달"/>
      <sheetName val="공종단가"/>
      <sheetName val="영업.일1"/>
      <sheetName val="설계조건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공사비증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Sheet1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6공구(당초)"/>
      <sheetName val="일위대가"/>
      <sheetName val="3.공통공사대비"/>
      <sheetName val="금액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 "/>
      <sheetName val="PILE "/>
      <sheetName val="6PILE  (돌출)"/>
      <sheetName val="하천제원"/>
      <sheetName val="내역서 "/>
      <sheetName val="SG"/>
      <sheetName val="노임단가"/>
      <sheetName val="입력DATA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단면가정"/>
      <sheetName val="danga"/>
      <sheetName val="ilch"/>
      <sheetName val="1.우편집중내역서"/>
      <sheetName val="교각1"/>
      <sheetName val="을"/>
      <sheetName val="총괄"/>
      <sheetName val="DATA"/>
      <sheetName val="조작대(1연)"/>
      <sheetName val="CODE"/>
      <sheetName val="SLAB&quot;1&quot;"/>
      <sheetName val="COPING"/>
      <sheetName val="내역(전체)"/>
      <sheetName val="3.하중산정4.지지력"/>
      <sheetName val="기둥(원형)"/>
      <sheetName val="역T형"/>
      <sheetName val="2.가정단면"/>
      <sheetName val="R.C RAHMEN 해석"/>
      <sheetName val="날개벽(시점좌측)"/>
      <sheetName val="CON포장수량"/>
      <sheetName val="CONUNIT"/>
      <sheetName val="포장공"/>
      <sheetName val="원형1호맨홀토공수량"/>
      <sheetName val="Y-WORK"/>
      <sheetName val="인6월"/>
      <sheetName val="WORK"/>
      <sheetName val="Sheet2"/>
      <sheetName val="#REF"/>
      <sheetName val="내역서"/>
      <sheetName val="안성방향(시점)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1"/>
      <sheetName val="전기"/>
      <sheetName val="154TW"/>
      <sheetName val="경상비"/>
      <sheetName val="#REF"/>
      <sheetName val="원가계산"/>
      <sheetName val="원가계산 (2)"/>
      <sheetName val="내역"/>
      <sheetName val="하중계산"/>
      <sheetName val="내역서"/>
      <sheetName val="전기일위대가"/>
      <sheetName val="ABUT수량-A1"/>
      <sheetName val="경비2내역"/>
      <sheetName val="설계조건"/>
      <sheetName val="MOTOR"/>
      <sheetName val="지급자재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KIJUN"/>
      <sheetName val="SANTOGO"/>
      <sheetName val="SANBAISU"/>
      <sheetName val="#REF"/>
      <sheetName val="6PILE  (돌출)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6PILE  (돌출)"/>
      <sheetName val="SANBAISU"/>
      <sheetName val="기계경비(시간당)"/>
      <sheetName val="램머"/>
      <sheetName val="평가데이터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(당초)"/>
      <sheetName val="터파기(변경)"/>
      <sheetName val="#REF"/>
      <sheetName val="수량집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황도"/>
      <sheetName val="DD2"/>
      <sheetName val="DD4"/>
      <sheetName val="JJ"/>
      <sheetName val="Sheet1"/>
      <sheetName val="Sheet2"/>
      <sheetName val="Sheet3"/>
      <sheetName val="설계서딱지"/>
      <sheetName val="VXXXX"/>
      <sheetName val="virus"/>
      <sheetName val="요약서"/>
      <sheetName val="요약서 (2)"/>
      <sheetName val="6차내역"/>
      <sheetName val="공사비요약"/>
      <sheetName val="results"/>
      <sheetName val="보강판(Q)"/>
      <sheetName val="laroux"/>
      <sheetName val="수량산출(24)"/>
      <sheetName val="3"/>
      <sheetName val="Ⅳ.가시설"/>
      <sheetName val="공문"/>
      <sheetName val="수량분배"/>
      <sheetName val="공비증감비교표(총)"/>
      <sheetName val="전체현황"/>
      <sheetName val="SANTOGO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11"/>
      <sheetName val="15"/>
      <sheetName val="15부표1"/>
      <sheetName val="15부표2"/>
      <sheetName val="50(을)"/>
      <sheetName val="연도별매출및이익현황 (4)"/>
      <sheetName val="하도급총괄표 "/>
      <sheetName val="계획실적(3월) "/>
      <sheetName val="이자비용"/>
      <sheetName val="설비"/>
      <sheetName val="대차대조표"/>
      <sheetName val="손익계산서,잉여금"/>
      <sheetName val="차종별판매"/>
      <sheetName val="년간"/>
      <sheetName val="7월 시재표"/>
      <sheetName val="#REF"/>
      <sheetName val="전무님당월"/>
      <sheetName val="수급"/>
      <sheetName val="파우더감사결과"/>
      <sheetName val="업무연락"/>
      <sheetName val="개발집계"/>
      <sheetName val="구상제안(1)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PT차이"/>
      <sheetName val="p2-1"/>
      <sheetName val="Book1"/>
      <sheetName val="표지"/>
      <sheetName val="설계설명서"/>
      <sheetName val="일위대가목록표 (3)"/>
      <sheetName val="일위대가목록표 (2)"/>
      <sheetName val="일위대가목록표"/>
      <sheetName val="커버"/>
      <sheetName val="기준공정(공정표)"/>
      <sheetName val="기준공정(공정표기성율)"/>
      <sheetName val="기준공정(관기성율)"/>
      <sheetName val="총괄커버"/>
      <sheetName val="비목군분류커버"/>
      <sheetName val="지수조정율커버"/>
      <sheetName val="월별총괄표"/>
      <sheetName val="월별지수산정표"/>
      <sheetName val="기타경비등"/>
      <sheetName val="건축원가계산"/>
      <sheetName val="월별건축원가계산"/>
      <sheetName val="건축비목분류"/>
      <sheetName val="토목원가"/>
      <sheetName val="토목비목분류"/>
      <sheetName val="관련커버"/>
      <sheetName val="기계경비"/>
      <sheetName val="내역-88%"/>
      <sheetName val="표-88%"/>
      <sheetName val="내역-100%-갱문만"/>
      <sheetName val="표-100%"/>
      <sheetName val="2002년이후(02.08)"/>
      <sheetName val="여건별집계(1)"/>
      <sheetName val="기존측(춘천)"/>
      <sheetName val="기존측(대구)"/>
      <sheetName val="롯데기공"/>
      <sheetName val="롯데기공(갑)"/>
      <sheetName val="청구서1"/>
      <sheetName val="청구서2"/>
      <sheetName val="예금구좌"/>
      <sheetName val="각서"/>
      <sheetName val="입금동의서"/>
      <sheetName val="선금사용계획"/>
      <sheetName val="7"/>
      <sheetName val="총체내역"/>
      <sheetName val="사진(속지)"/>
      <sheetName val="총체(왕)"/>
      <sheetName val="영산대교 (2)"/>
      <sheetName val="연약지반"/>
      <sheetName val="영산대교"/>
      <sheetName val="일반교량"/>
      <sheetName val="오룔터널"/>
      <sheetName val="부대공"/>
      <sheetName val="준공요약서"/>
      <sheetName val="공사비요약 "/>
      <sheetName val="사진(갑지)"/>
      <sheetName val="지형도"/>
      <sheetName val="기성현황"/>
      <sheetName val="기성현황 (2)"/>
      <sheetName val="02(9.6)"/>
      <sheetName val="대비표(A3)(최종일까)"/>
      <sheetName val="변경세부내역최종 (2)"/>
      <sheetName val="9월"/>
      <sheetName val="개소별명세서 (4)"/>
      <sheetName val="code부여 (2)"/>
      <sheetName val="업로드용 (2)"/>
      <sheetName val="Sheet2 (2)"/>
      <sheetName val="1.실적분석및계획"/>
      <sheetName val="2.잔여공사 예정표"/>
      <sheetName val="3.잔여 공정표 "/>
      <sheetName val="잔여 공정표 (2)"/>
      <sheetName val="실행결재(1)"/>
      <sheetName val="실행결재(2)"/>
      <sheetName val="항목별조치사항"/>
      <sheetName val="미반영사항"/>
      <sheetName val="실행결재(3)"/>
      <sheetName val="실행(을 지)"/>
      <sheetName val="ㅏㅏ"/>
      <sheetName val="갑지"/>
      <sheetName val="공사개요"/>
      <sheetName val="추정갑지"/>
      <sheetName val="총괄내역"/>
      <sheetName val="원안내역"/>
      <sheetName val="대안내역(확)"/>
      <sheetName val="SCHEDULE(조정)"/>
      <sheetName val="실행검토"/>
      <sheetName val="실행검토내용확인"/>
      <sheetName val="실행분석"/>
      <sheetName val="인원BASE"/>
      <sheetName val="인원"/>
      <sheetName val="조직도"/>
      <sheetName val="현장관리비(당초변경)"/>
      <sheetName val="F-COST"/>
      <sheetName val="BUDAI"/>
      <sheetName val="CONTINGENCY"/>
      <sheetName val="견적"/>
      <sheetName val="기준단가"/>
      <sheetName val="주요자재"/>
      <sheetName val="토공"/>
      <sheetName val="배수공"/>
      <sheetName val="구조물공"/>
      <sheetName val="가시설공"/>
      <sheetName val="공통가시설"/>
      <sheetName val="터널공"/>
      <sheetName val="SCHEDULE-2"/>
      <sheetName val="산근2-1"/>
      <sheetName val="산근2-2"/>
      <sheetName val="산근2-3"/>
      <sheetName val="TBM(산근2-2 )"/>
      <sheetName val="TBM(산근2-3)"/>
      <sheetName val="원안전기"/>
      <sheetName val="노무비"/>
      <sheetName val="장비비"/>
      <sheetName val="자재비"/>
      <sheetName val="tbm08.04"/>
      <sheetName val="대금지급수수료"/>
      <sheetName val="버력처리"/>
      <sheetName val="버력처리단가"/>
      <sheetName val="조직도A"/>
      <sheetName val="조직도B(전산)"/>
      <sheetName val="정기안전점검"/>
      <sheetName val="그라우팅"/>
      <sheetName val="산업안전보건관리비요율"/>
      <sheetName val="하도변경(전체)"/>
      <sheetName val="하도변경(E-S검토)"/>
      <sheetName val="하도변경 (대원토질)"/>
      <sheetName val="민원회신"/>
      <sheetName val="조사보고서"/>
      <sheetName val="AL창호(기현-일성)"/>
      <sheetName val="방수(씨텍)"/>
      <sheetName val="인테리어(바우하우스전체)"/>
      <sheetName val="주철2공장 "/>
      <sheetName val="철골작업절차(을)"/>
      <sheetName val="철골작업절차(갑)"/>
      <sheetName val="집계"/>
      <sheetName val="장비동원 "/>
      <sheetName val="WORK FLOW"/>
      <sheetName val="4.1 동성(설치공정)"/>
      <sheetName val="work flow 동성"/>
      <sheetName val="4.2 동성"/>
      <sheetName val="4.1 동신(설치공정)"/>
      <sheetName val="work flow 동신"/>
      <sheetName val="4.2 동신"/>
      <sheetName val="표지원본"/>
      <sheetName val="기성내역예정량제출"/>
      <sheetName val="Sheet1 (2)"/>
      <sheetName val="1029-3 (4)"/>
      <sheetName val="총괄표"/>
      <sheetName val="분석검토PL"/>
      <sheetName val="분석검토BS"/>
      <sheetName val="34"/>
      <sheetName val="롯트표지 (2)"/>
      <sheetName val="롯트세부 (2)"/>
      <sheetName val="접지표지"/>
      <sheetName val="접지측정기록부"/>
      <sheetName val="무형자산"/>
      <sheetName val="기타당좌자산"/>
      <sheetName val="AJE"/>
      <sheetName val="개발비 리캡"/>
      <sheetName val="사급자재기성갑지"/>
      <sheetName val="국민"/>
      <sheetName val="05 울산분소 수익성분석(041221) (2)"/>
      <sheetName val="기성내역(2)"/>
      <sheetName val="Ⅲ"/>
      <sheetName val="Ⅶ"/>
      <sheetName val="제안서(견본)"/>
      <sheetName val="SPOT"/>
      <sheetName val="P-WD"/>
      <sheetName val="조립 CT"/>
      <sheetName val="안전조치내역"/>
      <sheetName val="Sheet3 (2)"/>
      <sheetName val="토지조서 (2)"/>
      <sheetName val="토지조서"/>
      <sheetName val="공사원가계산서 (2)"/>
      <sheetName val="확정내역"/>
      <sheetName val="자료"/>
      <sheetName val="파형강관"/>
      <sheetName val="2005.3"/>
      <sheetName val="공정(1)"/>
      <sheetName val="견적갑지"/>
      <sheetName val="6공구(당초)"/>
      <sheetName val="공사비집계표"/>
      <sheetName val="내역 (3)"/>
      <sheetName val="중앙분리대용 가드레일 설치"/>
      <sheetName val="SANBAISU"/>
      <sheetName val="Sheet38"/>
      <sheetName val="내역서 (2)"/>
      <sheetName val="공사원가계산서"/>
      <sheetName val="전기총괄표"/>
      <sheetName val="총괄"/>
      <sheetName val="기성집계"/>
      <sheetName val="전기집계"/>
      <sheetName val="기성내역"/>
      <sheetName val="내역"/>
      <sheetName val="내역 (2)"/>
      <sheetName val=""/>
      <sheetName val="노임"/>
      <sheetName val="단가"/>
      <sheetName val="내역(2000년)"/>
      <sheetName val="내역서"/>
      <sheetName val="조직도 ~"/>
      <sheetName val="내역금액"/>
      <sheetName val="외주기성청구서 "/>
      <sheetName val="지급공재확인서"/>
      <sheetName val="수량집계"/>
      <sheetName val="원가계산 (85%) (건축,부대공 포함)"/>
      <sheetName val="집계표 "/>
      <sheetName val="제1공장no2선대확장"/>
      <sheetName val="기타부대공사"/>
      <sheetName val="제2공장방진망설치공사"/>
      <sheetName val="날개벽(시점좌측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/>
      <sheetData sheetId="41"/>
      <sheetData sheetId="42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2)"/>
      <sheetName val="단가변경표"/>
      <sheetName val="단가산출서"/>
      <sheetName val="1안"/>
      <sheetName val="공비증감"/>
      <sheetName val="단가"/>
      <sheetName val="지수적용공사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KIJUN"/>
      <sheetName val="SANTOGO"/>
      <sheetName val="SANBAISU"/>
      <sheetName val="하조서"/>
      <sheetName val="준검 내역서"/>
      <sheetName val="한강운반비"/>
      <sheetName val="입찰안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 (2)"/>
      <sheetName val="갑지 (2)"/>
      <sheetName val="내역서"/>
      <sheetName val="일위대가"/>
      <sheetName val="건축물(직접인건비)"/>
      <sheetName val="건축물-조정비"/>
      <sheetName val="건축물-기준인원수"/>
      <sheetName val="구조해석 및 내진성능(직접인건비)"/>
      <sheetName val="구조해석 및 내진성능-기준인원수"/>
      <sheetName val="산출근거"/>
      <sheetName val="노임단가"/>
    </sheetNames>
    <sheetDataSet>
      <sheetData sheetId="0">
        <row r="12">
          <cell r="A12" t="str">
            <v>설   계   내   역  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견적서"/>
      <sheetName val="건설공사 안전점검(2회)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공통가설"/>
      <sheetName val="방배동내역 (총괄)"/>
      <sheetName val="현장경비"/>
      <sheetName val="방배동내역(한영)"/>
      <sheetName val="방배동내역(리라)"/>
      <sheetName val="부대공사총괄"/>
      <sheetName val="건축공사집계표"/>
      <sheetName val="건축공사집계"/>
      <sheetName val="삼환건축공사집계"/>
      <sheetName val="#REF"/>
      <sheetName val="휘경4공구"/>
      <sheetName val="부대입찰(원도급31공구)"/>
      <sheetName val="방배동내역서(최종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7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적산갑지"/>
      <sheetName val="중기적산"/>
      <sheetName val="토공~부대공"/>
      <sheetName val="흄관매설D600"/>
      <sheetName val="비계"/>
      <sheetName val="방습필름"/>
      <sheetName val="와이어메쉬"/>
      <sheetName val="잔토정리"/>
      <sheetName val="잔토정리(기계)"/>
      <sheetName val="트레일러"/>
      <sheetName val="터파기(기계)"/>
      <sheetName val="중기운반"/>
      <sheetName val="세우기(기계)"/>
      <sheetName val="거푸집1.4회 (2)"/>
      <sheetName val="거푸집6회 (2)"/>
      <sheetName val="철근조립,성토 절토고르기"/>
      <sheetName val="되메우기"/>
      <sheetName val="터파기"/>
      <sheetName val="잡철물제작 설치(보통) (2001)"/>
      <sheetName val="잡철물제작 설치(보통) (스텐)"/>
      <sheetName val="잡철물제작 설치 (복잡)"/>
      <sheetName val="잡철물제작 (간단)"/>
      <sheetName val="거푸집"/>
      <sheetName val="잡철물제작 (보통1)"/>
      <sheetName val="잡철물제작(복잡)"/>
      <sheetName val="콘크리트"/>
      <sheetName val="바탕 도장(목재면)"/>
      <sheetName val="바탕,도장공사"/>
      <sheetName val="녹막이페인트"/>
      <sheetName val="실크인쇄"/>
      <sheetName val="고휘도반사"/>
      <sheetName val="실사"/>
      <sheetName val="실사 (2)"/>
      <sheetName val="실사 (3)"/>
      <sheetName val="폴리카보네이트3MM  (2)"/>
      <sheetName val="아크릴판5MM  (3)"/>
      <sheetName val="폴리카보네이트3MM"/>
      <sheetName val="폴리카보네이트9.5MM"/>
      <sheetName val="버스노선도(300-400)"/>
      <sheetName val="버스노선도 (900-600)"/>
      <sheetName val="버스픽토"/>
      <sheetName val="버스픽토 (2)"/>
      <sheetName val="택시픽토"/>
      <sheetName val="조형상징물(버스픽토)"/>
      <sheetName val="유리공사8M (2)"/>
      <sheetName val="유리공사8M (3)"/>
      <sheetName val="유리공사8M"/>
      <sheetName val="유리공사8M (애칭)"/>
      <sheetName val="유리공사3M"/>
      <sheetName val="잡철물설치(보통) (2)"/>
      <sheetName val="잡철물설치(보통)"/>
      <sheetName val="잡철물설치(복잡)"/>
      <sheetName val="의자제작"/>
      <sheetName val="의자제작 (6)"/>
      <sheetName val="의자제작 (2)"/>
      <sheetName val="의자제작 (3)"/>
      <sheetName val="의자제작 (4)"/>
      <sheetName val="의자제작 (5)"/>
      <sheetName val="의자제작 (7)"/>
      <sheetName val="의자제작 (8)"/>
      <sheetName val="포장작업"/>
      <sheetName val="와이드칼라"/>
      <sheetName val="버스노선도"/>
      <sheetName val="지도제작설치 (양면) (2)"/>
      <sheetName val="지도제작설치 (단면)"/>
      <sheetName val="지도제작설치 (양면)"/>
      <sheetName val="지도제작설치 (양면) (3)"/>
      <sheetName val="동기와제작설치(1)"/>
      <sheetName val="동기와제작설치(2)"/>
      <sheetName val="함석기와제작설치(3)"/>
      <sheetName val="중기사용료"/>
      <sheetName val="자재단가표"/>
      <sheetName val="물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Sheet1"/>
      <sheetName val="Sheet2"/>
      <sheetName val="Sheet3"/>
      <sheetName val="실행갑지(2차공사)"/>
      <sheetName val="내역갑지"/>
      <sheetName val="2차분 내역"/>
      <sheetName val="예비비"/>
      <sheetName val="설계누락분"/>
      <sheetName val="부대공II(잔여)"/>
      <sheetName val="가설사무실"/>
      <sheetName val="조직도"/>
      <sheetName val="오수중계펌프장전기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설명서"/>
      <sheetName val="예정공정표"/>
      <sheetName val="증감(갑지)"/>
      <sheetName val="증감(을지)"/>
      <sheetName val="변경갑지"/>
      <sheetName val="변경을지"/>
      <sheetName val="착공갑지"/>
      <sheetName val="착공을지"/>
      <sheetName val="갑지"/>
      <sheetName val="을지"/>
      <sheetName val="간지"/>
      <sheetName val="총괄수량집계"/>
      <sheetName val="표지"/>
      <sheetName val="주요변경"/>
      <sheetName val="자재집계표1"/>
      <sheetName val="자재집계표2 "/>
      <sheetName val="관로자재집0"/>
      <sheetName val="관로자재집"/>
      <sheetName val="관로수량집계"/>
      <sheetName val="직관집계표"/>
      <sheetName val="관자재집"/>
      <sheetName val="관로공수량집"/>
      <sheetName val="토적표 "/>
      <sheetName val="포장"/>
      <sheetName val="포장 (2)"/>
      <sheetName val="급수공자재집"/>
      <sheetName val="급수공수량집"/>
      <sheetName val="급수관집"/>
      <sheetName val="급수공수량집2"/>
      <sheetName val="토적표  (2)"/>
      <sheetName val="급수포장"/>
      <sheetName val="조서"/>
      <sheetName val="대가집계"/>
      <sheetName val="대가"/>
      <sheetName val="단산집계"/>
      <sheetName val="단산"/>
      <sheetName val="자재"/>
      <sheetName val="Sheet1"/>
      <sheetName val="Sheet3"/>
      <sheetName val="선착장단위수량"/>
      <sheetName val="교각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자재"/>
      <sheetName val="고재"/>
      <sheetName val="표지"/>
      <sheetName val="예정공정표1"/>
      <sheetName val="요약서"/>
      <sheetName val="내역서"/>
      <sheetName val="제경비산출"/>
      <sheetName val="수량집계"/>
      <sheetName val="수량집계(2)"/>
      <sheetName val="수량산출"/>
      <sheetName val="단가산출집계"/>
      <sheetName val="단가산출"/>
      <sheetName val="절단"/>
      <sheetName val="깨기"/>
      <sheetName val="측구터파기"/>
      <sheetName val="덮개"/>
      <sheetName val="비계"/>
      <sheetName val="거푸집"/>
      <sheetName val="콘크리트타설"/>
      <sheetName val="터파기"/>
      <sheetName val="되메우기"/>
      <sheetName val="보호공"/>
      <sheetName val="철근구입"/>
      <sheetName val="철근가공조립"/>
      <sheetName val="단가(교통안전)"/>
      <sheetName val="Sheet3"/>
      <sheetName val="철판용접"/>
      <sheetName val="신구접착제"/>
      <sheetName val="초속경콘크리트"/>
      <sheetName val="신축이음설치"/>
      <sheetName val="신축이음철거"/>
      <sheetName val="신축량"/>
      <sheetName val="신축이음신설"/>
      <sheetName val="신축이음교체"/>
      <sheetName val="아스콘절단"/>
      <sheetName val="철콘깨기"/>
      <sheetName val="철근절단"/>
      <sheetName val="설명서"/>
      <sheetName val="예정공정표"/>
      <sheetName val="표지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공사집계"/>
    </sheetNames>
    <sheetDataSet>
      <sheetData sheetId="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토공"/>
      <sheetName val="배수공"/>
      <sheetName val="구조물공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경비 (2)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69">
          <cell r="K69">
            <v>0</v>
          </cell>
        </row>
        <row r="70">
          <cell r="K70">
            <v>15581</v>
          </cell>
        </row>
        <row r="71">
          <cell r="K71">
            <v>20827</v>
          </cell>
        </row>
        <row r="72">
          <cell r="K72">
            <v>39000</v>
          </cell>
        </row>
        <row r="80">
          <cell r="K80">
            <v>133480</v>
          </cell>
        </row>
        <row r="178">
          <cell r="K178">
            <v>10500</v>
          </cell>
        </row>
      </sheetData>
      <sheetData sheetId="16" refreshError="1">
        <row r="160">
          <cell r="G160">
            <v>21210</v>
          </cell>
          <cell r="H160">
            <v>4390</v>
          </cell>
          <cell r="I160">
            <v>24133</v>
          </cell>
        </row>
      </sheetData>
      <sheetData sheetId="17" refreshError="1"/>
      <sheetData sheetId="18" refreshError="1"/>
      <sheetData sheetId="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체사업현황"/>
      <sheetName val="총사업비현황"/>
      <sheetName val="08사업"/>
      <sheetName val="08준공"/>
      <sheetName val="08신규"/>
      <sheetName val="08사업(1.14일)"/>
      <sheetName val="08사업(5.1일)"/>
      <sheetName val="2009예산요구"/>
      <sheetName val="08사업(10.1)"/>
      <sheetName val="자재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"/>
      <sheetName val="배수공"/>
      <sheetName val="포장공"/>
      <sheetName val="부대공"/>
      <sheetName val="표지판단가산출서"/>
      <sheetName val="표지판일위대가"/>
      <sheetName val="자재대"/>
      <sheetName val="노임단가"/>
      <sheetName val="거리톤급별 운임표"/>
      <sheetName val="단.복주식 단위수량"/>
      <sheetName val="편지식 단위수량"/>
      <sheetName val="현수식 단위수량"/>
      <sheetName val="수량집계표"/>
      <sheetName val="주요자재집계표"/>
      <sheetName val="총사업비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05">
          <cell r="D205">
            <v>165037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간접"/>
      <sheetName val="품셈집계표"/>
      <sheetName val="자재조사표(참고용)"/>
      <sheetName val="일반부표집계표"/>
      <sheetName val="원가계산"/>
      <sheetName val="6호기"/>
      <sheetName val="가설공사비"/>
      <sheetName val="도로구조공사비"/>
      <sheetName val="도로토공공사비"/>
      <sheetName val="여수토공사비"/>
      <sheetName val="갑  지"/>
      <sheetName val="수목데이타"/>
      <sheetName val="Sheet1"/>
      <sheetName val="수목일위"/>
      <sheetName val="Customer Databas"/>
      <sheetName val="AS포장복구 "/>
      <sheetName val="2000.11월설계내역"/>
      <sheetName val="품셈TABLE"/>
      <sheetName val=""/>
      <sheetName val="건축2"/>
      <sheetName val="기타 정보통신공사"/>
      <sheetName val="지주목시비량산출서"/>
      <sheetName val="표지 (2)"/>
      <sheetName val="설명"/>
      <sheetName val="노임단가"/>
      <sheetName val="단가조사"/>
      <sheetName val="자재단가조사표-수목"/>
      <sheetName val="수목표준대가"/>
      <sheetName val="공종단가"/>
      <sheetName val="참고"/>
      <sheetName val="공사개요"/>
      <sheetName val="장비별표(오거보링)(Ø400)(12M)"/>
      <sheetName val="단가대비표"/>
      <sheetName val="䈘목(중국단풍-)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원내역"/>
      <sheetName val="총괄내역"/>
      <sheetName val="전익자재"/>
      <sheetName val="문학간접"/>
      <sheetName val="기초일위"/>
      <sheetName val="시설일위"/>
      <sheetName val="조명일위"/>
      <sheetName val="일위대가(가설)"/>
      <sheetName val="직재"/>
      <sheetName val="재집"/>
      <sheetName val="수량산출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1차증가원가계산"/>
      <sheetName val="교사기준면적(초등)"/>
      <sheetName val="금액"/>
      <sheetName val="단가 및 재료비"/>
      <sheetName val="단가산출2"/>
      <sheetName val="골조시행"/>
      <sheetName val="간선계산"/>
      <sheetName val="금융비용"/>
      <sheetName val="내역"/>
      <sheetName val="건축-물가변동"/>
      <sheetName val="데리네이타현황"/>
      <sheetName val="현장관리비"/>
      <sheetName val="준검 내역서"/>
      <sheetName val="이름표지정"/>
      <sheetName val="9811"/>
      <sheetName val="일위대가"/>
      <sheetName val="노무,재료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DANGA"/>
      <sheetName val="금액내역서"/>
      <sheetName val="49"/>
      <sheetName val="Sheet1 (2)"/>
      <sheetName val="data"/>
      <sheetName val="직접경비"/>
      <sheetName val="직접인건비"/>
      <sheetName val="기본단가표"/>
      <sheetName val="INPUT"/>
      <sheetName val="노임이"/>
      <sheetName val="공종목록표"/>
      <sheetName val="토공산출(주차장)"/>
      <sheetName val="현장관리"/>
      <sheetName val="공통가설"/>
      <sheetName val="매입"/>
      <sheetName val="토공산출 (아파트)"/>
      <sheetName val="2000년1차"/>
      <sheetName val="2000전체분"/>
      <sheetName val="전주2本1"/>
      <sheetName val="조명시설"/>
      <sheetName val="1.설계조건"/>
      <sheetName val="공종별원가계산"/>
      <sheetName val="가감수량"/>
      <sheetName val="맨홀수량산출"/>
      <sheetName val="총괄내역서"/>
      <sheetName val="남양내역"/>
      <sheetName val="Sheet4"/>
      <sheetName val="파일의이용"/>
      <sheetName val="산출내역서집계표"/>
      <sheetName val="DC-O-4-S(설명서)"/>
      <sheetName val="별표집계"/>
      <sheetName val="단가산출"/>
      <sheetName val="횡배수관토공수량"/>
      <sheetName val="전체"/>
      <sheetName val="A"/>
      <sheetName val="자재단가"/>
      <sheetName val="9509"/>
      <sheetName val="견적시담(송포2공구)"/>
      <sheetName val="정렬"/>
      <sheetName val="5 일위목록"/>
      <sheetName val="7 단가조사"/>
      <sheetName val="6 일위대가"/>
      <sheetName val="E.P.T수량산출서"/>
      <sheetName val="Ⅶ-2.현장경비산출"/>
      <sheetName val="품셈"/>
      <sheetName val="EACT10"/>
      <sheetName val="개인"/>
      <sheetName val="참조"/>
      <sheetName val="단가산출1"/>
      <sheetName val="단가"/>
      <sheetName val="연습"/>
      <sheetName val="10공구일위"/>
      <sheetName val="노임(1차)"/>
      <sheetName val="수목단가"/>
      <sheetName val="시설수량표"/>
      <sheetName val="식재수량표"/>
      <sheetName val="철콘"/>
      <sheetName val="간접비"/>
      <sheetName val="평가내역"/>
      <sheetName val="시멘트"/>
      <sheetName val="전기"/>
      <sheetName val="입찰"/>
      <sheetName val="현경"/>
      <sheetName val="기초자료입력"/>
      <sheetName val="2공구산출내역"/>
      <sheetName val="년도별시공"/>
      <sheetName val="Mc1"/>
      <sheetName val="식재일위"/>
      <sheetName val="123"/>
      <sheetName val="기계경비적용기준"/>
      <sheetName val="공내역"/>
      <sheetName val="비목군분류일위"/>
      <sheetName val="ABUT수량-A1"/>
      <sheetName val="배수내역"/>
      <sheetName val="DT"/>
      <sheetName val="롤러"/>
      <sheetName val="펌프차타설"/>
      <sheetName val="참조M"/>
      <sheetName val="시설물기초"/>
      <sheetName val="계수시트"/>
      <sheetName val="공구원가계산"/>
      <sheetName val="전기혼잡제경비(45)"/>
      <sheetName val="현장"/>
      <sheetName val="토목주소"/>
      <sheetName val="공사비예산서(토목분)"/>
      <sheetName val="중기사용료산출근거"/>
      <sheetName val="조건"/>
      <sheetName val="물가자료"/>
      <sheetName val="BID"/>
      <sheetName val="내역(APT)"/>
      <sheetName val="골조대비내역"/>
      <sheetName val="일위대가-1"/>
      <sheetName val="운동장 (2)"/>
      <sheetName val="guard(mac)"/>
      <sheetName val="GAS"/>
      <sheetName val="개소별수량산출"/>
      <sheetName val="기계설비-물가변동"/>
      <sheetName val="자재 집계표"/>
      <sheetName val="말고개터널조명전압강하"/>
      <sheetName val="예산명세서"/>
      <sheetName val="설계명세서"/>
      <sheetName val="자료입력"/>
      <sheetName val="일위목록"/>
      <sheetName val="실행간접비용"/>
      <sheetName val="合成単価作成表-BLDG"/>
      <sheetName val="일위"/>
      <sheetName val="세부내역"/>
      <sheetName val="카렌스센터계량기설치공사"/>
      <sheetName val="수량산출"/>
      <sheetName val="삭제금지단가"/>
      <sheetName val="설계서"/>
      <sheetName val="공사기본내용입력"/>
      <sheetName val="공통"/>
      <sheetName val="수안보-MBR1"/>
      <sheetName val="제수"/>
      <sheetName val="공기"/>
      <sheetName val="일위대가목차"/>
      <sheetName val="설계예산서"/>
      <sheetName val="기초자료"/>
      <sheetName val="예가표"/>
      <sheetName val="교육종류"/>
      <sheetName val="주요항목별"/>
      <sheetName val="사급자재"/>
      <sheetName val="견적"/>
      <sheetName val="입력자료"/>
      <sheetName val="준공정산"/>
      <sheetName val="1차 내역서"/>
      <sheetName val="부하계산서"/>
      <sheetName val="자료"/>
      <sheetName val="간선"/>
      <sheetName val="전압"/>
      <sheetName val="조도"/>
      <sheetName val="동력"/>
      <sheetName val="DB@Acess"/>
      <sheetName val="Civil"/>
      <sheetName val="총괄표"/>
      <sheetName val="대가표(품셈)"/>
      <sheetName val="2.대외공문"/>
      <sheetName val="공사요율산출표"/>
      <sheetName val="에너지동"/>
      <sheetName val="공사별 가중치 산출근거(토목)"/>
      <sheetName val="가중치근거(조경)"/>
      <sheetName val="식재"/>
      <sheetName val="시설물"/>
      <sheetName val="식재출력용"/>
      <sheetName val="유지관리"/>
      <sheetName val="가도공"/>
      <sheetName val="상 부"/>
      <sheetName val="부대공Ⅱ"/>
      <sheetName val="동해title"/>
      <sheetName val="경산"/>
      <sheetName val="설계내역일위"/>
      <sheetName val="현관"/>
      <sheetName val="인원"/>
      <sheetName val="부하계산"/>
      <sheetName val="관공일위대가"/>
      <sheetName val="JUCKEYK"/>
      <sheetName val="단위단가"/>
      <sheetName val="중기일위대가"/>
      <sheetName val="견적율"/>
      <sheetName val="토공수량"/>
      <sheetName val="충주"/>
      <sheetName val="귀래 설계 공내역서"/>
      <sheetName val="BH"/>
      <sheetName val="총괄표1"/>
      <sheetName val="퇴직금(울산천상)"/>
      <sheetName val="전선 및 전선관"/>
      <sheetName val="금융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토공집계"/>
      <sheetName val="일반부표"/>
      <sheetName val="예산갑지"/>
      <sheetName val="단가표 (2)"/>
      <sheetName val="입찰안"/>
      <sheetName val="밸브설치"/>
      <sheetName val="MOTOR"/>
      <sheetName val="설계내"/>
      <sheetName val="SG"/>
      <sheetName val="설계내역서"/>
      <sheetName val="소야공정계획표"/>
      <sheetName val="약품설비"/>
      <sheetName val="기기리스트"/>
      <sheetName val="일위집계표"/>
      <sheetName val="시공"/>
      <sheetName val="EQT-ESTN"/>
      <sheetName val="퍼스트"/>
      <sheetName val="지수"/>
      <sheetName val="대치판정"/>
      <sheetName val="내역서01"/>
      <sheetName val="WORK"/>
      <sheetName val="내역1"/>
      <sheetName val="설계기준"/>
      <sheetName val="조명율표"/>
      <sheetName val="공종집계"/>
      <sheetName val="산출근거"/>
      <sheetName val="간지"/>
      <sheetName val="배수공"/>
      <sheetName val="자단"/>
      <sheetName val="인공산출"/>
      <sheetName val="단가비교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D&amp;P특기사항"/>
      <sheetName val="코드"/>
      <sheetName val="1호인버트수량"/>
      <sheetName val="석축설면"/>
      <sheetName val="법면단"/>
      <sheetName val="설계조건"/>
      <sheetName val="안정계산"/>
      <sheetName val="단면검토"/>
      <sheetName val="JUCK"/>
      <sheetName val="SCHE"/>
      <sheetName val="평교-내역"/>
      <sheetName val="날개벽(좌,우=60도-4개)"/>
      <sheetName val="1안"/>
      <sheetName val="공통비총괄표"/>
      <sheetName val="내역서2안"/>
      <sheetName val="정화조방수미장"/>
      <sheetName val="인건비"/>
      <sheetName val="설계내역"/>
      <sheetName val="03하반기내역서"/>
      <sheetName val="04상반기"/>
      <sheetName val="약품공급2"/>
      <sheetName val="공작물조직표(용배수)"/>
      <sheetName val="날개벽수량표"/>
      <sheetName val="bearing"/>
      <sheetName val="노무비단가"/>
      <sheetName val="4-10"/>
      <sheetName val="단가표_(2)"/>
      <sheetName val="11월"/>
      <sheetName val="잡비"/>
      <sheetName val="투찰금액"/>
      <sheetName val="건축내역서"/>
      <sheetName val="설비내역서"/>
      <sheetName val="전기내역서"/>
      <sheetName val="가격비"/>
      <sheetName val="炷舅_XLS_데이타'!$E$124"/>
      <sheetName val="ls_노임"/>
      <sheetName val="炷舅_XLS"/>
      <sheetName val="인사자료총집계"/>
      <sheetName val="부안일위"/>
      <sheetName val="위치조서"/>
      <sheetName val="과세내역(세부)"/>
      <sheetName val="2호맨홀공제수량"/>
      <sheetName val="Sheet6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 "/>
      <sheetName val="참조(2)"/>
      <sheetName val="지급자재"/>
      <sheetName val=" 견적서"/>
      <sheetName val="전기공사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전기일위대가"/>
      <sheetName val="기성내역"/>
      <sheetName val="설계"/>
      <sheetName val="실행철강하도"/>
      <sheetName val="정부노임단가"/>
      <sheetName val="담장산출"/>
      <sheetName val="EJ"/>
      <sheetName val="토공집계표"/>
      <sheetName val="설계예시"/>
      <sheetName val="총괄"/>
      <sheetName val="단목"/>
      <sheetName val="토목수량"/>
      <sheetName val="평형별수량표"/>
      <sheetName val="가설개략"/>
      <sheetName val="을지"/>
      <sheetName val="평당"/>
      <sheetName val="매입세"/>
      <sheetName val="창호"/>
      <sheetName val="전계가"/>
      <sheetName val="1차_내역서"/>
      <sheetName val="가로등"/>
      <sheetName val="PAINT"/>
      <sheetName val="TEL"/>
      <sheetName val="실행"/>
      <sheetName val="신표지1"/>
      <sheetName val="시추주상도"/>
      <sheetName val="3.바닥판  "/>
      <sheetName val="주관사업"/>
      <sheetName val="천방교접속"/>
      <sheetName val="배수판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PW3"/>
      <sheetName val="PW4"/>
      <sheetName val="SC1"/>
      <sheetName val="PE"/>
      <sheetName val="PM"/>
      <sheetName val="TR"/>
      <sheetName val="제잡비"/>
      <sheetName val="토집"/>
      <sheetName val="근거(기밀댐퍼)"/>
      <sheetName val="COVER"/>
      <sheetName val="9GNG운반"/>
      <sheetName val="자판실행"/>
      <sheetName val="와동25-3(변경)"/>
      <sheetName val="FB25JN"/>
      <sheetName val="을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동력부하계산"/>
      <sheetName val="7단가"/>
      <sheetName val="타견적(을)"/>
      <sheetName val="부시수량"/>
      <sheetName val="200"/>
      <sheetName val="코드표"/>
      <sheetName val="1.설계기준"/>
      <sheetName val="말뚝지지력산정"/>
      <sheetName val="건축(을)"/>
      <sheetName val="당초내역서"/>
      <sheetName val="※참고자료※"/>
      <sheetName val="Y-WORK"/>
      <sheetName val="재정비직인"/>
      <sheetName val="재정비내역"/>
      <sheetName val="지적고시내역"/>
      <sheetName val="EQUIP-H"/>
      <sheetName val="sub"/>
      <sheetName val="N賃率-職"/>
      <sheetName val="기성내역서표지"/>
      <sheetName val="원가"/>
      <sheetName val="절감계산"/>
      <sheetName val="교대시점"/>
      <sheetName val="참고자료"/>
      <sheetName val="설계가"/>
      <sheetName val="자재"/>
      <sheetName val="1.가설"/>
      <sheetName val="4.목공사"/>
      <sheetName val="덕소내역"/>
      <sheetName val="각종단가"/>
      <sheetName val="공정코드"/>
      <sheetName val="진주방향"/>
      <sheetName val="98지급계획"/>
      <sheetName val="적용기준"/>
      <sheetName val="실행(표지,갑,을)"/>
      <sheetName val="-배수구조물⳵토공"/>
      <sheetName val="경상비"/>
      <sheetName val="단면가정"/>
      <sheetName val="인건비 "/>
      <sheetName val="table"/>
      <sheetName val="품셈표"/>
      <sheetName val="공사비집계표"/>
      <sheetName val="왕십리방향"/>
      <sheetName val="가스내역"/>
      <sheetName val="가스(내역)"/>
      <sheetName val="심사물량"/>
      <sheetName val="심사계산"/>
      <sheetName val="ilch"/>
      <sheetName val="기준액"/>
      <sheetName val="3연box"/>
      <sheetName val="단 box"/>
      <sheetName val="목차 "/>
      <sheetName val="계획서"/>
      <sheetName val="연장"/>
      <sheetName val="위치도(점용허가용)"/>
      <sheetName val="신청서"/>
      <sheetName val="계산내역(설비)"/>
      <sheetName val="공사발의서"/>
      <sheetName val="S0"/>
      <sheetName val="cable-data"/>
      <sheetName val="기계경비일람"/>
      <sheetName val="6PILE  (돌출)"/>
      <sheetName val="재료단가"/>
      <sheetName val="사전공사"/>
      <sheetName val="Sheet13"/>
      <sheetName val="발전기"/>
      <sheetName val="Sheet14"/>
      <sheetName val="수량집계표"/>
      <sheetName val="공종별수량집계"/>
      <sheetName val="XL4Poppy"/>
      <sheetName val="邅☳"/>
      <sheetName val="수로단위수량"/>
      <sheetName val="이름정의"/>
      <sheetName val="초기화면"/>
      <sheetName val="기계실 D200"/>
      <sheetName val="01"/>
      <sheetName val="토목"/>
      <sheetName val="자"/>
      <sheetName val="노"/>
      <sheetName val="견적서"/>
      <sheetName val="현장관리비 "/>
      <sheetName val="환율 및 노임"/>
      <sheetName val="속 일위대가"/>
      <sheetName val="자재단가대비표"/>
      <sheetName val="현장조사"/>
      <sheetName val="요약&amp;결과"/>
      <sheetName val="하수급견적대비"/>
      <sheetName val="공사비산출내역"/>
      <sheetName val="가감수량(2호)"/>
      <sheetName val="맨홀수량산출(2호)"/>
      <sheetName val="부대내역"/>
      <sheetName val="제잡비집계"/>
      <sheetName val="가설건물"/>
      <sheetName val="70%"/>
      <sheetName val="ITEM"/>
      <sheetName val="터널조도"/>
      <sheetName val="설계변경조서"/>
      <sheetName val="ENTRY"/>
      <sheetName val="예정(3)"/>
      <sheetName val="관리,공감"/>
      <sheetName val="22인공"/>
      <sheetName val="성곽내역서"/>
      <sheetName val="영창26"/>
      <sheetName val="Front"/>
      <sheetName val="wall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가격조사서"/>
      <sheetName val="3.공통공사대비"/>
      <sheetName val="전차선로 물량표"/>
      <sheetName val="한강운반비"/>
      <sheetName val="공통(20-91)"/>
      <sheetName val="설명서"/>
      <sheetName val="예정공정표"/>
      <sheetName val="표지1"/>
      <sheetName val="부하(성남)"/>
      <sheetName val="인제내역"/>
      <sheetName val="현장관리비 산출내역"/>
      <sheetName val="설계서(본관)"/>
      <sheetName val="투자효율분석"/>
      <sheetName val="오억미만"/>
      <sheetName val="우각부보강"/>
      <sheetName val="TB-내역서"/>
      <sheetName val="소요자재"/>
      <sheetName val="노무산출서"/>
      <sheetName val="횡배수관수량집계"/>
      <sheetName val="횡배수관기초"/>
      <sheetName val="원형1호맨홀토공수량"/>
      <sheetName val="일위대가목록"/>
      <sheetName val="간선토공재집"/>
      <sheetName val="지선토공재집"/>
      <sheetName val="공사원가"/>
      <sheetName val="3.하중산정4.지지력"/>
      <sheetName val="단가 산출서(산근#1~#102)"/>
      <sheetName val="우수공"/>
      <sheetName val="대공종"/>
      <sheetName val="자재표"/>
      <sheetName val="우배수"/>
      <sheetName val="원형맨홀수량"/>
      <sheetName val="2000,9월 일위"/>
      <sheetName val="품의서(0217)"/>
      <sheetName val="철거산출근거"/>
      <sheetName val="CC16-내역서"/>
      <sheetName val="단위수량"/>
      <sheetName val="기초공"/>
      <sheetName val="기둥(원형)"/>
      <sheetName val="단가입력창"/>
      <sheetName val="공종단가표 "/>
      <sheetName val="식재일위대가"/>
      <sheetName val="영업.일1"/>
      <sheetName val="연돌일위집계"/>
      <sheetName val="토공실행"/>
      <sheetName val="경비"/>
      <sheetName val="수량집계"/>
      <sheetName val="A-4"/>
      <sheetName val="2.2.10.샤시등"/>
      <sheetName val="신우"/>
      <sheetName val="차수"/>
      <sheetName val="기별(종합)"/>
      <sheetName val="결재갑지"/>
      <sheetName val="변경일위"/>
      <sheetName val="Book1"/>
      <sheetName val="용산1(해보)"/>
      <sheetName val="G.R300경비"/>
      <sheetName val="GAEYO"/>
      <sheetName val="구조물철거타공정이월"/>
      <sheetName val="통합내역"/>
      <sheetName val="표  지"/>
      <sheetName val="일반문틀 설치"/>
      <sheetName val="샌딩 에폭시 도장"/>
      <sheetName val="스텐문틀설치"/>
      <sheetName val="DATA1"/>
      <sheetName val="FAB별"/>
      <sheetName val="Ȁ_x0004_夁瓅"/>
      <sheetName val="Cost bd-&quot;A&quot;"/>
      <sheetName val="XXXXXX"/>
      <sheetName val="VXXXXX"/>
      <sheetName val="전등설비"/>
      <sheetName val="I一般比"/>
      <sheetName val="cal"/>
      <sheetName val="일위대가(건축)"/>
      <sheetName val="내2"/>
      <sheetName val="직노"/>
      <sheetName val="경율산정.XLS"/>
      <sheetName val="관기성공.내"/>
      <sheetName val="프랜트면허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성2"/>
      <sheetName val="연결임시"/>
      <sheetName val="기준표"/>
      <sheetName val="1공구내역서(1)"/>
      <sheetName val="b_balju_cho"/>
      <sheetName val="3BL공동구 수량"/>
      <sheetName val="계측제어설비"/>
      <sheetName val="청천내"/>
      <sheetName val="001"/>
      <sheetName val="고개가설"/>
      <sheetName val="재료집계표"/>
      <sheetName val="사급자재비"/>
      <sheetName val="수량산출표"/>
      <sheetName val="댐구조도"/>
      <sheetName val="세월교산출기초"/>
      <sheetName val="인부노임"/>
      <sheetName val="2.가로등(영구)"/>
      <sheetName val="HVAC"/>
      <sheetName val="전선관"/>
      <sheetName val="교각1"/>
      <sheetName val="단위수량산출"/>
      <sheetName val="포장자재집계표"/>
      <sheetName val="INPUTDATA"/>
      <sheetName val="내역서(전기)"/>
      <sheetName val="D16"/>
      <sheetName val="D25"/>
      <sheetName val="D22"/>
      <sheetName val="단면 (2)"/>
      <sheetName val="b_balju"/>
      <sheetName val="안정검토(온1)"/>
      <sheetName val="환경기계공정표 (3)"/>
      <sheetName val="기구조직"/>
      <sheetName val="TRE TABLE"/>
      <sheetName val="목동세대 산출근거"/>
      <sheetName val="직원투입계획"/>
      <sheetName val="입출재고현황 (2)"/>
      <sheetName val="암거단위"/>
      <sheetName val="횡 연장"/>
      <sheetName val="노 무 비"/>
      <sheetName val="중기사용료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신규품셈목차"/>
      <sheetName val="시중노임단가"/>
      <sheetName val="결재판(삭제하지말아주세요)"/>
      <sheetName val="O＆P"/>
      <sheetName val="일위_파일"/>
      <sheetName val="집계"/>
      <sheetName val="내역서-전체낙찰율"/>
      <sheetName val="교대"/>
      <sheetName val="설비2차"/>
      <sheetName val="(A)내역서"/>
      <sheetName val="5.전사투자계획종함안"/>
      <sheetName val="암거단위-1련"/>
      <sheetName val="Factor"/>
      <sheetName val="General Data"/>
      <sheetName val="항목(1)"/>
      <sheetName val="BOOK4"/>
      <sheetName val="역T형교대(말뚝기초)"/>
      <sheetName val="운반공"/>
      <sheetName val="산출2-기기동력"/>
      <sheetName val="자재단가집계"/>
      <sheetName val="증감대비"/>
      <sheetName val="가로등내역서"/>
      <sheetName val="tggwan(mac)"/>
      <sheetName val="대림경상68억"/>
      <sheetName val="내역표지"/>
      <sheetName val="도급원가"/>
      <sheetName val="날개벽(시점좌측)"/>
      <sheetName val="도시가스현황"/>
      <sheetName val="접속도로"/>
      <sheetName val="H-pile(298x299)"/>
      <sheetName val="H-pile(250x250)"/>
      <sheetName val="시화점실행"/>
      <sheetName val="가격"/>
      <sheetName val="99.12"/>
      <sheetName val="카메라"/>
      <sheetName val="AS복구"/>
      <sheetName val="중기터파기"/>
      <sheetName val="변수값"/>
      <sheetName val="중기상차"/>
      <sheetName val="일목"/>
      <sheetName val="1단계"/>
      <sheetName val="공용시설내역"/>
      <sheetName val="unitpric"/>
      <sheetName val="대로근거"/>
      <sheetName val="중로근거"/>
      <sheetName val="연결관산출조서"/>
      <sheetName val="관내역"/>
      <sheetName val="투찰내역"/>
      <sheetName val="증감내역서"/>
      <sheetName val="6.가격조사서 "/>
      <sheetName val="내역(토목)"/>
      <sheetName val="소방"/>
      <sheetName val="8.PILE  (돌출)"/>
      <sheetName val="Sheet7(ㅅ)"/>
      <sheetName val="노임 단가"/>
      <sheetName val="MAT"/>
      <sheetName val="자금청구"/>
      <sheetName val="기성고조서 "/>
      <sheetName val="봉급(직영)"/>
      <sheetName val="기슭막이(야면석찰쌓기)"/>
      <sheetName val="1공구"/>
      <sheetName val="내ÈὙ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아파트"/>
      <sheetName val="부대시설"/>
      <sheetName val="설계명세"/>
      <sheetName val="TOTAL_BOQ"/>
      <sheetName val="월별입차량"/>
      <sheetName val="X17-TOTAL"/>
      <sheetName val="고창방향"/>
      <sheetName val="토공정보"/>
      <sheetName val="기타경비"/>
      <sheetName val="잔토처리"/>
      <sheetName val="터파기,되메우기,램머,코아"/>
      <sheetName val="절단,포장깨기"/>
      <sheetName val="P-산#1-1(WOWA1)"/>
      <sheetName val="투입비"/>
      <sheetName val="철근량"/>
      <sheetName val="현장지지물물량"/>
      <sheetName val="물량표"/>
      <sheetName val="XREF"/>
      <sheetName val="감가상각누계액"/>
      <sheetName val="날개벽(좌,우=45도,75도)"/>
      <sheetName val="견"/>
      <sheetName val="분류"/>
      <sheetName val="RAW DATA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도급"/>
      <sheetName val="#3_일위대가목록"/>
      <sheetName val="영동(D)"/>
      <sheetName val="3.바닥판설계"/>
      <sheetName val="SUMMARY(S)"/>
      <sheetName val="잡철물"/>
      <sheetName val="신.분"/>
      <sheetName val="대비표"/>
      <sheetName val="장비가동"/>
      <sheetName val="대비표(토공1안)"/>
      <sheetName val="36+45-113-18+19+20I"/>
      <sheetName val="방호시설검토"/>
      <sheetName val="LF자재단가"/>
      <sheetName val="테이블"/>
      <sheetName val="공사대장"/>
      <sheetName val="토적계산"/>
      <sheetName val="공사비총괄표"/>
      <sheetName val="물가대비표"/>
      <sheetName val="수입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예산M12A"/>
      <sheetName val="SCHEDULE"/>
      <sheetName val="ELECTRIC"/>
      <sheetName val="견적대비표"/>
      <sheetName val="안내"/>
      <sheetName val="입력"/>
      <sheetName val="세부내역서"/>
      <sheetName val="보차도경계석"/>
      <sheetName val="일위집계(기존)"/>
      <sheetName val="woo(mac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총괄집계표"/>
      <sheetName val="설계내역서 "/>
      <sheetName val="소비자가"/>
      <sheetName val="설직재-1"/>
      <sheetName val="제직재"/>
      <sheetName val="환율표"/>
      <sheetName val="대비"/>
      <sheetName val="내역서(기성청구)"/>
      <sheetName val="ETC"/>
      <sheetName val="부속동"/>
      <sheetName val="관계주식"/>
      <sheetName val="부표총괄표"/>
      <sheetName val="토목내역서"/>
      <sheetName val="냉천부속동"/>
      <sheetName val="1안내역"/>
      <sheetName val="무시"/>
      <sheetName val="개산공사비"/>
      <sheetName val="선급금신청서"/>
      <sheetName val="덕전리"/>
      <sheetName val="공종별자재"/>
      <sheetName val="내역서1"/>
      <sheetName val="샘플표지"/>
      <sheetName val="관람석제출"/>
      <sheetName val="예가비교표"/>
      <sheetName val="일위(PN)"/>
      <sheetName val="전문품의"/>
      <sheetName val="유기공정"/>
      <sheetName val="견적대비"/>
      <sheetName val="전체제잡비"/>
      <sheetName val="세골재  T2 변경 현황"/>
      <sheetName val="단가비교표"/>
      <sheetName val="3차설계"/>
      <sheetName val="건축(APT,부대동)"/>
      <sheetName val="POOM_MOTO"/>
      <sheetName val="POOM_MOTO2"/>
      <sheetName val="000000"/>
      <sheetName val="유림골조"/>
      <sheetName val="공량산출서"/>
      <sheetName val="목표세부명세"/>
      <sheetName val="MAT_N048"/>
      <sheetName val="공주-교대(A1)"/>
      <sheetName val="BQ"/>
      <sheetName val="Apt내역"/>
      <sheetName val="96보완계획7.12"/>
      <sheetName val="도급FORM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88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89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EQUIP LIST"/>
      <sheetName val="토목-물가"/>
      <sheetName val="F4-F7"/>
      <sheetName val="빙장비사양"/>
      <sheetName val="장비사양"/>
      <sheetName val="Sheet5"/>
      <sheetName val="단가표"/>
      <sheetName val="c_balju"/>
      <sheetName val="대구실행"/>
      <sheetName val="별표 "/>
      <sheetName val="중갑지"/>
      <sheetName val="1회기성을"/>
      <sheetName val="교대철근집계"/>
      <sheetName val="전익정산집계"/>
      <sheetName val="건축공사"/>
      <sheetName val="일반전기"/>
      <sheetName val="배수관토공"/>
      <sheetName val="단가비교표_공통1"/>
      <sheetName val="CTEMCOST"/>
      <sheetName val="변화치수"/>
      <sheetName val="기성내역서"/>
      <sheetName val="48일위"/>
      <sheetName val="48수량"/>
      <sheetName val="22수량"/>
      <sheetName val="49일위"/>
      <sheetName val="22일위"/>
      <sheetName val="49수량"/>
      <sheetName val="PC"/>
      <sheetName val="절감계산(보일러)"/>
      <sheetName val="포항보고서"/>
      <sheetName val="0.갑지"/>
      <sheetName val="8.현장관리비"/>
      <sheetName val="7.안전관리비"/>
      <sheetName val="C3"/>
      <sheetName val="배관내역서"/>
      <sheetName val="배관품셈총괄표"/>
      <sheetName val="해평견적"/>
      <sheetName val="45,46"/>
      <sheetName val="예산서"/>
      <sheetName val="실행대비"/>
      <sheetName val="2.토목공사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구의33고"/>
      <sheetName val="공문"/>
      <sheetName val="Requirement(Work Crew)"/>
      <sheetName val="설계기준 및 하중계산"/>
      <sheetName val="제2~4호표"/>
      <sheetName val="2-나.물가조사서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현금"/>
      <sheetName val="마북 손익분석(CATIA)"/>
      <sheetName val="대,유,램"/>
      <sheetName val="단가산출서 (2)"/>
      <sheetName val="단가산출서"/>
      <sheetName val="갑지(추정)"/>
      <sheetName val="용수량(생활용수)"/>
      <sheetName val="앉음벽 (2)"/>
      <sheetName val="경비산출"/>
      <sheetName val="단위세대물량"/>
      <sheetName val="매원개착터널총괄"/>
      <sheetName val="석축단"/>
      <sheetName val="교각계산"/>
      <sheetName val="자동제어"/>
      <sheetName val="99년신청"/>
      <sheetName val="우수받이"/>
      <sheetName val="Macro(차단기)"/>
      <sheetName val="-레미콘집계"/>
      <sheetName val="자갈,시멘트,모래산출"/>
      <sheetName val="-철근집계"/>
      <sheetName val="포장재료(1)"/>
      <sheetName val="-흄관집계"/>
      <sheetName val="2003상반기노임기준"/>
      <sheetName val="계획금액"/>
      <sheetName val="도급기성"/>
      <sheetName val="배수장토목공사비"/>
      <sheetName val="제잡비계산"/>
      <sheetName val="값"/>
      <sheetName val="버스운행안내"/>
      <sheetName val="근태계획서"/>
      <sheetName val="예방접종계획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산출기초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기준비용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106C0300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기계경비(시간당)"/>
      <sheetName val="램머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그림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단가(자재)"/>
      <sheetName val="단가(노임)"/>
      <sheetName val="기초목록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차액보증"/>
      <sheetName val="시점교대"/>
      <sheetName val="백호우계수"/>
      <sheetName val="2.고용보험료산출근거"/>
      <sheetName val="실행_ALT1_"/>
      <sheetName val="48일위(기존)"/>
      <sheetName val="조내역"/>
      <sheetName val="매립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원가계산서구조조정"/>
      <sheetName val="98수문일위"/>
      <sheetName val="쌍송교"/>
      <sheetName val="H-PILE수량집계"/>
      <sheetName val="사통"/>
      <sheetName val="L_RPTA05_목록"/>
      <sheetName val="빌딩 안내"/>
      <sheetName val="본선 토공 분배표"/>
      <sheetName val="자재조사표"/>
      <sheetName val="분양가상한산출"/>
      <sheetName val="자재운반단가일람표"/>
      <sheetName val="PIPE(UG)내역"/>
      <sheetName val="제수문"/>
      <sheetName val="1호토공"/>
      <sheetName val="좌홍배수장"/>
      <sheetName val="좌홍배수장토공"/>
      <sheetName val="설계예산2"/>
      <sheetName val="단면(직벽형)-H=1m"/>
      <sheetName val="SLAB&quot;1&quot;"/>
      <sheetName val="공사비집계표(서해안고속도로)"/>
      <sheetName val="PriceSummary"/>
      <sheetName val="표층포설및다짐"/>
      <sheetName val="1SGATE97"/>
      <sheetName val="설계서(7)"/>
      <sheetName val="예산서(6)"/>
      <sheetName val="목록"/>
      <sheetName val="09공임"/>
      <sheetName val="기중"/>
      <sheetName val="일위2"/>
      <sheetName val="IBM UX"/>
      <sheetName val="마포토정"/>
      <sheetName val="산출기준(파견전산실)"/>
      <sheetName val="10월"/>
      <sheetName val="단"/>
      <sheetName val="J直材4"/>
      <sheetName val="건축공사집계"/>
      <sheetName val="업무분장"/>
      <sheetName val="산출동탄"/>
      <sheetName val="지입재료비"/>
      <sheetName val="단가입력"/>
      <sheetName val="마감LIST-1"/>
      <sheetName val="J01"/>
      <sheetName val="제경비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평균높이산출근거"/>
      <sheetName val="횡배수관위치조서"/>
      <sheetName val="배수관공"/>
      <sheetName val="현장경비"/>
      <sheetName val="type-F"/>
      <sheetName val="동일대내"/>
      <sheetName val="도배공사언고"/>
      <sheetName val="AHU집계"/>
      <sheetName val="공조기"/>
      <sheetName val="공조기휀"/>
      <sheetName val="인원계획-미화"/>
      <sheetName val="재무가정"/>
      <sheetName val="1Month+Sheet2!"/>
      <sheetName val="견적 (2)"/>
      <sheetName val="당초"/>
      <sheetName val="0_갑지"/>
      <sheetName val="8_현장관리비"/>
      <sheetName val="7_안전관리비"/>
      <sheetName val="일위1"/>
      <sheetName val="참조-(1)"/>
      <sheetName val="주소록"/>
      <sheetName val="내역서 제출"/>
      <sheetName val="평형별㓈_x0019_؟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3.건축(현장안)"/>
      <sheetName val="DESIGN CRETERIA"/>
      <sheetName val="말뚝물량"/>
      <sheetName val="원가계산서(남측)"/>
      <sheetName val="copy"/>
      <sheetName val="서식"/>
      <sheetName val="6. 안전관리비"/>
      <sheetName val="단중표-ST"/>
      <sheetName val="기별"/>
      <sheetName val="가시설수량"/>
      <sheetName val="수량3"/>
      <sheetName val="과단위"/>
      <sheetName val="2.도실원내역(원본)"/>
      <sheetName val="토공A"/>
      <sheetName val="실행원가내역"/>
      <sheetName val="00000"/>
      <sheetName val="정내"/>
      <sheetName val="4차원가계산서"/>
      <sheetName val="UPDATA"/>
      <sheetName val="총괄집퀀ᦔ"/>
      <sheetName val="연돌일退←_xdc00_"/>
      <sheetName val="연돌일위退←"/>
      <sheetName val="연돌일_x0000__x0000_Ԁ"/>
      <sheetName val="성곽내역헾"/>
      <sheetName val="자재단가_사급"/>
      <sheetName val="중기기준"/>
      <sheetName val="중기적산목록"/>
      <sheetName val="포장집계"/>
      <sheetName val="포장연장"/>
      <sheetName val="mcc일위대가"/>
      <sheetName val="1. 설계조건 2.단면가정 3. 하중계산"/>
      <sheetName val="일반자료"/>
      <sheetName val="SPC노임(5월)"/>
      <sheetName val="선급비용"/>
      <sheetName val="99년하반기"/>
      <sheetName val="기본일위"/>
      <sheetName val="3련 BOX"/>
      <sheetName val="총누계"/>
      <sheetName val="총괄변경내역서"/>
      <sheetName val="과천MAIN"/>
      <sheetName val="5사남"/>
      <sheetName val="실행내역 "/>
      <sheetName val="청-교대(A1-A2)"/>
      <sheetName val="2.냉난방설비공사"/>
      <sheetName val="금액집계"/>
      <sheetName val="PL단가산정"/>
      <sheetName val="그림2"/>
      <sheetName val="Ⅶ-2_현장경비산출2"/>
      <sheetName val="5. 현장관리비(new) 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기성세부내역서"/>
      <sheetName val="기성원가계산서"/>
      <sheetName val="기성부분내역서"/>
      <sheetName val="공사설명서외"/>
      <sheetName val="Macro7"/>
      <sheetName val="도급내역서(3)"/>
      <sheetName val="영창2餀"/>
      <sheetName val="영창2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총괄 내역서"/>
      <sheetName val="actual"/>
      <sheetName val="공사별 가중치 산출근거(건축)"/>
      <sheetName val="설계명세서-2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사업비변경내역(96.9단가)"/>
      <sheetName val="상반기손익차2총괄"/>
      <sheetName val="일위대가_"/>
      <sheetName val="제출내역_(2)"/>
      <sheetName val="참조_(2)"/>
      <sheetName val="중기조종사_단위단가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COPING"/>
      <sheetName val="분석대장"/>
      <sheetName val="공사비 증감 내역서"/>
      <sheetName val="실행내역"/>
      <sheetName val="물량산출"/>
      <sheetName val="도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업체명"/>
      <sheetName val="관리"/>
      <sheetName val="총물량"/>
      <sheetName val="일위총괄표"/>
      <sheetName val="도급예산내헾】_x0005__x0000_"/>
      <sheetName val="전도금정산서(27)"/>
      <sheetName val="base"/>
      <sheetName val="loading"/>
      <sheetName val="11.닥트설치공사(bm)"/>
      <sheetName val="정보"/>
      <sheetName val="수주추정"/>
      <sheetName val="[수목일위.XLS][수목일위.XLS]el________2"/>
      <sheetName val="[수목일위.XLS][수목일위.XLS]el________3"/>
      <sheetName val="공사"/>
      <sheetName val="케이블류 OLD"/>
      <sheetName val="분양가격표"/>
      <sheetName val="당정동공통이수"/>
      <sheetName val="당정동경상이수"/>
      <sheetName val="보건노"/>
      <sheetName val="아파트 "/>
      <sheetName val="변경내역대비표(2)"/>
      <sheetName val="PROJECT BRIEF"/>
      <sheetName val="자압1"/>
      <sheetName val="단위량당중기"/>
      <sheetName val="오餀ԯ"/>
      <sheetName val="원본(갑지)"/>
      <sheetName val="하도"/>
      <sheetName val="도장재료산출"/>
      <sheetName val="설비"/>
      <sheetName val="영업_일1"/>
      <sheetName val="한일양산"/>
      <sheetName val="견적(100%)"/>
      <sheetName val="DNT OSBL"/>
      <sheetName val="부재력정리"/>
      <sheetName val="경영계획1월"/>
      <sheetName val="표준계약서"/>
      <sheetName val="공사현황"/>
      <sheetName val="군남내역서"/>
      <sheetName val="공량산출근거서"/>
      <sheetName val="전압강하자료"/>
      <sheetName val="표 지"/>
      <sheetName val="매출"/>
      <sheetName val="Breakdown"/>
      <sheetName val="UnitRate"/>
      <sheetName val="내역서을지"/>
      <sheetName val="철거산ԯ_x0000_缀"/>
      <sheetName val="산근1,2"/>
      <sheetName val="손익분석"/>
      <sheetName val="총괄서"/>
      <sheetName val="가설(사)"/>
      <sheetName val="목집(사)"/>
      <sheetName val="운반(사)"/>
      <sheetName val="지붕(사)"/>
      <sheetName val="철집"/>
      <sheetName val="Summary Sheet"/>
      <sheetName val="마산방향철근집계"/>
      <sheetName val="기성(1차) "/>
      <sheetName val="수로교총재료집계"/>
      <sheetName val="N賃԰_x0000__x0000_"/>
      <sheetName val="횡배수관"/>
      <sheetName val="[수목일위.XLS][수목일위.XLS]el_______32"/>
      <sheetName val="[수목일위.XLS][수목일위.XLS]el_______33"/>
      <sheetName val="RESOURCE"/>
      <sheetName val="회로내역(승인)"/>
      <sheetName val="GI-LIST"/>
      <sheetName val="BOX전기내역"/>
      <sheetName val="[수목일위.XLS][수목일위.XLS]el_______30"/>
      <sheetName val="[수목일위.XLS][수목일위.XLS]el_______31"/>
      <sheetName val="관급"/>
      <sheetName val="현장일보"/>
      <sheetName val="J형측구단위수량"/>
      <sheetName val="신규일위대가"/>
      <sheetName val="sぎ"/>
      <sheetName val="96노임기준"/>
      <sheetName val="가정급수관"/>
      <sheetName val="CAT_5"/>
      <sheetName val="내역(전체-변경)"/>
      <sheetName val="내역서(ebs)"/>
      <sheetName val="BJJIN"/>
      <sheetName val="설계변경 (2)"/>
      <sheetName val="EP0618"/>
      <sheetName val="uang"/>
      <sheetName val="h-013211-2"/>
      <sheetName val="2.2.1咘Ȏ㎩ì_x0000_"/>
      <sheetName val="2.2.1_x0000__x0000_㘨↌␬"/>
      <sheetName val="2.2.1_x0000__x0000_䜨ሉὴ"/>
      <sheetName val="맨홀기준"/>
      <sheetName val="101동"/>
      <sheetName val="단가조사서"/>
      <sheetName val="crude.SLAB RE-bar"/>
      <sheetName val="4. 검토"/>
      <sheetName val="태안9)3-2)원내역"/>
      <sheetName val="C-노임단가"/>
      <sheetName val="주식"/>
      <sheetName val="절단표"/>
      <sheetName val="1.우편집중내역서"/>
      <sheetName val="6.단가조사표"/>
      <sheetName val="2.노무비"/>
      <sheetName val="2-1.노무비단가"/>
      <sheetName val="5.폐기물운반비"/>
      <sheetName val="4.폐기물량"/>
      <sheetName val="평형공사비"/>
      <sheetName val="PROJECT BRIEF(EX.NEW)"/>
      <sheetName val="교통대책내역"/>
      <sheetName val="인건-측정"/>
      <sheetName val="투자_x0000__x0000_Ԁ_x0000_"/>
      <sheetName val="교대토공시점"/>
      <sheetName val="내역(건축)"/>
      <sheetName val="ALL"/>
      <sheetName val="청하배수"/>
      <sheetName val="중기목록"/>
      <sheetName val="[수목일위.XLS][수목일위.XLS]el_______24"/>
      <sheetName val="[수목일위.XLS][수목일위.XLS]el_______25"/>
      <sheetName val="[수목일위.XLS][수목일위.XLS]el_______14"/>
      <sheetName val="[수목일위.XLS][수목일위.XLS]el_______15"/>
      <sheetName val="[수목일위.XLS][수목일위.XLS]el_______12"/>
      <sheetName val="[수목일위.XLS][수목일위.XLS]el_______13"/>
      <sheetName val="제수변수량"/>
      <sheetName val="취수탑"/>
      <sheetName val="Template"/>
      <sheetName val="운반비"/>
      <sheetName val="12월일반업무"/>
      <sheetName val="[수목일위.XLS]el\설계서\수목일위_XLS]데이타"/>
      <sheetName val="[수목일위.XLS]el\설계서\수목일위_XLS"/>
      <sheetName val="B.O.M"/>
      <sheetName val="총_구조물공"/>
      <sheetName val="명세서"/>
      <sheetName val="1.1서버도입"/>
      <sheetName val="구천"/>
      <sheetName val="지입집계"/>
      <sheetName val="노임 (2차)"/>
      <sheetName val="송정-증포간  계약내역서"/>
      <sheetName val="SAM"/>
      <sheetName val="경⠀ស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계약내역서(을지"/>
      <sheetName val="단가조사표"/>
      <sheetName val="일위목록표-내역서순"/>
      <sheetName val="TYPE-1"/>
      <sheetName val="2015년 제3차 공사 물량조사 양식.xlsx"/>
      <sheetName val="순공사비"/>
      <sheetName val="전기단가조사서"/>
      <sheetName val="일위대가(계측기설치)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PLP"/>
      <sheetName val="철거산저潖㄀"/>
      <sheetName val="VOR"/>
      <sheetName val="노임단가 (2)"/>
      <sheetName val="도로"/>
      <sheetName val="8.석축단위(H=1.5M)"/>
      <sheetName val="재료산출"/>
      <sheetName val="표준내역"/>
      <sheetName val="원데이타"/>
      <sheetName val="계약내역서(을橂】"/>
      <sheetName val="7단_x0005_"/>
      <sheetName val="2. 공원조도"/>
      <sheetName val="안산기계장치"/>
      <sheetName val="서∼군(2)"/>
      <sheetName val="마감표"/>
      <sheetName val="1_x0005__x0005_"/>
      <sheetName val="1_x0005_"/>
      <sheetName val="예정공狸5"/>
      <sheetName val="예정공绘5"/>
      <sheetName val="[수목일위.XLS][수목일위.XLS]el_______10"/>
      <sheetName val="[수목일위.XLS][수목일위.XLS]el_______11"/>
      <sheetName val="[수목일위.XLS][수목일위.XLS]el________8"/>
      <sheetName val="[수목일위.XLS][수목일위.XLS]el________9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el_______18"/>
      <sheetName val="[수목일위.XLS][수목일위.XLS]el_______19"/>
      <sheetName val="[수목일위.XLS][수목일위.XLS]el_______16"/>
      <sheetName val="[수목일위.XLS][수목일위.XLS]el_______17"/>
      <sheetName val="정산내역서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[수목일위.XLS][수목일위.XLS]el_______40"/>
      <sheetName val="[수목일위.XLS][수목일위.XLS]el_______41"/>
      <sheetName val="[수목일위.XLS][수목일위.XLS]el_______48"/>
      <sheetName val="[수목일위.XLS][수목일위.XLS]el_______49"/>
      <sheetName val="[수목일위.XLS][수목일위.XLS]el_______46"/>
      <sheetName val="[수목일위.XLS][수목일위.XLS]el_______47"/>
      <sheetName val="[수목일위.XLS][수목일위.XLS]el_______50"/>
      <sheetName val="[수목일위.XLS][수목일위.XLS]el_______51"/>
      <sheetName val="[수목일위.XLS][수목일위.XLS]el_______56"/>
      <sheetName val="[수목일위.XLS][수목일위.XLS]el_______57"/>
      <sheetName val="3도로"/>
      <sheetName val="BS1(302)"/>
      <sheetName val="열린교실"/>
      <sheetName val="분석가정"/>
      <sheetName val="복공계산"/>
      <sheetName val="archi(본사)"/>
      <sheetName val="견적조건"/>
      <sheetName val="단청(1)제외"/>
      <sheetName val="미장및수장"/>
      <sheetName val="수리보고"/>
      <sheetName val="6.18"/>
      <sheetName val="통합내역서"/>
      <sheetName val="당초내역׃"/>
      <sheetName val="3련_BOX"/>
      <sheetName val="1_x0005_B"/>
      <sheetName val="설_x0005__x0000_"/>
      <sheetName val="설헾⽬"/>
      <sheetName val="설헾〄"/>
      <sheetName val="설茸7"/>
      <sheetName val="1_x0005__x0000_"/>
      <sheetName val="이설비"/>
      <sheetName val="폐기물처리"/>
      <sheetName val="원가계산서(용역)"/>
      <sheetName val="방수비"/>
      <sheetName val="복구비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단면치수"/>
      <sheetName val="증감₆᝔氀"/>
      <sheetName val="공사芸Â헾⿠"/>
      <sheetName val="3.공통공ⴀ敆遵"/>
      <sheetName val="3차준_x0000_"/>
      <sheetName val="JH2001"/>
      <sheetName val="1.3(배치도)"/>
      <sheetName val="미수수익(적금)"/>
      <sheetName val="[수목일위.XLS][수목일위.XLS]el_______58"/>
      <sheetName val="[수목일위.XLS][수목일위.XLS]el_______59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[수목일위.XLS]el_______60"/>
      <sheetName val="[수목일위.XLS][수목일위.XLS]el_______61"/>
      <sheetName val="[수목일위.XLS][수목일위.XLS]el_______72"/>
      <sheetName val="[수목일위.XLS][수목일위.XLS]el_______7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86"/>
      <sheetName val="[수목일위.XLS][수목일위.XLS]el_______87"/>
      <sheetName val="계약내역서(_x0000__x0000__x0005_"/>
      <sheetName val="규격"/>
      <sheetName val="2.2.1嵦ī_x0000__x0000_ꥈ"/>
      <sheetName val="2.2.1䘭疋瀨ȕ㱵"/>
      <sheetName val="2.2.1_x0000__x0000_᩿↌"/>
      <sheetName val="2.2.1_x0000__x0000_᷀ḨỌ"/>
      <sheetName val="안청갑지"/>
      <sheetName val="신축(단위)"/>
      <sheetName val="[수목일위.XLS][수목일위.XLS]el\설계서\수목일위"/>
      <sheetName val="연"/>
      <sheetName val="연颛"/>
      <sheetName val="연ﺛ"/>
      <sheetName val="시산표"/>
      <sheetName val="_Recovered_SheetName_621_"/>
      <sheetName val="지주토목내역서"/>
      <sheetName val="rate"/>
      <sheetName val="지구단위계획"/>
      <sheetName val="옥외전력간선설비공사"/>
      <sheetName val="공사완료입력"/>
      <sheetName val="자문요청"/>
      <sheetName val="전체 현장 공사명 입력(26건)"/>
      <sheetName val="Pjny"/>
      <sheetName val="(C)원내역"/>
      <sheetName val="단위가격"/>
      <sheetName val="관리,공᠀"/>
      <sheetName val="2_토목공사"/>
      <sheetName val="노임_단가"/>
      <sheetName val="단_box"/>
      <sheetName val="원형1호맨홀토공수㐬"/>
      <sheetName val="1-1평균터파기고(1)"/>
      <sheetName val="TOTAL3"/>
      <sheetName val="교량공"/>
      <sheetName val="금액결정"/>
      <sheetName val="페인트"/>
      <sheetName val="단가적용(터널)"/>
      <sheetName val="단위가격_할증"/>
      <sheetName val="합의경상"/>
      <sheetName val="연⢄"/>
      <sheetName val="연"/>
      <sheetName val="연肄"/>
      <sheetName val="연ࢄ"/>
      <sheetName val="연C"/>
      <sheetName val="3.일반사상"/>
      <sheetName val="database"/>
      <sheetName val="예산M11A"/>
      <sheetName val="도면자료제출일정"/>
      <sheetName val="총괄내역단가"/>
      <sheetName val="O실보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2"/>
      <sheetName val="[수목일위.XLS][수목일위.XLS]el_______83"/>
      <sheetName val="[수목일위.XLS][수목일위.XLS]el_______84"/>
      <sheetName val="[수목일위.XLS][수목일위.XLS]el_______85"/>
      <sheetName val="P.M 별"/>
      <sheetName val="항목邨_x001f_턘"/>
      <sheetName val="항목揄⿖_x0000_"/>
      <sheetName val="항목揄⾨_x0000_"/>
      <sheetName val="Cost bd-墠+壬"/>
      <sheetName val="원형1호맨_x0005__x0000__x0000__x0000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2층LOAD"/>
      <sheetName val="과세면세표"/>
      <sheetName val="[수목일위.XLS][수목일위.XLS]el_______80"/>
      <sheetName val="[수목일위.XLS][수목일위.XLS]el_______81"/>
      <sheetName val="[수목일위.XLS][수목일위.XLS]el_______94"/>
      <sheetName val="[수목일위.XLS][수목일위.XLS]el_______95"/>
      <sheetName val="[수목일위.XLS][수목일위.XLS]el_______92"/>
      <sheetName val="[수목일위.XLS][수목일위.XLS]el_______93"/>
      <sheetName val="[수목일위.XLS][수목일위.XLS]el_______90"/>
      <sheetName val="[수목일위.XLS][수목일위.XLS]el_______91"/>
    </sheetNames>
    <sheetDataSet>
      <sheetData sheetId="0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5">
          <cell r="B5" t="str">
            <v>백-호</v>
          </cell>
        </row>
      </sheetData>
      <sheetData sheetId="29">
        <row r="5">
          <cell r="B5" t="str">
            <v>백-호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시험비"/>
      <sheetName val="토공"/>
      <sheetName val="배수공"/>
      <sheetName val="구조물공"/>
      <sheetName val="포장공 (2)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경비 (2)"/>
      <sheetName val="Sheet1"/>
      <sheetName val="Sheet2"/>
      <sheetName val="자재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8">
          <cell r="K8">
            <v>382</v>
          </cell>
        </row>
      </sheetData>
      <sheetData sheetId="18">
        <row r="25">
          <cell r="G25">
            <v>16654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잡비양식"/>
      <sheetName val="표지"/>
      <sheetName val="내역서"/>
      <sheetName val="설계예산서"/>
      <sheetName val="잡비"/>
      <sheetName val="공정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구체"/>
      <sheetName val="좌측날개벽"/>
      <sheetName val="우측날개벽"/>
      <sheetName val="설계기준"/>
      <sheetName val="내역1"/>
      <sheetName val="2.재료비"/>
      <sheetName val="12.보오링"/>
      <sheetName val="18.공내수압탄성자연"/>
      <sheetName val="자재단가"/>
      <sheetName val="장비경비"/>
      <sheetName val="총괄내역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참고사항"/>
      <sheetName val="제경비"/>
      <sheetName val="초기화면"/>
      <sheetName val="수량"/>
      <sheetName val="폐기물"/>
      <sheetName val="관급자재"/>
      <sheetName val="사급"/>
      <sheetName val="내역서"/>
      <sheetName val="제경비산출서"/>
      <sheetName val="예정공정표"/>
      <sheetName val="증감표"/>
      <sheetName val="표지"/>
      <sheetName val="단가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서"/>
      <sheetName val="표지"/>
      <sheetName val="내역서"/>
      <sheetName val="교량제원"/>
      <sheetName val="수중조사인원수"/>
      <sheetName val="수중조사대가기준"/>
      <sheetName val="수중조사단가"/>
      <sheetName val="예정공정표"/>
      <sheetName val="노임"/>
      <sheetName val="초기화면"/>
      <sheetName val="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관급자재"/>
      <sheetName val="내역서"/>
      <sheetName val="폐기물"/>
      <sheetName val="동원"/>
      <sheetName val="표지"/>
      <sheetName val="표지(2차분)"/>
      <sheetName val="Sheet1"/>
      <sheetName val="목차"/>
      <sheetName val="설계요약서"/>
      <sheetName val="수량"/>
      <sheetName val="설명서"/>
      <sheetName val="설명서(2차분)"/>
      <sheetName val="계약내역서"/>
      <sheetName val="내역서종합"/>
      <sheetName val="장기"/>
      <sheetName val="2차분"/>
      <sheetName val="제경비(2차분)"/>
      <sheetName val="수량집계"/>
      <sheetName val="토공"/>
      <sheetName val="배수공"/>
      <sheetName val="포장공"/>
      <sheetName val="배수공 (2)"/>
      <sheetName val="제경비"/>
      <sheetName val="증감표"/>
      <sheetName val="노임"/>
      <sheetName val="노임단가(`11.1.1~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토공"/>
      <sheetName val="배수공"/>
      <sheetName val="구조물공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경비 (2)"/>
      <sheetName val="Sheet1"/>
      <sheetName val="Sheet2"/>
    </sheetNames>
    <sheetDataSet>
      <sheetData sheetId="0" refreshError="1"/>
      <sheetData sheetId="1" refreshError="1"/>
      <sheetData sheetId="2" refreshError="1"/>
      <sheetData sheetId="3" refreshError="1">
        <row r="101">
          <cell r="E101">
            <v>60389</v>
          </cell>
        </row>
        <row r="103">
          <cell r="E103">
            <v>68036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24">
          <cell r="K224">
            <v>6000</v>
          </cell>
        </row>
        <row r="229">
          <cell r="K229">
            <v>200000</v>
          </cell>
        </row>
        <row r="230">
          <cell r="K230">
            <v>-75000</v>
          </cell>
        </row>
      </sheetData>
      <sheetData sheetId="16" refreshError="1">
        <row r="25">
          <cell r="G25">
            <v>16654</v>
          </cell>
          <cell r="H25">
            <v>8699</v>
          </cell>
          <cell r="I25">
            <v>19448</v>
          </cell>
        </row>
        <row r="29">
          <cell r="G29">
            <v>25795</v>
          </cell>
          <cell r="H29">
            <v>8699</v>
          </cell>
          <cell r="I29">
            <v>19448</v>
          </cell>
        </row>
        <row r="80">
          <cell r="G80">
            <v>13741</v>
          </cell>
          <cell r="H80">
            <v>20139</v>
          </cell>
          <cell r="I80">
            <v>12006</v>
          </cell>
        </row>
      </sheetData>
      <sheetData sheetId="17" refreshError="1"/>
      <sheetData sheetId="18" refreshError="1"/>
      <sheetData sheetId="1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데이타"/>
      <sheetName val="수목(가-마)"/>
      <sheetName val="수목(바-주목)"/>
      <sheetName val="수목(중국단풍-)"/>
      <sheetName val="식재인부"/>
      <sheetName val="지주목수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VXXXXX"/>
      <sheetName val="일위대가"/>
      <sheetName val="일위대가(내역)"/>
      <sheetName val="[수목일위.XLS][수목일위.XLS]el_______58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금액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DATE"/>
      <sheetName val="[수목일위.XLS][수목일위.XLS]el_______59"/>
      <sheetName val="진주방향"/>
      <sheetName val="수량집계A"/>
      <sheetName val="철근집계A"/>
      <sheetName val="물가시세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변수값"/>
      <sheetName val="중기상차"/>
      <sheetName val="AS복구"/>
      <sheetName val="중기터파기"/>
      <sheetName val="일위대가표"/>
      <sheetName val="원가서"/>
      <sheetName val="총괄내역서"/>
      <sheetName val="건축2"/>
      <sheetName val="원가"/>
      <sheetName val="AS포장복구 "/>
      <sheetName val="일위대가 "/>
      <sheetName val="한강운반비"/>
      <sheetName val="기계경비산출기준"/>
      <sheetName val="수량산출서"/>
      <sheetName val="일위목록"/>
      <sheetName val="전차선로 물량표"/>
      <sheetName val="#REF"/>
      <sheetName val="자재"/>
      <sheetName val="공통(20-91)"/>
      <sheetName val="내역서"/>
      <sheetName val="견적"/>
      <sheetName val="공사비산출내역"/>
      <sheetName val="별표집계"/>
      <sheetName val="실행(ALT1)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노무"/>
      <sheetName val="가설공사비"/>
      <sheetName val="도로구조공사비"/>
      <sheetName val="도로토공공사비"/>
      <sheetName val="여수토공사비"/>
      <sheetName val="문학간접"/>
      <sheetName val="간접"/>
      <sheetName val="Total"/>
      <sheetName val="단가대비표"/>
      <sheetName val="수량산출"/>
      <sheetName val="BOJUNGGM"/>
      <sheetName val="연습"/>
      <sheetName val="실행(표지,갑,을)"/>
      <sheetName val="b_balju_cho"/>
      <sheetName val="[수목일위.XLS][수목일위.XLS]el________8"/>
      <sheetName val="기초단가"/>
      <sheetName val="[수목일위.XLS][수목일위.XLS]el________9"/>
      <sheetName val="가시설"/>
      <sheetName val="기준액"/>
      <sheetName val="제출내역 (2)"/>
      <sheetName val="1차증가원가계산"/>
      <sheetName val="변경내역"/>
      <sheetName val="6호기"/>
      <sheetName val="2호맨홀공제수량"/>
      <sheetName val="토공"/>
      <sheetName val="조건"/>
      <sheetName val="관접합및부설"/>
      <sheetName val="단가"/>
      <sheetName val="계산서(곡선부)"/>
      <sheetName val="포장재료집계표"/>
      <sheetName val="nys"/>
      <sheetName val="장비집계"/>
      <sheetName val="자료"/>
      <sheetName val="데리네이타현황"/>
      <sheetName val="계정"/>
      <sheetName val="관급자재"/>
      <sheetName val="폐기물"/>
      <sheetName val="설계예산서"/>
      <sheetName val="결재판"/>
      <sheetName val="일위산출"/>
      <sheetName val="설계서(본관)"/>
      <sheetName val="버스운행안내"/>
      <sheetName val="근태계획서"/>
      <sheetName val="예방접종계획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공사개요"/>
      <sheetName val="배수장토목공사비"/>
      <sheetName val="A-4"/>
      <sheetName val="수목표준대가"/>
      <sheetName val="단위단가"/>
      <sheetName val="부대내역"/>
      <sheetName val="FB25JN"/>
      <sheetName val="카렌스센터계량기설치공사"/>
      <sheetName val="자재단가조사표-수목"/>
      <sheetName val="70%"/>
      <sheetName val="토공총괄표"/>
      <sheetName val="공사요율산출표"/>
      <sheetName val="공사설명서"/>
      <sheetName val="기본단가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16-1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시설물일위"/>
      <sheetName val="가설공사"/>
      <sheetName val="단가결정"/>
      <sheetName val="내역아"/>
      <sheetName val="울타리"/>
      <sheetName val="2000.11월설계내역"/>
      <sheetName val="전익자재"/>
      <sheetName val="2003상반기노임기준"/>
      <sheetName val="소비자가"/>
      <sheetName val="중기조종사 단위단가"/>
      <sheetName val="-치수표(곡선부)"/>
      <sheetName val="단가산출서"/>
      <sheetName val="전체"/>
      <sheetName val="참조 (2)"/>
      <sheetName val="실행대비"/>
      <sheetName val="공구원가계산"/>
      <sheetName val="삭제금지단가"/>
      <sheetName val="세부내역"/>
      <sheetName val="제잡비계산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값"/>
      <sheetName val="코드"/>
      <sheetName val="콘크스"/>
      <sheetName val="산출기초"/>
      <sheetName val="건축-물가변동"/>
      <sheetName val="노임이"/>
      <sheetName val="Recovered_Sheet1"/>
      <sheetName val="수량계표"/>
      <sheetName val="자판실행"/>
      <sheetName val="WORK"/>
      <sheetName val="건축"/>
      <sheetName val="기초입력 DATA"/>
      <sheetName val="원가계산"/>
      <sheetName val="원가계산 (2)"/>
      <sheetName val="Sheet1 (2)"/>
      <sheetName val="증감내역서"/>
      <sheetName val="용역비내역-진짜"/>
      <sheetName val="갈현동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직재"/>
      <sheetName val="재집"/>
      <sheetName val="인건비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기타 정보통신공사"/>
      <sheetName val="전등설비"/>
      <sheetName val="예산내역서"/>
      <sheetName val="제경비적용기준"/>
      <sheetName val="공사자료입력"/>
      <sheetName val="적용공정"/>
      <sheetName val="기초코드"/>
      <sheetName val="설명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설명서 "/>
      <sheetName val="토목"/>
      <sheetName val="현장관리비 산출내역"/>
      <sheetName val="표_재료"/>
      <sheetName val="자재단가2007.10"/>
      <sheetName val="자재단가2008.4"/>
      <sheetName val="총괄"/>
      <sheetName val="구조물5월기성내역"/>
      <sheetName val="지급자재"/>
      <sheetName val="가설건물"/>
      <sheetName val="입력"/>
      <sheetName val="안내"/>
      <sheetName val="DATA"/>
      <sheetName val="3.바닥판  "/>
      <sheetName val="1공구원가계산"/>
      <sheetName val="1공구원가계산서"/>
      <sheetName val="골조시행"/>
      <sheetName val="시멘트"/>
      <sheetName val="노임,재료비"/>
      <sheetName val="Sheet5"/>
      <sheetName val="해외(원화)"/>
      <sheetName val="BID"/>
      <sheetName val="이름표지정"/>
      <sheetName val="팔당터널(1공구)"/>
      <sheetName val="총계"/>
      <sheetName val="물가대비표"/>
      <sheetName val="6-1. 관개량조서"/>
      <sheetName val="재료값"/>
      <sheetName val="중기사용료산출근거"/>
      <sheetName val="단가산출2"/>
      <sheetName val="단가 및 재료비"/>
      <sheetName val="경비_원본"/>
      <sheetName val="입찰"/>
      <sheetName val="현경"/>
      <sheetName val="CTEMCOST"/>
      <sheetName val="CON'C"/>
      <sheetName val="포장수량단위"/>
      <sheetName val="106C0300"/>
      <sheetName val="제경비율"/>
      <sheetName val="소요자재"/>
      <sheetName val="노무산출서"/>
      <sheetName val="경비"/>
      <sheetName val="iec"/>
      <sheetName val="ks"/>
      <sheetName val="선로정수"/>
      <sheetName val="9811"/>
      <sheetName val="부대tu"/>
      <sheetName val="터파기및재료"/>
      <sheetName val="공통가설"/>
      <sheetName val="참조(2)"/>
      <sheetName val="참조"/>
      <sheetName val="표지 (2)"/>
      <sheetName val="설계총괄표"/>
      <sheetName val="아파트 내역"/>
      <sheetName val="화장실"/>
      <sheetName val="결재갑지"/>
      <sheetName val="CC16-내역서"/>
      <sheetName val="적용기준"/>
      <sheetName val="을-ATYPE"/>
      <sheetName val="판매시설"/>
      <sheetName val="L_RPTB02_01"/>
      <sheetName val="설계예산"/>
      <sheetName val="정부노임단가"/>
      <sheetName val="토목검측서"/>
      <sheetName val="가감수량"/>
      <sheetName val="맨홀수량산출"/>
      <sheetName val="조명시설"/>
      <sheetName val="1안"/>
      <sheetName val="우수받이"/>
      <sheetName val="인건비 "/>
      <sheetName val="FOB발"/>
      <sheetName val="평당공사비산정"/>
      <sheetName val="기초1"/>
      <sheetName val="내역(APT)"/>
      <sheetName val="고유코드_설계"/>
      <sheetName val="원가data"/>
      <sheetName val="LOOKUP"/>
      <sheetName val="건축내역서"/>
      <sheetName val="표  지"/>
      <sheetName val="설계내역서"/>
      <sheetName val="기계경비"/>
      <sheetName val="11-2.아파트내역"/>
      <sheetName val="플랜트 설치"/>
      <sheetName val="토목내역서"/>
      <sheetName val="참고사항"/>
      <sheetName val="근로자자료입력"/>
      <sheetName val="2000년1차"/>
      <sheetName val="2000전체분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날개벽"/>
      <sheetName val="암거단위"/>
      <sheetName val="횡 연장"/>
      <sheetName val="노임단가표"/>
      <sheetName val="화성태안9공구내역(실행)"/>
      <sheetName val="기계경비(시간당)"/>
      <sheetName val="램머"/>
      <sheetName val="현장관리비"/>
      <sheetName val="30집계표"/>
      <sheetName val="산출내역서집계표"/>
      <sheetName val="토목(대안)"/>
      <sheetName val="세금자료"/>
      <sheetName val="말뚝지지력산정"/>
      <sheetName val="지질조사"/>
      <sheetName val="빙장비사양"/>
      <sheetName val="장비사양"/>
      <sheetName val="시중노임단가"/>
      <sheetName val="상호참고자료"/>
      <sheetName val="발주처자료입력"/>
      <sheetName val="회사기본자료"/>
      <sheetName val="하자보증자료"/>
      <sheetName val="기술자자료입력"/>
      <sheetName val="산출근거(복구)"/>
      <sheetName val="단가표"/>
      <sheetName val="배수내역"/>
      <sheetName val="도급"/>
      <sheetName val="INDEX  LIST"/>
      <sheetName val="단가일람"/>
      <sheetName val="자재일람"/>
      <sheetName val="조경일람"/>
      <sheetName val="산출(부하간선)"/>
      <sheetName val="00노임기준"/>
      <sheetName val="평가데이터"/>
      <sheetName val="연결임시"/>
      <sheetName val="말고개터널조명전압강하"/>
      <sheetName val="장비경비"/>
      <sheetName val="타공종이기"/>
      <sheetName val="인제내역"/>
      <sheetName val="01"/>
      <sheetName val="실행,원가 최종예상"/>
      <sheetName val="적점"/>
      <sheetName val="투자비"/>
      <sheetName val="조성원가DATA"/>
      <sheetName val="사업비"/>
      <sheetName val="EARTH"/>
      <sheetName val="재료"/>
      <sheetName val="1단계"/>
      <sheetName val="설계내역"/>
      <sheetName val="공정표"/>
      <sheetName val="Sheet15"/>
      <sheetName val="2.고용보험료산출근거"/>
      <sheetName val="케이블트레이"/>
      <sheetName val="수량산출(음암)"/>
      <sheetName val="에너지동"/>
      <sheetName val="심사물량"/>
      <sheetName val="심사계산"/>
      <sheetName val="대로근거"/>
      <sheetName val="중로근거"/>
      <sheetName val="99노임기준"/>
      <sheetName val="총괄표"/>
      <sheetName val="2공구하도급내역서"/>
      <sheetName val="협력업체"/>
      <sheetName val="토공수량"/>
      <sheetName val="화설내"/>
      <sheetName val="철콘"/>
      <sheetName val="JOIN(2span)"/>
      <sheetName val="바닥판"/>
      <sheetName val="주빔의 설계"/>
      <sheetName val="철근량산정및사용성검토"/>
      <sheetName val="입력DATA"/>
      <sheetName val="21301동"/>
      <sheetName val="00상노임"/>
      <sheetName val="7월11일"/>
      <sheetName val="아파트"/>
      <sheetName val="설계명세서"/>
      <sheetName val="상부공철근집계(ABC)"/>
      <sheetName val="계정code"/>
      <sheetName val="소방"/>
      <sheetName val="BSD (2)"/>
      <sheetName val="자재 집계표"/>
      <sheetName val="약품설비"/>
      <sheetName val="시공"/>
      <sheetName val="날개벽(시점좌측)"/>
      <sheetName val="주공 갑지"/>
      <sheetName val="본사공가현황"/>
      <sheetName val="전기공사"/>
      <sheetName val="내역갑지"/>
      <sheetName val="배수장공사비명세서"/>
      <sheetName val="1-4-2.관(약)"/>
      <sheetName val="pier(각형)"/>
      <sheetName val="입찰안"/>
      <sheetName val="공사비증감"/>
      <sheetName val="해평견적"/>
      <sheetName val="신표지1"/>
      <sheetName val="원가계산하도"/>
      <sheetName val="단가(자재)"/>
      <sheetName val="단가(노임)"/>
      <sheetName val="기초목록"/>
      <sheetName val="총괄내역서(설계)"/>
      <sheetName val="견적율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장비투입계획"/>
      <sheetName val="직원투입계획"/>
      <sheetName val="Tool"/>
      <sheetName val="일위"/>
      <sheetName val="그림"/>
      <sheetName val="정화조방수미장"/>
      <sheetName val="1-최종안"/>
      <sheetName val="사업분석-분양가결정"/>
      <sheetName val="조내역"/>
      <sheetName val="입력란"/>
      <sheetName val="97노임단가"/>
      <sheetName val="공사진행"/>
      <sheetName val="예가표"/>
      <sheetName val="구조물공"/>
      <sheetName val="부대공"/>
      <sheetName val="배수공"/>
      <sheetName val="포장공"/>
      <sheetName val="코드표"/>
      <sheetName val="매채조회"/>
      <sheetName val="단가목록"/>
      <sheetName val="자재목록"/>
      <sheetName val="노임목록"/>
      <sheetName val="토목주소"/>
      <sheetName val="프랜트면허"/>
      <sheetName val="내역서1999.8최종"/>
      <sheetName val="월별수입"/>
      <sheetName val="건설기계"/>
      <sheetName val="사급자재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포장복구집계"/>
      <sheetName val="직접경비호표"/>
      <sheetName val="AL공사(원)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AS포장복구_"/>
      <sheetName val="일위대가_"/>
      <sheetName val="준검_내역서"/>
      <sheetName val="중기조종사_단위단가"/>
      <sheetName val="제출내역_(2)"/>
      <sheetName val="원가계산_(2)"/>
      <sheetName val="2000_11월설계내역"/>
      <sheetName val="일위대가_(식재)"/>
      <sheetName val="기타_정보통신공사"/>
      <sheetName val="참조_(2)"/>
      <sheetName val="기초입력_DATA"/>
      <sheetName val="Sheet1_(2)"/>
      <sheetName val="골조-APT_갑지"/>
      <sheetName val="3_바닥판__"/>
      <sheetName val="설명서_"/>
      <sheetName val="플랜트_설치"/>
      <sheetName val="단가_및_재료비"/>
      <sheetName val="11-2_아파트내역"/>
      <sheetName val="6-1__관개량조서"/>
      <sheetName val="자재단가2007_10"/>
      <sheetName val="자재단가2008_4"/>
      <sheetName val="표지_(2)"/>
      <sheetName val="인건비_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환율및_기초자료"/>
      <sheetName val="INDEX__LIST"/>
      <sheetName val="el\설계서\수목일위_XLS]데이타1"/>
      <sheetName val="준공정산"/>
      <sheetName val="산근8"/>
      <sheetName val="산근9"/>
      <sheetName val="산근10"/>
      <sheetName val="산근11"/>
      <sheetName val="산근12"/>
      <sheetName val="산근13"/>
      <sheetName val="관련자료입력"/>
      <sheetName val="조건표"/>
      <sheetName val="직접노무비"/>
      <sheetName val="수정"/>
      <sheetName val="48일위(기존)"/>
      <sheetName val="가로등"/>
      <sheetName val="쌍송교"/>
      <sheetName val="수목_바_주목_"/>
      <sheetName val="단가집"/>
      <sheetName val="차액보증"/>
      <sheetName val="부표총괄"/>
      <sheetName val="9509"/>
      <sheetName val="H-PILE수량집계"/>
      <sheetName val="★도급내역(2공구)"/>
      <sheetName val="밸브설치"/>
      <sheetName val="안양동교 1안"/>
      <sheetName val="골조물량"/>
      <sheetName val="여과지동"/>
      <sheetName val="경비내역(을)-1"/>
      <sheetName val="8설7발"/>
      <sheetName val="원가계산서구조조정"/>
      <sheetName val="위치조서"/>
      <sheetName val="구간산출"/>
      <sheetName val="계측제어설비"/>
      <sheetName val="철거산출근거"/>
      <sheetName val="Macro2"/>
      <sheetName val="Macro1"/>
      <sheetName val="DATA1"/>
      <sheetName val="CABLE SIZE-1"/>
      <sheetName val="[수목일위.XLS][수목일위.XLS]el________6"/>
      <sheetName val="[수목일위.XLS][수목일위.XLS]el________7"/>
      <sheetName val="[수목일위.XLS][수목일위.XLS]el________2"/>
      <sheetName val="[수목일위.XLS][수목일위.XLS]el________3"/>
      <sheetName val="[수목일위.XLS][수목일위.XLS]el________4"/>
      <sheetName val="[수목일위.XLS][수목일위.XLS]el________5"/>
      <sheetName val="[수목일위.XLS][수목일위.XLS]el\설계서\수목일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술자관련자료"/>
      <sheetName val="설계서"/>
      <sheetName val="구체"/>
      <sheetName val="좌측날개벽"/>
      <sheetName val="우측날개벽"/>
      <sheetName val="설계변경내역 98"/>
      <sheetName val="매립"/>
      <sheetName val="개요"/>
      <sheetName val="인원"/>
      <sheetName val="[수목일위.XLS][수목일위.XLS]el_______56"/>
      <sheetName val="[수목일위.XLS][수목일위.XLS]el_______57"/>
      <sheetName val="[수목일위.XLS_x0000_][수목일위.XLS_x0000_]el\설계서\수목"/>
      <sheetName val="토공(우물통,기타) "/>
      <sheetName val="E.P.T수량산출서"/>
      <sheetName val="D-철근총괄"/>
      <sheetName val="참조M"/>
      <sheetName val="배수통관(좌)"/>
      <sheetName val="G.R300경비"/>
      <sheetName val="98수문일위"/>
      <sheetName val="맨홀수량집계"/>
      <sheetName val="설비내역서"/>
      <sheetName val="전기내역서"/>
      <sheetName val="중기집계"/>
      <sheetName val="램프"/>
      <sheetName val="내역(전체_금차)"/>
      <sheetName val="제경비_전체"/>
      <sheetName val="제경비_금차준공분"/>
      <sheetName val="단위수량산출서"/>
      <sheetName val="개별직종노임단가(2005.1)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20"/>
      <sheetName val="[수목일위.XLS][수목일위.XLS]el_______21"/>
      <sheetName val="[수목일위.XLS][수목일위.XLS]el_______18"/>
      <sheetName val="[수목일위.XLS][수목일위.XLS]el_______19"/>
      <sheetName val="[수목일위.XLS][수목일위.XLS]el_______22"/>
      <sheetName val="[수목일위.XLS][수목일위.XLS]el_______23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6"/>
      <sheetName val="[수목일위.XLS][수목일위.XLS]el_______37"/>
      <sheetName val="[수목일위.XLS][수목일위.XLS]el_______34"/>
      <sheetName val="[수목일위.XLS][수목일위.XLS]el_______35"/>
      <sheetName val="[수목일위.XLS][수목일위.XLS]el_______30"/>
      <sheetName val="[수목일위.XLS][수목일위.XLS]el_______31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42"/>
      <sheetName val="[수목일위.XLS][수목일위.XLS]el_______43"/>
      <sheetName val="[수목일위.XLS][수목일위.XLS]el_______48"/>
      <sheetName val="[수목일위.XLS][수목일위.XLS]el_______49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52"/>
      <sheetName val="[수목일위.XLS][수목일위.XLS]el_______53"/>
      <sheetName val="[수목일위.XLS][수목일위.XLS]el_______50"/>
      <sheetName val="[수목일위.XLS][수목일위.XLS]el_______51"/>
      <sheetName val="[수목일위.XLS][수목일위.XLS]el_______54"/>
      <sheetName val="[수목일위.XLS][수목일위.XLS]el_______55"/>
      <sheetName val="[수목일위.XLS][수목일위.XLS]el_______62"/>
      <sheetName val="[수목일위.XLS][수목일위.XLS]el_______63"/>
      <sheetName val="[수목일위.XLS][수목일위.XLS]el_______60"/>
      <sheetName val="[수목일위.XLS][수목일위.XLS]el_______61"/>
    </sheetNames>
    <sheetDataSet>
      <sheetData sheetId="0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원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데이타"/>
      <sheetName val="일위대가"/>
      <sheetName val="DATE"/>
      <sheetName val="개요"/>
      <sheetName val="현장관리"/>
      <sheetName val="현장경상비"/>
      <sheetName val="갑지(추정)"/>
      <sheetName val="갑지1"/>
      <sheetName val="샤워실위생"/>
      <sheetName val="일위대가표"/>
      <sheetName val="식재인부"/>
      <sheetName val="노임이"/>
      <sheetName val="현장관리비"/>
      <sheetName val="작성"/>
      <sheetName val="실행예산-변경분"/>
      <sheetName val="집계표"/>
      <sheetName val="동원인원"/>
      <sheetName val="시멘트"/>
      <sheetName val="중기사용료"/>
      <sheetName val="판매시설"/>
      <sheetName val="내역서"/>
      <sheetName val="요율"/>
      <sheetName val="견적의뢰"/>
      <sheetName val="평가데이터"/>
      <sheetName val="계DATA"/>
      <sheetName val="실DATA "/>
      <sheetName val="건축직영"/>
      <sheetName val="협력업체"/>
      <sheetName val="노임단가"/>
      <sheetName val="Total"/>
      <sheetName val="입찰견적보고서"/>
      <sheetName val="산업"/>
      <sheetName val="수량집계"/>
      <sheetName val="#REF"/>
      <sheetName val="금액"/>
      <sheetName val="음료실행"/>
      <sheetName val="설계서(7)"/>
      <sheetName val="예가표"/>
      <sheetName val="프랜트면허"/>
      <sheetName val="토목주소"/>
      <sheetName val="지수980731이후"/>
      <sheetName val="공구"/>
      <sheetName val="총괄내역서"/>
      <sheetName val=" 갑  지 "/>
      <sheetName val="소비자가"/>
      <sheetName val="내역서(1)"/>
      <sheetName val="내역표지"/>
      <sheetName val="코스모공장 (어음)"/>
      <sheetName val="조직도"/>
      <sheetName val="공정표"/>
      <sheetName val="조건"/>
      <sheetName val="Sheet1"/>
      <sheetName val="인제내역"/>
      <sheetName val="건축내역서"/>
      <sheetName val="조내역"/>
      <sheetName val="A 견적"/>
      <sheetName val="주식"/>
      <sheetName val="실DATA_"/>
      <sheetName val="실행"/>
      <sheetName val="총괄"/>
      <sheetName val="갑지"/>
      <sheetName val="계약내역(2)"/>
      <sheetName val="참조"/>
      <sheetName val="일위대가목록"/>
      <sheetName val="공사개요"/>
      <sheetName val="실행철강하도"/>
      <sheetName val="경산"/>
      <sheetName val="공문"/>
      <sheetName val="을"/>
      <sheetName val="사급자재"/>
      <sheetName val="목차"/>
      <sheetName val="추정_최근현장"/>
      <sheetName val="리스트_최근현장"/>
      <sheetName val="팩스리스트"/>
      <sheetName val="변수값"/>
      <sheetName val="중기상차"/>
      <sheetName val="AS복구"/>
      <sheetName val="중기터파기"/>
      <sheetName val="값"/>
      <sheetName val="건축공사실행"/>
      <sheetName val="내역"/>
      <sheetName val="원가계산서(거목)"/>
      <sheetName val="원가계산서(다숲)"/>
      <sheetName val="원가계산서(법정외주)"/>
      <sheetName val="수량산출"/>
      <sheetName val="GAEYO"/>
      <sheetName val="재료"/>
      <sheetName val="실행(ALT1)"/>
      <sheetName val="내역서2안"/>
      <sheetName val="납부서"/>
      <sheetName val="인사자료총집계"/>
      <sheetName val="기초단가"/>
      <sheetName val="Sheet5"/>
      <sheetName val="견적"/>
      <sheetName val="수량-양식"/>
      <sheetName val="시설물일위"/>
      <sheetName val="가설공사"/>
      <sheetName val="단가결정"/>
      <sheetName val="내역아"/>
      <sheetName val="울타리"/>
      <sheetName val="환경기계공정표 (3)"/>
      <sheetName val="SAM"/>
      <sheetName val="Y-WORK"/>
      <sheetName val="기계경비(시간당)"/>
      <sheetName val="램머"/>
      <sheetName val="01"/>
      <sheetName val="_갑__지_"/>
      <sheetName val="SPEC"/>
      <sheetName val="원가계산서"/>
      <sheetName val="COVER"/>
      <sheetName val="조명시설"/>
      <sheetName val="FAB별"/>
      <sheetName val="아파트"/>
      <sheetName val="관접합및부설"/>
      <sheetName val="단가"/>
      <sheetName val="증감내역서"/>
      <sheetName val="금액내역서"/>
      <sheetName val="투찰내역서"/>
      <sheetName val="설계명세서"/>
      <sheetName val="건축"/>
      <sheetName val="Sheet1 (2)"/>
      <sheetName val="본실행경비"/>
      <sheetName val="총 원가계산"/>
      <sheetName val="factor(건축)"/>
      <sheetName val="산근"/>
      <sheetName val="세금자료"/>
      <sheetName val="6PILE  (돌출)"/>
      <sheetName val="원가계산"/>
      <sheetName val="노무"/>
      <sheetName val="화전내"/>
      <sheetName val="진주방향"/>
      <sheetName val="중기조종사 단위단가"/>
      <sheetName val="경영상태"/>
      <sheetName val="연돌일위집계"/>
      <sheetName val="전등설비"/>
      <sheetName val="입력데이타"/>
      <sheetName val="원가data"/>
      <sheetName val="단가 (2)"/>
      <sheetName val="CTEMCOST"/>
      <sheetName val="단중표"/>
      <sheetName val="F4-F7"/>
      <sheetName val="벽체물량산출서"/>
      <sheetName val="지수"/>
      <sheetName val="---FAB#1업무일지---"/>
      <sheetName val="물가대비표"/>
      <sheetName val="2003상반기노임기준"/>
      <sheetName val="입력"/>
      <sheetName val="기안"/>
      <sheetName val="인건비 "/>
      <sheetName val="입찰안"/>
      <sheetName val="설계내역"/>
      <sheetName val="2공구산출내역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내역서01"/>
      <sheetName val="개산공사비"/>
      <sheetName val="실행대비"/>
      <sheetName val="노무비"/>
      <sheetName val="총괄갑 "/>
      <sheetName val="일위"/>
      <sheetName val="제경비율"/>
      <sheetName val="EQT-ESTN"/>
      <sheetName val="시중노임단가"/>
      <sheetName val="구성비"/>
      <sheetName val="카펫타일"/>
      <sheetName val="표지"/>
      <sheetName val="변경내역서"/>
      <sheetName val="11-2.아파트내역"/>
      <sheetName val="식재수량표"/>
      <sheetName val="일위목록"/>
      <sheetName val="SG"/>
      <sheetName val="DATA1"/>
      <sheetName val="5사남"/>
      <sheetName val="원가계산하도"/>
      <sheetName val="내역서1999.8최종"/>
      <sheetName val="6호기"/>
      <sheetName val="BID"/>
      <sheetName val="용역비내역-진짜"/>
      <sheetName val="당정동경상이수"/>
      <sheetName val="당정동공통이수"/>
      <sheetName val="2-1. 경관조명 내역총괄표"/>
      <sheetName val="계산서(곡선부)"/>
      <sheetName val="포장재료집계표"/>
      <sheetName val="날개벽(시점좌측)"/>
      <sheetName val="건축집계표"/>
      <sheetName val="매출현황"/>
      <sheetName val="입력정보"/>
      <sheetName val="전기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차액보증"/>
      <sheetName val="자단"/>
      <sheetName val="0"/>
      <sheetName val="견적조건"/>
      <sheetName val="날개벽수량표"/>
      <sheetName val="기초입력 DATA"/>
      <sheetName val="총투입계"/>
      <sheetName val="참고사항"/>
      <sheetName val="근로자자료입력"/>
      <sheetName val="물량표"/>
      <sheetName val="정보"/>
      <sheetName val="파일의이용"/>
      <sheetName val="공종목록표"/>
      <sheetName val="상호참고자료"/>
      <sheetName val="발주처자료입력"/>
      <sheetName val="회사기본자료"/>
      <sheetName val="하자보증자료"/>
      <sheetName val="기술자관련자료"/>
      <sheetName val="inter"/>
      <sheetName val="TEST1"/>
      <sheetName val="사진대지"/>
      <sheetName val="을지"/>
      <sheetName val="용수량(생활용수)"/>
      <sheetName val="해평견적"/>
      <sheetName val="견적갑지"/>
      <sheetName val="물량내역"/>
      <sheetName val="동별집계(비디오폰흑백-&gt;칼라)"/>
      <sheetName val="동별집계"/>
      <sheetName val="세부내역서"/>
      <sheetName val="가설공사내역"/>
      <sheetName val="Option"/>
      <sheetName val="Sheet2"/>
      <sheetName val="설명서 "/>
      <sheetName val="토목"/>
      <sheetName val="역T형교대(말뚝기초)"/>
      <sheetName val="수리결과"/>
      <sheetName val="TYPE-A"/>
      <sheetName val="계목분류"/>
      <sheetName val="BSD (2)"/>
      <sheetName val="총괄집계표"/>
      <sheetName val="001"/>
      <sheetName val="공통가설"/>
      <sheetName val="직접경비"/>
      <sheetName val="직접인건비"/>
      <sheetName val="ilch"/>
      <sheetName val="교통대책내역"/>
      <sheetName val="직재"/>
      <sheetName val="건축공사집계"/>
      <sheetName val="C3"/>
      <sheetName val=" 견적서"/>
      <sheetName val="1차 내역서"/>
      <sheetName val="자재가격조사표"/>
      <sheetName val="합천내역"/>
      <sheetName val="출입자명단"/>
      <sheetName val="일위산출"/>
      <sheetName val="노임단가 (2)"/>
      <sheetName val="자재단가"/>
      <sheetName val="장비경비"/>
      <sheetName val="실행내역"/>
      <sheetName val="일위대가 "/>
      <sheetName val="설계서"/>
      <sheetName val="유림골조"/>
      <sheetName val="골조시행"/>
      <sheetName val="CON'C"/>
      <sheetName val="플랜트 설치"/>
      <sheetName val="수목단가"/>
      <sheetName val="시설수량표"/>
      <sheetName val="설계서(본관)"/>
      <sheetName val="청천내"/>
      <sheetName val="배명(단가)"/>
      <sheetName val="업무분장"/>
      <sheetName val="2000년1차"/>
      <sheetName val="기초자료입력"/>
      <sheetName val="단가산출2"/>
      <sheetName val="중기사용료산출근거"/>
      <sheetName val="단가산출1"/>
      <sheetName val="단가 및 재료비"/>
      <sheetName val="각형맨홀"/>
      <sheetName val="건축내역"/>
      <sheetName val="관급자재대"/>
      <sheetName val="예산서"/>
      <sheetName val="적격심사표"/>
      <sheetName val="wall"/>
      <sheetName val="장비집계"/>
      <sheetName val="현장별"/>
      <sheetName val="토공연장"/>
      <sheetName val="자재"/>
      <sheetName val="토목공사"/>
      <sheetName val="차수"/>
      <sheetName val="건축실행"/>
      <sheetName val="결재판"/>
      <sheetName val="pier(각형)"/>
      <sheetName val="경비"/>
      <sheetName val="공사_산출"/>
      <sheetName val="철거산출근거"/>
      <sheetName val="FOB발"/>
      <sheetName val="산출"/>
      <sheetName val="CONCRETE"/>
      <sheetName val="실행_ALT1_"/>
      <sheetName val="980731"/>
      <sheetName val="Sheet3"/>
      <sheetName val="배수내역"/>
      <sheetName val="공사통보서"/>
      <sheetName val="PAINT"/>
      <sheetName val="기초일위"/>
      <sheetName val="시설일위"/>
      <sheetName val="조명일위"/>
      <sheetName val="정부노임단가"/>
      <sheetName val="INPUT"/>
      <sheetName val="전선 및 전선관-자유로"/>
      <sheetName val="관로터파기-자유로"/>
      <sheetName val="05-원가계산"/>
      <sheetName val="FORM-0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말뚝지지력산정"/>
      <sheetName val="입력시트"/>
      <sheetName val="구분자"/>
      <sheetName val="단가및재료비"/>
      <sheetName val="설비공사"/>
      <sheetName val="COST"/>
      <sheetName val="배관배선내역"/>
      <sheetName val="신.분"/>
      <sheetName val="토공집계"/>
      <sheetName val="기성"/>
      <sheetName val="설비내역서"/>
      <sheetName val="전기내역서"/>
      <sheetName val="예정공정표"/>
      <sheetName val="초기화면"/>
      <sheetName val="관급자재"/>
      <sheetName val="단기차입금"/>
      <sheetName val="새공통"/>
      <sheetName val="참조M"/>
      <sheetName val="소요자재"/>
      <sheetName val="견적율"/>
      <sheetName val="퍼스트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Sheet4"/>
      <sheetName val="집계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단가대비표"/>
      <sheetName val="연도별노무비(신)"/>
      <sheetName val="산출서"/>
      <sheetName val="3월팀계 "/>
      <sheetName val="수량명세서"/>
      <sheetName val="철콘"/>
      <sheetName val="계획금액"/>
      <sheetName val="단가(자재)"/>
      <sheetName val="단가(노임)"/>
      <sheetName val="기초목록"/>
      <sheetName val="Apt내역"/>
      <sheetName val="단가(1)"/>
      <sheetName val="단가조사"/>
      <sheetName val="99노임기준"/>
      <sheetName val="시행후면적"/>
      <sheetName val="수지예산"/>
      <sheetName val="기본항목 입력"/>
      <sheetName val="야장종합"/>
      <sheetName val="예정공정표 "/>
      <sheetName val="공사요율산출표"/>
      <sheetName val="일위대가(계측기설치)"/>
      <sheetName val="1.설계조건"/>
      <sheetName val="수량산출서"/>
      <sheetName val="산출1"/>
      <sheetName val="1,2공구원가계산서"/>
      <sheetName val="1공구산출내역서"/>
      <sheetName val="골막이(야매)"/>
      <sheetName val="工완성공사율"/>
      <sheetName val="투입비분석표"/>
      <sheetName val="우수받이재료집계표"/>
      <sheetName val="C1.공사개요"/>
      <sheetName val="실행(1)"/>
      <sheetName val="A1.스케쥴"/>
      <sheetName val="간접"/>
      <sheetName val="설계명세서-2"/>
      <sheetName val="경율산정.XLS"/>
      <sheetName val="포장복구집계"/>
      <sheetName val="부표총괄"/>
      <sheetName val="AS포장복구 "/>
      <sheetName val="G.R300경비"/>
      <sheetName val="표준건축비"/>
      <sheetName val="고유코드_설계"/>
      <sheetName val="1-최종안"/>
      <sheetName val="사업분석-분양가결정"/>
      <sheetName val="삭제금지단가"/>
      <sheetName val="목표세부명세"/>
      <sheetName val="한강운반비"/>
      <sheetName val="Customer Databas"/>
      <sheetName val="백암비스타내역"/>
      <sheetName val="토공사"/>
      <sheetName val="MAT_N048"/>
      <sheetName val="간지"/>
      <sheetName val="공사요율"/>
      <sheetName val="측량요율"/>
      <sheetName val="자재대"/>
      <sheetName val="노임단가표"/>
      <sheetName val="토목내역"/>
      <sheetName val="주공 갑지"/>
      <sheetName val="APT"/>
      <sheetName val="경쟁실분"/>
      <sheetName val="[내역서(ͭ_x0000_ͭ_x0000__x001c__x0000__x001c__x0000_가표"/>
      <sheetName val="빙장비사양"/>
      <sheetName val="장비사양"/>
      <sheetName val="노무비단가"/>
      <sheetName val="코드"/>
      <sheetName val="자판실행"/>
      <sheetName val="DATA 입력란"/>
      <sheetName val="수목표준대가"/>
      <sheetName val="횡배수관"/>
      <sheetName val="신_분"/>
      <sheetName val="토사(PE)"/>
      <sheetName val="2.고용보험료산출근거"/>
      <sheetName val="터널조도"/>
      <sheetName val="손익집계(공장별)"/>
      <sheetName val="FD"/>
      <sheetName val="LD"/>
      <sheetName val="ateCodes_x0000_TimeCodes_x0000_OverrideShor"/>
      <sheetName val="공사내역서"/>
      <sheetName val="내역서 제출"/>
      <sheetName val="연부97-1"/>
      <sheetName val="#3_일위대가목록"/>
      <sheetName val="수정시산표"/>
      <sheetName val="등록자료"/>
      <sheetName val="대비"/>
      <sheetName val="VST재료산출"/>
      <sheetName val="아파트기별"/>
      <sheetName val="공리일"/>
      <sheetName val="조도계산서 (도서)"/>
      <sheetName val="00000"/>
      <sheetName val="1안"/>
      <sheetName val="D"/>
      <sheetName val="-치수표(곡선부)"/>
      <sheetName val="BLOCK(1)"/>
      <sheetName val="소업1교"/>
      <sheetName val="전익자재"/>
      <sheetName val="매입세율"/>
      <sheetName val="DATA"/>
      <sheetName val="회사정보"/>
      <sheetName val="설계예산서"/>
      <sheetName val="예산내역서"/>
      <sheetName val="1안98Billing"/>
      <sheetName val="전차선로 물량표"/>
      <sheetName val="최적단면"/>
      <sheetName val="울산시산표"/>
      <sheetName val="21301동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5.직원투입현황"/>
      <sheetName val="출력"/>
      <sheetName val="4동급수"/>
      <sheetName val="금융비용"/>
      <sheetName val="공사내역"/>
      <sheetName val="부속동"/>
      <sheetName val="안정계산"/>
      <sheetName val="단면검토"/>
      <sheetName val="당초"/>
      <sheetName val="패널"/>
      <sheetName val="교각1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총계"/>
      <sheetName val="99년신청"/>
      <sheetName val="아파트 "/>
      <sheetName val="ateCodes?TimeCodes?OverrideShor"/>
      <sheetName val="[내역서(ͭ?ͭ?_x001c_?_x001c_?가표"/>
      <sheetName val="현금및현금등가물"/>
      <sheetName val="계정code"/>
      <sheetName val="내역1"/>
      <sheetName val="도급"/>
      <sheetName val="ateCodes"/>
      <sheetName val="[내역서(ͭ"/>
      <sheetName val="견적1"/>
      <sheetName val="일위_파일"/>
      <sheetName val="기계경비"/>
      <sheetName val="9811"/>
      <sheetName val="6동"/>
      <sheetName val="부하(성남)"/>
      <sheetName val="관경별내역서"/>
      <sheetName val="CC16-내역서"/>
      <sheetName val="분석대장"/>
      <sheetName val="base"/>
      <sheetName val="품셈표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BTL시설예산 기준표"/>
      <sheetName val="5.학교신설예산 집행(01~08)"/>
      <sheetName val="점검결과(08년 100교 지원)"/>
      <sheetName val="금회지출"/>
      <sheetName val="우배수"/>
      <sheetName val="계산식"/>
      <sheetName val="방배동내역(리라)"/>
      <sheetName val="부대공사총괄"/>
      <sheetName val="건축공사집계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9-1차이내역"/>
      <sheetName val="database"/>
      <sheetName val="산출근거-배전"/>
      <sheetName val="설계조건"/>
      <sheetName val="낙찰표"/>
      <sheetName val="관련부서"/>
      <sheetName val="용역비내역_진짜"/>
      <sheetName val="제안서입력"/>
      <sheetName val="거래처등록"/>
      <sheetName val="참고자료"/>
      <sheetName val="은행코드"/>
      <sheetName val="자재단가비교표"/>
      <sheetName val="Macro(전선)"/>
      <sheetName val="보증종류"/>
      <sheetName val="월별수입"/>
      <sheetName val="문학간접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장문교(대전)"/>
      <sheetName val="손익분석"/>
      <sheetName val="물류최종8월7"/>
      <sheetName val="인수공"/>
      <sheetName val="수지표"/>
      <sheetName val="셀명"/>
      <sheetName val="판가반영"/>
      <sheetName val="수량3"/>
      <sheetName val="COVER-P"/>
      <sheetName val="물가시세"/>
      <sheetName val="b_balju_cho"/>
      <sheetName val="실행내역서 "/>
      <sheetName val="6-1. 관개량조서"/>
      <sheetName val="설계가"/>
      <sheetName val="신축(단위)"/>
      <sheetName val="품셈 "/>
      <sheetName val="방화도료"/>
      <sheetName val="1.동력공사"/>
      <sheetName val="EQUIP LIST"/>
      <sheetName val="일일작업현황"/>
      <sheetName val="부하계산서"/>
      <sheetName val="페이지"/>
      <sheetName val="XREF"/>
      <sheetName val="노임(1차)"/>
      <sheetName val="&quot;"/>
      <sheetName val="Raw Data"/>
      <sheetName val="전체내역 (2)"/>
      <sheetName val="양촌면도평리"/>
      <sheetName val="양식3"/>
      <sheetName val="영동(D)"/>
      <sheetName val="간선계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개요"/>
      <sheetName val="공사현황 (당초)"/>
      <sheetName val="공사현황(변경)"/>
      <sheetName val="database"/>
      <sheetName val="Sheet3"/>
      <sheetName val="공사개요(총괄)"/>
      <sheetName val="공사현황(보고용)"/>
      <sheetName val="공사현황(보고용) (2)"/>
    </sheetNames>
    <sheetDataSet>
      <sheetData sheetId="0"/>
      <sheetData sheetId="1"/>
      <sheetData sheetId="2"/>
      <sheetData sheetId="3" refreshError="1">
        <row r="2">
          <cell r="B2" t="str">
            <v>순번</v>
          </cell>
          <cell r="C2" t="str">
            <v>공사명</v>
          </cell>
          <cell r="D2" t="str">
            <v>사업명</v>
          </cell>
          <cell r="E2" t="str">
            <v>주소</v>
          </cell>
          <cell r="F2" t="str">
            <v>착공</v>
          </cell>
          <cell r="G2" t="str">
            <v>준공</v>
          </cell>
          <cell r="H2" t="str">
            <v>계약금액</v>
          </cell>
          <cell r="I2" t="str">
            <v>건축주</v>
          </cell>
          <cell r="J2" t="str">
            <v>설계자</v>
          </cell>
          <cell r="K2" t="str">
            <v>감리자</v>
          </cell>
          <cell r="L2" t="str">
            <v>시공사</v>
          </cell>
          <cell r="M2" t="str">
            <v>지역,지구</v>
          </cell>
          <cell r="N2" t="str">
            <v>대지면적</v>
          </cell>
          <cell r="O2" t="str">
            <v>건축면적</v>
          </cell>
          <cell r="P2" t="str">
            <v>연면적</v>
          </cell>
          <cell r="Q2" t="str">
            <v>건폐율</v>
          </cell>
          <cell r="R2" t="str">
            <v>용적율</v>
          </cell>
          <cell r="S2" t="str">
            <v>용도</v>
          </cell>
          <cell r="T2" t="str">
            <v>구조</v>
          </cell>
          <cell r="U2" t="str">
            <v>지상층</v>
          </cell>
          <cell r="V2" t="str">
            <v>지하층</v>
          </cell>
          <cell r="W2" t="str">
            <v>최고
높이</v>
          </cell>
          <cell r="X2" t="str">
            <v>굴착
심도</v>
          </cell>
          <cell r="Y2" t="str">
            <v>허가번호</v>
          </cell>
          <cell r="Z2" t="str">
            <v>허가일자</v>
          </cell>
          <cell r="AA2" t="str">
            <v>주차
지하</v>
          </cell>
          <cell r="AB2" t="str">
            <v>주차
지상</v>
          </cell>
        </row>
        <row r="3">
          <cell r="B3">
            <v>1</v>
          </cell>
          <cell r="C3" t="str">
            <v>방배동 1002-9 삼환아파트신축공사</v>
          </cell>
          <cell r="D3" t="str">
            <v>방배동1002-9 아파트 신축공사</v>
          </cell>
          <cell r="E3" t="str">
            <v>서울시 서초구 방배동 1002-9</v>
          </cell>
          <cell r="F3">
            <v>37088</v>
          </cell>
          <cell r="G3">
            <v>37636</v>
          </cell>
          <cell r="H3">
            <v>5234941000</v>
          </cell>
          <cell r="I3" t="str">
            <v>리라빌라재건축추진위원회 대표 정영선</v>
          </cell>
          <cell r="J3" t="str">
            <v>이오종합건축사사무소  차 신균</v>
          </cell>
          <cell r="K3" t="str">
            <v>이오종합건축사사무소  차 신균</v>
          </cell>
          <cell r="L3" t="str">
            <v>주식회사삼환까뮤 대표이사 하 준환</v>
          </cell>
          <cell r="M3" t="str">
            <v>일반주거지역</v>
          </cell>
          <cell r="N3" t="str">
            <v>948.4M2   (286.88평)</v>
          </cell>
          <cell r="O3" t="str">
            <v>405.87M2   (122.77평)</v>
          </cell>
          <cell r="P3" t="str">
            <v>4098.71M2   (1239.85평)</v>
          </cell>
          <cell r="Q3">
            <v>0.42799999999999999</v>
          </cell>
          <cell r="R3">
            <v>3.5996999999999999</v>
          </cell>
          <cell r="S3" t="str">
            <v>공동주택(아파트) 19세대</v>
          </cell>
          <cell r="T3" t="str">
            <v>철근콘크리트조</v>
          </cell>
          <cell r="U3">
            <v>11</v>
          </cell>
          <cell r="V3">
            <v>1</v>
          </cell>
          <cell r="W3">
            <v>36.01</v>
          </cell>
          <cell r="X3">
            <v>5.25</v>
          </cell>
          <cell r="Y3" t="str">
            <v>일허 2000 - 019</v>
          </cell>
          <cell r="Z3">
            <v>36568</v>
          </cell>
          <cell r="AA3">
            <v>22</v>
          </cell>
          <cell r="AB3">
            <v>19</v>
          </cell>
        </row>
        <row r="4">
          <cell r="B4">
            <v>2</v>
          </cell>
          <cell r="C4" t="str">
            <v>방배동 1002-8 삼환아파트신축공사</v>
          </cell>
          <cell r="D4" t="str">
            <v>방배동 삼환까뮤 주택건설사업</v>
          </cell>
          <cell r="E4" t="str">
            <v>서울시 서초구 방배동 1002-8</v>
          </cell>
          <cell r="F4">
            <v>37111</v>
          </cell>
          <cell r="G4">
            <v>37659</v>
          </cell>
          <cell r="H4">
            <v>4579448000</v>
          </cell>
          <cell r="I4" t="str">
            <v>㈜삼환까뮤&amp;한영개발대표 윤석희</v>
          </cell>
          <cell r="J4" t="str">
            <v>이오종합건축사사무소  차 신균</v>
          </cell>
          <cell r="K4" t="str">
            <v>이오종합건축사사무소  차 신균</v>
          </cell>
          <cell r="L4" t="str">
            <v>주식회사삼환까뮤 대표이사 하 준환</v>
          </cell>
          <cell r="M4" t="str">
            <v>일반주거지역</v>
          </cell>
          <cell r="N4" t="str">
            <v>1197.7M2   (362.3평)</v>
          </cell>
          <cell r="O4" t="str">
            <v>443.46M2   (134.14평)</v>
          </cell>
          <cell r="P4" t="str">
            <v>4369.96M2   (1321.9평)</v>
          </cell>
          <cell r="Q4">
            <v>0.37030000000000002</v>
          </cell>
          <cell r="R4">
            <v>2.9891000000000001</v>
          </cell>
          <cell r="S4" t="str">
            <v>1개동 30세대</v>
          </cell>
          <cell r="T4" t="str">
            <v>철근콘크리트조</v>
          </cell>
          <cell r="U4">
            <v>11</v>
          </cell>
          <cell r="V4">
            <v>1</v>
          </cell>
          <cell r="W4">
            <v>35.71</v>
          </cell>
          <cell r="X4">
            <v>4.55</v>
          </cell>
          <cell r="Y4" t="str">
            <v>2000 - 14</v>
          </cell>
          <cell r="Z4">
            <v>36815</v>
          </cell>
          <cell r="AA4">
            <v>20</v>
          </cell>
          <cell r="AB4">
            <v>21</v>
          </cell>
        </row>
        <row r="5">
          <cell r="B5">
            <v>3</v>
          </cell>
          <cell r="C5" t="str">
            <v>방배동 1002-10 삼환아파트신축공사</v>
          </cell>
          <cell r="D5" t="str">
            <v>방배3동 1002-10 신축</v>
          </cell>
          <cell r="E5" t="str">
            <v>서울시 서초구 방배동 1002-10</v>
          </cell>
          <cell r="F5">
            <v>37128</v>
          </cell>
          <cell r="G5">
            <v>37676</v>
          </cell>
          <cell r="H5">
            <v>2093081000</v>
          </cell>
          <cell r="I5" t="str">
            <v>미도빌라재건축조합대표 권영대</v>
          </cell>
          <cell r="J5" t="str">
            <v>이오종합건축사사무소  차 신균</v>
          </cell>
          <cell r="K5" t="str">
            <v>이오종합건축사사무소  차 신균</v>
          </cell>
          <cell r="L5" t="str">
            <v>주식회사삼환까뮤 대표이사 하 준환</v>
          </cell>
          <cell r="M5" t="str">
            <v>일반주거지역</v>
          </cell>
          <cell r="N5" t="str">
            <v>584.5M2   (176.81평)</v>
          </cell>
          <cell r="O5" t="str">
            <v>247.45M2   (74.85평)</v>
          </cell>
          <cell r="P5" t="str">
            <v>2069.81M2   (626.11평)</v>
          </cell>
          <cell r="Q5">
            <v>0.4234</v>
          </cell>
          <cell r="R5">
            <v>2.9329999999999998</v>
          </cell>
          <cell r="S5" t="str">
            <v>아파트(16세대)</v>
          </cell>
          <cell r="T5" t="str">
            <v>철근콘크리트조</v>
          </cell>
          <cell r="U5">
            <v>9</v>
          </cell>
          <cell r="V5">
            <v>1</v>
          </cell>
          <cell r="W5">
            <v>29.28</v>
          </cell>
          <cell r="X5">
            <v>4.97</v>
          </cell>
          <cell r="Y5" t="str">
            <v>2000 - 제 0154호</v>
          </cell>
          <cell r="Z5">
            <v>36738</v>
          </cell>
          <cell r="AA5">
            <v>9</v>
          </cell>
          <cell r="AB5">
            <v>12</v>
          </cell>
        </row>
        <row r="6">
          <cell r="B6">
            <v>4</v>
          </cell>
          <cell r="C6" t="str">
            <v>방배동 1002-22 삼환아파트신축공사</v>
          </cell>
          <cell r="D6">
            <v>0</v>
          </cell>
          <cell r="E6" t="str">
            <v>서울시 서초구 방배동 1002-22</v>
          </cell>
          <cell r="F6">
            <v>37196</v>
          </cell>
          <cell r="G6">
            <v>37741</v>
          </cell>
          <cell r="H6">
            <v>1794268666.6666667</v>
          </cell>
          <cell r="I6" t="str">
            <v>이중호 외 8인</v>
          </cell>
          <cell r="J6" t="str">
            <v>이오종합건축사사무소  차 신균</v>
          </cell>
          <cell r="K6" t="str">
            <v>이오종합건축사사무소  차 신균</v>
          </cell>
          <cell r="L6" t="str">
            <v>주식회사삼환까뮤 대표이사 하 준환</v>
          </cell>
          <cell r="M6" t="str">
            <v>일반주거지역</v>
          </cell>
          <cell r="N6" t="str">
            <v>549.5M2   (166.22평)</v>
          </cell>
          <cell r="O6" t="str">
            <v>247.45M2   (74.85평)</v>
          </cell>
          <cell r="P6" t="str">
            <v>1996.49M2   (603.93평)</v>
          </cell>
          <cell r="Q6">
            <v>0.45029999999999998</v>
          </cell>
          <cell r="R6">
            <v>2.9790999999999999</v>
          </cell>
          <cell r="S6" t="str">
            <v>아파트(15세대)</v>
          </cell>
          <cell r="T6" t="str">
            <v>철근콘크리트조</v>
          </cell>
          <cell r="U6">
            <v>9</v>
          </cell>
          <cell r="V6">
            <v>1</v>
          </cell>
          <cell r="W6">
            <v>29.28</v>
          </cell>
          <cell r="X6">
            <v>4.97</v>
          </cell>
          <cell r="Y6">
            <v>0</v>
          </cell>
          <cell r="Z6" t="str">
            <v>허가준비중</v>
          </cell>
          <cell r="AA6">
            <v>9</v>
          </cell>
          <cell r="AB6">
            <v>10</v>
          </cell>
        </row>
        <row r="7">
          <cell r="B7">
            <v>5</v>
          </cell>
          <cell r="C7" t="str">
            <v>방배동 1002-21 삼환아파트신축공사</v>
          </cell>
          <cell r="D7">
            <v>0</v>
          </cell>
          <cell r="E7" t="str">
            <v>서울시 서초구 방배동 1002-21</v>
          </cell>
          <cell r="F7">
            <v>37196</v>
          </cell>
          <cell r="G7">
            <v>37741</v>
          </cell>
          <cell r="H7">
            <v>1794268666.6666667</v>
          </cell>
          <cell r="I7" t="str">
            <v>서순덕외 8인</v>
          </cell>
          <cell r="J7" t="str">
            <v>이오종합건축사사무소  차 신균</v>
          </cell>
          <cell r="K7" t="str">
            <v>이오종합건축사사무소  차 신균</v>
          </cell>
          <cell r="L7" t="str">
            <v>주식회사삼환까뮤 대표이사 하 준환</v>
          </cell>
          <cell r="M7" t="str">
            <v>일반주거지역</v>
          </cell>
          <cell r="N7" t="str">
            <v>549.5M2   (166.22평)</v>
          </cell>
          <cell r="O7" t="str">
            <v>247.45M2   (74.85평)</v>
          </cell>
          <cell r="P7" t="str">
            <v>1996.49M2   (603.93평)</v>
          </cell>
          <cell r="Q7">
            <v>0.45029999999999998</v>
          </cell>
          <cell r="R7">
            <v>2.9790999999999999</v>
          </cell>
          <cell r="S7" t="str">
            <v>아파트(15세대)</v>
          </cell>
          <cell r="T7" t="str">
            <v>철근콘크리트조</v>
          </cell>
          <cell r="U7">
            <v>9</v>
          </cell>
          <cell r="V7">
            <v>1</v>
          </cell>
          <cell r="W7">
            <v>29.28</v>
          </cell>
          <cell r="X7">
            <v>4.97</v>
          </cell>
          <cell r="Y7">
            <v>0</v>
          </cell>
          <cell r="Z7" t="str">
            <v>허가준비중</v>
          </cell>
          <cell r="AA7">
            <v>9</v>
          </cell>
          <cell r="AB7">
            <v>10</v>
          </cell>
        </row>
        <row r="8">
          <cell r="B8">
            <v>6</v>
          </cell>
          <cell r="C8" t="str">
            <v>방배동 1002-7 삼환아파트신축공사</v>
          </cell>
          <cell r="D8">
            <v>0</v>
          </cell>
          <cell r="E8" t="str">
            <v>서울시 서초구 방배동 1002-7</v>
          </cell>
          <cell r="F8">
            <v>37196</v>
          </cell>
          <cell r="G8">
            <v>37741</v>
          </cell>
          <cell r="H8">
            <v>1794268666.6666667</v>
          </cell>
          <cell r="I8" t="str">
            <v>김용진외 8인</v>
          </cell>
          <cell r="J8" t="str">
            <v>이오종합건축사사무소  차 신균</v>
          </cell>
          <cell r="K8" t="str">
            <v>이오종합건축사사무소  차 신균</v>
          </cell>
          <cell r="L8" t="str">
            <v>주식회사삼환까뮤 대표이사 하 준환</v>
          </cell>
          <cell r="M8" t="str">
            <v>일반주거지역</v>
          </cell>
          <cell r="N8" t="str">
            <v>549.5M2   (166.22평)</v>
          </cell>
          <cell r="O8" t="str">
            <v>247.45M2   (74.85평)</v>
          </cell>
          <cell r="P8" t="str">
            <v>1996.49M2   (603.93평)</v>
          </cell>
          <cell r="Q8">
            <v>0.45029999999999998</v>
          </cell>
          <cell r="R8">
            <v>2.9790999999999999</v>
          </cell>
          <cell r="S8" t="str">
            <v>아파트(15세대)</v>
          </cell>
          <cell r="T8" t="str">
            <v>철근콘크리트조</v>
          </cell>
          <cell r="U8">
            <v>9</v>
          </cell>
          <cell r="V8">
            <v>1</v>
          </cell>
          <cell r="W8">
            <v>29.28</v>
          </cell>
          <cell r="X8">
            <v>4.97</v>
          </cell>
          <cell r="Y8">
            <v>0</v>
          </cell>
          <cell r="Z8" t="str">
            <v>허가준비중</v>
          </cell>
          <cell r="AA8">
            <v>9</v>
          </cell>
          <cell r="AB8">
            <v>10</v>
          </cell>
        </row>
        <row r="9">
          <cell r="B9">
            <v>7</v>
          </cell>
          <cell r="C9" t="str">
            <v>방배동 1002-11 삼환아파트신축공사</v>
          </cell>
          <cell r="D9">
            <v>0</v>
          </cell>
          <cell r="E9" t="str">
            <v>서울시 서초구 방배동 1002-11</v>
          </cell>
          <cell r="F9">
            <v>37154</v>
          </cell>
          <cell r="G9">
            <v>37699</v>
          </cell>
          <cell r="H9">
            <v>1640000000</v>
          </cell>
          <cell r="I9" t="str">
            <v>이 상훈(450516-1674115)</v>
          </cell>
          <cell r="J9" t="str">
            <v>이오종합건축사사무소  차 신균</v>
          </cell>
          <cell r="K9" t="str">
            <v>이오종합건축사사무소  차 신균</v>
          </cell>
          <cell r="L9" t="str">
            <v>주식회사삼환까뮤 대표이사 하 준환</v>
          </cell>
          <cell r="M9" t="str">
            <v>일반주거지역</v>
          </cell>
          <cell r="N9" t="str">
            <v>584.6M2   (176.84평)</v>
          </cell>
          <cell r="O9" t="str">
            <v>247.45M2   (74.85평)</v>
          </cell>
          <cell r="P9" t="str">
            <v>2075.57M2   (627.85평)</v>
          </cell>
          <cell r="Q9">
            <v>0.42330000000000001</v>
          </cell>
          <cell r="R9">
            <v>2.9422999999999999</v>
          </cell>
          <cell r="S9" t="str">
            <v>아파트(15세대)</v>
          </cell>
          <cell r="T9" t="str">
            <v>철근콘크리트조</v>
          </cell>
          <cell r="U9">
            <v>9</v>
          </cell>
          <cell r="V9">
            <v>1</v>
          </cell>
          <cell r="W9">
            <v>0</v>
          </cell>
          <cell r="X9">
            <v>0</v>
          </cell>
          <cell r="Y9">
            <v>0</v>
          </cell>
          <cell r="Z9" t="str">
            <v>`01.7.24제출, 허가중</v>
          </cell>
          <cell r="AA9">
            <v>9</v>
          </cell>
          <cell r="AB9">
            <v>12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옹벽수량"/>
      <sheetName val="갈매기기초수량"/>
      <sheetName val="단가(페인트)"/>
      <sheetName val="단가(바탕)"/>
      <sheetName val="단가(방호책설치)"/>
      <sheetName val="단가(방호책-관급)"/>
      <sheetName val="단가(갈매기)"/>
      <sheetName val="단가(거푸집)"/>
      <sheetName val="수량집계표"/>
      <sheetName val="단가(레미콘타설)"/>
      <sheetName val="내역서"/>
      <sheetName val="관급자재"/>
      <sheetName val="제경비산출"/>
      <sheetName val="예정공정표"/>
      <sheetName val="Sheet3"/>
      <sheetName val="초기화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회계조서(2001.1월내시)"/>
      <sheetName val="감리비(2001.1월내시)"/>
      <sheetName val="부대비(2000.12월자료)"/>
      <sheetName val="부대비(2001.1월내시)"/>
      <sheetName val="연부액조정('00,9최종) "/>
      <sheetName val="시,도별자료('00,9,27)"/>
      <sheetName val="예산자료(최종'00,9.27)"/>
      <sheetName val="예산처요구자료작성용"/>
      <sheetName val="00총변,내조,01총변 반영(01.6)"/>
      <sheetName val="00총변,내조,01총변 반영(01.6) (2)"/>
      <sheetName val="01예산심의('01.07.04)"/>
      <sheetName val="심의집계(01.07.04)"/>
      <sheetName val="집계변경(07.04)"/>
      <sheetName val="01예산심의('01.07.04) (4000억)"/>
      <sheetName val="예산자료(수정'01,6.7) (3)"/>
      <sheetName val="예산자료(수정'01,6.7) (2)"/>
      <sheetName val="Sheet1"/>
      <sheetName val="Sheet2"/>
      <sheetName val="Sheet3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A6" t="str">
            <v>계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_balju"/>
      <sheetName val="항목분류"/>
      <sheetName val="동별분류"/>
      <sheetName val="동물량산출"/>
      <sheetName val="동별물량(최종)"/>
      <sheetName val="돌별도급내역"/>
      <sheetName val="c_balju (2)"/>
    </sheetNames>
    <sheetDataSet>
      <sheetData sheetId="0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NM</v>
          </cell>
          <cell r="M1" t="str">
            <v>GYUKUK</v>
          </cell>
          <cell r="N1" t="str">
            <v>QTY</v>
          </cell>
          <cell r="O1" t="str">
            <v>DANWI</v>
          </cell>
          <cell r="P1" t="str">
            <v>JAJAEBI</v>
          </cell>
          <cell r="Q1" t="str">
            <v>INGUNBI</v>
          </cell>
          <cell r="R1" t="str">
            <v>KYOUNGBI</v>
          </cell>
        </row>
        <row r="2">
          <cell r="A2" t="str">
            <v>2778</v>
          </cell>
          <cell r="B2" t="str">
            <v>A</v>
          </cell>
          <cell r="C2" t="str">
            <v>02</v>
          </cell>
          <cell r="D2">
            <v>20010112</v>
          </cell>
          <cell r="E2" t="str">
            <v>Z</v>
          </cell>
          <cell r="F2" t="str">
            <v>Z0002</v>
          </cell>
          <cell r="G2" t="str">
            <v>00</v>
          </cell>
          <cell r="H2" t="str">
            <v>0000</v>
          </cell>
          <cell r="I2" t="str">
            <v>ZZ1</v>
          </cell>
          <cell r="J2" t="str">
            <v>BGB61401</v>
          </cell>
          <cell r="K2">
            <v>29</v>
          </cell>
          <cell r="L2" t="str">
            <v>굳지않은콘크리트(레미콘포함)시험</v>
          </cell>
          <cell r="M2" t="str">
            <v>압축강도</v>
          </cell>
          <cell r="N2">
            <v>535</v>
          </cell>
          <cell r="O2" t="str">
            <v>조</v>
          </cell>
          <cell r="P2">
            <v>0</v>
          </cell>
          <cell r="Q2">
            <v>0</v>
          </cell>
          <cell r="R2">
            <v>91</v>
          </cell>
        </row>
        <row r="3">
          <cell r="A3" t="str">
            <v>2778</v>
          </cell>
          <cell r="B3" t="str">
            <v>A</v>
          </cell>
          <cell r="C3" t="str">
            <v>02</v>
          </cell>
          <cell r="D3">
            <v>20010112</v>
          </cell>
          <cell r="E3" t="str">
            <v>Z</v>
          </cell>
          <cell r="F3" t="str">
            <v>Z0002</v>
          </cell>
          <cell r="G3" t="str">
            <v>00</v>
          </cell>
          <cell r="H3" t="str">
            <v>0000</v>
          </cell>
          <cell r="I3" t="str">
            <v>ZZ1</v>
          </cell>
          <cell r="J3" t="str">
            <v>BGB61402</v>
          </cell>
          <cell r="K3">
            <v>29</v>
          </cell>
          <cell r="L3" t="str">
            <v>굳지않은콘크리트(레미콘포함)시험</v>
          </cell>
          <cell r="M3" t="str">
            <v>슬럼프</v>
          </cell>
          <cell r="N3">
            <v>107</v>
          </cell>
          <cell r="O3" t="str">
            <v>조</v>
          </cell>
          <cell r="P3">
            <v>0</v>
          </cell>
          <cell r="Q3">
            <v>0</v>
          </cell>
          <cell r="R3">
            <v>1</v>
          </cell>
        </row>
        <row r="4">
          <cell r="A4" t="str">
            <v>2778</v>
          </cell>
          <cell r="B4" t="str">
            <v>A</v>
          </cell>
          <cell r="C4" t="str">
            <v>02</v>
          </cell>
          <cell r="D4">
            <v>20010112</v>
          </cell>
          <cell r="E4" t="str">
            <v>Z</v>
          </cell>
          <cell r="F4" t="str">
            <v>Z0002</v>
          </cell>
          <cell r="G4" t="str">
            <v>00</v>
          </cell>
          <cell r="H4" t="str">
            <v>0000</v>
          </cell>
          <cell r="I4" t="str">
            <v>ZZ1</v>
          </cell>
          <cell r="J4" t="str">
            <v>BGB61403</v>
          </cell>
          <cell r="K4">
            <v>29</v>
          </cell>
          <cell r="L4" t="str">
            <v>굳지않은콘크리트(레미콘포함)시험</v>
          </cell>
          <cell r="M4" t="str">
            <v>공기량</v>
          </cell>
          <cell r="N4">
            <v>107</v>
          </cell>
          <cell r="O4" t="str">
            <v>조</v>
          </cell>
          <cell r="P4">
            <v>0</v>
          </cell>
          <cell r="Q4">
            <v>0</v>
          </cell>
          <cell r="R4">
            <v>23</v>
          </cell>
        </row>
        <row r="5">
          <cell r="A5" t="str">
            <v>2778</v>
          </cell>
          <cell r="B5" t="str">
            <v>A</v>
          </cell>
          <cell r="C5" t="str">
            <v>02</v>
          </cell>
          <cell r="D5">
            <v>20010112</v>
          </cell>
          <cell r="E5" t="str">
            <v>Z</v>
          </cell>
          <cell r="F5" t="str">
            <v>Z0002</v>
          </cell>
          <cell r="G5" t="str">
            <v>00</v>
          </cell>
          <cell r="H5" t="str">
            <v>0000</v>
          </cell>
          <cell r="I5" t="str">
            <v>ZZ1</v>
          </cell>
          <cell r="J5" t="str">
            <v>BGB61404</v>
          </cell>
          <cell r="K5">
            <v>29</v>
          </cell>
          <cell r="L5" t="str">
            <v>굳지않은콘크리트(레미콘포함)시험</v>
          </cell>
          <cell r="M5" t="str">
            <v>씻기분석</v>
          </cell>
          <cell r="N5">
            <v>4</v>
          </cell>
          <cell r="O5" t="str">
            <v>조</v>
          </cell>
          <cell r="P5">
            <v>0</v>
          </cell>
          <cell r="Q5">
            <v>0</v>
          </cell>
          <cell r="R5">
            <v>551</v>
          </cell>
        </row>
        <row r="6">
          <cell r="A6" t="str">
            <v>2778</v>
          </cell>
          <cell r="B6" t="str">
            <v>A</v>
          </cell>
          <cell r="C6" t="str">
            <v>02</v>
          </cell>
          <cell r="D6">
            <v>20010112</v>
          </cell>
          <cell r="E6" t="str">
            <v>Z</v>
          </cell>
          <cell r="F6" t="str">
            <v>Z0002</v>
          </cell>
          <cell r="G6" t="str">
            <v>00</v>
          </cell>
          <cell r="H6" t="str">
            <v>0000</v>
          </cell>
          <cell r="I6" t="str">
            <v>ZZ1</v>
          </cell>
          <cell r="J6" t="str">
            <v>BGB61405</v>
          </cell>
          <cell r="K6">
            <v>29</v>
          </cell>
          <cell r="L6" t="str">
            <v>굳지않은콘크리트(레미콘포함)시험</v>
          </cell>
          <cell r="M6" t="str">
            <v>염화물함유량</v>
          </cell>
          <cell r="N6">
            <v>107</v>
          </cell>
          <cell r="O6" t="str">
            <v>조</v>
          </cell>
          <cell r="P6">
            <v>0</v>
          </cell>
          <cell r="Q6">
            <v>0</v>
          </cell>
          <cell r="R6">
            <v>355</v>
          </cell>
        </row>
        <row r="7">
          <cell r="A7" t="str">
            <v>2778</v>
          </cell>
          <cell r="B7" t="str">
            <v>A</v>
          </cell>
          <cell r="C7" t="str">
            <v>02</v>
          </cell>
          <cell r="D7">
            <v>20010112</v>
          </cell>
          <cell r="E7" t="str">
            <v>Z</v>
          </cell>
          <cell r="F7" t="str">
            <v>Z0002</v>
          </cell>
          <cell r="G7" t="str">
            <v>00</v>
          </cell>
          <cell r="H7" t="str">
            <v>0000</v>
          </cell>
          <cell r="I7" t="str">
            <v>ZZ1</v>
          </cell>
          <cell r="J7" t="str">
            <v>BGB61406</v>
          </cell>
          <cell r="K7">
            <v>29</v>
          </cell>
          <cell r="L7" t="str">
            <v>굳지않은콘크리트(레미콘포함)시험</v>
          </cell>
          <cell r="M7" t="str">
            <v>공시체제작</v>
          </cell>
          <cell r="N7">
            <v>535</v>
          </cell>
          <cell r="O7" t="str">
            <v>조</v>
          </cell>
          <cell r="P7">
            <v>0</v>
          </cell>
          <cell r="Q7">
            <v>0</v>
          </cell>
          <cell r="R7">
            <v>447</v>
          </cell>
        </row>
        <row r="8">
          <cell r="A8" t="str">
            <v>2778</v>
          </cell>
          <cell r="B8" t="str">
            <v>A</v>
          </cell>
          <cell r="C8" t="str">
            <v>02</v>
          </cell>
          <cell r="D8">
            <v>20010112</v>
          </cell>
          <cell r="E8" t="str">
            <v>Z</v>
          </cell>
          <cell r="F8" t="str">
            <v>Z0002</v>
          </cell>
          <cell r="G8" t="str">
            <v>00</v>
          </cell>
          <cell r="H8" t="str">
            <v>0000</v>
          </cell>
          <cell r="I8" t="str">
            <v>ZZ1</v>
          </cell>
          <cell r="J8" t="str">
            <v>BGB61420</v>
          </cell>
          <cell r="K8">
            <v>29</v>
          </cell>
          <cell r="L8" t="str">
            <v>경량기포콘크리트시험</v>
          </cell>
          <cell r="N8">
            <v>5</v>
          </cell>
          <cell r="O8" t="str">
            <v>조</v>
          </cell>
          <cell r="P8">
            <v>0</v>
          </cell>
          <cell r="Q8">
            <v>0</v>
          </cell>
          <cell r="R8">
            <v>14284</v>
          </cell>
        </row>
        <row r="9">
          <cell r="A9" t="str">
            <v>2778</v>
          </cell>
          <cell r="B9" t="str">
            <v>A</v>
          </cell>
          <cell r="C9" t="str">
            <v>02</v>
          </cell>
          <cell r="D9">
            <v>20010112</v>
          </cell>
          <cell r="E9" t="str">
            <v>Z</v>
          </cell>
          <cell r="F9" t="str">
            <v>Z0002</v>
          </cell>
          <cell r="G9" t="str">
            <v>00</v>
          </cell>
          <cell r="H9" t="str">
            <v>0000</v>
          </cell>
          <cell r="I9" t="str">
            <v>ZZ1</v>
          </cell>
          <cell r="J9" t="str">
            <v>BGB64001</v>
          </cell>
          <cell r="K9">
            <v>29</v>
          </cell>
          <cell r="L9" t="str">
            <v>시멘트시험</v>
          </cell>
          <cell r="M9" t="str">
            <v>1종 보통포틀랜드</v>
          </cell>
          <cell r="N9">
            <v>5</v>
          </cell>
          <cell r="O9" t="str">
            <v>조</v>
          </cell>
          <cell r="P9">
            <v>0</v>
          </cell>
          <cell r="Q9">
            <v>0</v>
          </cell>
          <cell r="R9">
            <v>86355</v>
          </cell>
        </row>
        <row r="10">
          <cell r="A10" t="str">
            <v>2778</v>
          </cell>
          <cell r="B10" t="str">
            <v>A</v>
          </cell>
          <cell r="C10" t="str">
            <v>02</v>
          </cell>
          <cell r="D10">
            <v>20010112</v>
          </cell>
          <cell r="E10" t="str">
            <v>Z</v>
          </cell>
          <cell r="F10" t="str">
            <v>Z0002</v>
          </cell>
          <cell r="G10" t="str">
            <v>00</v>
          </cell>
          <cell r="H10" t="str">
            <v>0000</v>
          </cell>
          <cell r="I10" t="str">
            <v>ZZ1</v>
          </cell>
          <cell r="J10" t="str">
            <v>BGB64002</v>
          </cell>
          <cell r="K10">
            <v>29</v>
          </cell>
          <cell r="L10" t="str">
            <v>시멘트시험</v>
          </cell>
          <cell r="M10" t="str">
            <v>백색포틀랜드 시멘트</v>
          </cell>
          <cell r="N10">
            <v>1</v>
          </cell>
          <cell r="O10" t="str">
            <v>조</v>
          </cell>
          <cell r="P10">
            <v>0</v>
          </cell>
          <cell r="Q10">
            <v>0</v>
          </cell>
          <cell r="R10">
            <v>89991</v>
          </cell>
        </row>
        <row r="11">
          <cell r="A11" t="str">
            <v>2778</v>
          </cell>
          <cell r="B11" t="str">
            <v>A</v>
          </cell>
          <cell r="C11" t="str">
            <v>02</v>
          </cell>
          <cell r="D11">
            <v>20010112</v>
          </cell>
          <cell r="E11" t="str">
            <v>Z</v>
          </cell>
          <cell r="F11" t="str">
            <v>Z0002</v>
          </cell>
          <cell r="G11" t="str">
            <v>00</v>
          </cell>
          <cell r="H11" t="str">
            <v>0000</v>
          </cell>
          <cell r="I11" t="str">
            <v>ZZ1</v>
          </cell>
          <cell r="J11" t="str">
            <v>BGB64401</v>
          </cell>
          <cell r="K11">
            <v>29</v>
          </cell>
          <cell r="L11" t="str">
            <v>철근시험</v>
          </cell>
          <cell r="M11" t="str">
            <v>철근</v>
          </cell>
          <cell r="N11">
            <v>10</v>
          </cell>
          <cell r="O11" t="str">
            <v>조</v>
          </cell>
          <cell r="P11">
            <v>0</v>
          </cell>
          <cell r="Q11">
            <v>0</v>
          </cell>
          <cell r="R11">
            <v>59085</v>
          </cell>
        </row>
        <row r="12">
          <cell r="A12" t="str">
            <v>2778</v>
          </cell>
          <cell r="B12" t="str">
            <v>A</v>
          </cell>
          <cell r="C12" t="str">
            <v>02</v>
          </cell>
          <cell r="D12">
            <v>20010112</v>
          </cell>
          <cell r="E12" t="str">
            <v>Z</v>
          </cell>
          <cell r="F12" t="str">
            <v>Z0002</v>
          </cell>
          <cell r="G12" t="str">
            <v>00</v>
          </cell>
          <cell r="H12" t="str">
            <v>0000</v>
          </cell>
          <cell r="I12" t="str">
            <v>ZZ1</v>
          </cell>
          <cell r="J12" t="str">
            <v>BGB65001</v>
          </cell>
          <cell r="K12">
            <v>29</v>
          </cell>
          <cell r="L12" t="str">
            <v>볼트,너트시험</v>
          </cell>
          <cell r="M12" t="str">
            <v>마찰접합용 고장력 볼트,너트</v>
          </cell>
          <cell r="N12">
            <v>1</v>
          </cell>
          <cell r="O12" t="str">
            <v>조</v>
          </cell>
          <cell r="P12">
            <v>0</v>
          </cell>
          <cell r="Q12">
            <v>0</v>
          </cell>
          <cell r="R12">
            <v>13635</v>
          </cell>
        </row>
        <row r="13">
          <cell r="A13" t="str">
            <v>2778</v>
          </cell>
          <cell r="B13" t="str">
            <v>A</v>
          </cell>
          <cell r="C13" t="str">
            <v>02</v>
          </cell>
          <cell r="D13">
            <v>20010112</v>
          </cell>
          <cell r="E13" t="str">
            <v>Z</v>
          </cell>
          <cell r="F13" t="str">
            <v>Z0002</v>
          </cell>
          <cell r="G13" t="str">
            <v>00</v>
          </cell>
          <cell r="H13" t="str">
            <v>0000</v>
          </cell>
          <cell r="I13" t="str">
            <v>ZZ1</v>
          </cell>
          <cell r="J13" t="str">
            <v>BGB66001</v>
          </cell>
          <cell r="K13">
            <v>29</v>
          </cell>
          <cell r="L13" t="str">
            <v>벽돌시험</v>
          </cell>
          <cell r="M13" t="str">
            <v>콘크리트벽돌</v>
          </cell>
          <cell r="N13">
            <v>9</v>
          </cell>
          <cell r="O13" t="str">
            <v>조</v>
          </cell>
          <cell r="P13">
            <v>0</v>
          </cell>
          <cell r="Q13">
            <v>0</v>
          </cell>
          <cell r="R13">
            <v>1692</v>
          </cell>
        </row>
        <row r="14">
          <cell r="A14" t="str">
            <v>2778</v>
          </cell>
          <cell r="B14" t="str">
            <v>A</v>
          </cell>
          <cell r="C14" t="str">
            <v>02</v>
          </cell>
          <cell r="D14">
            <v>20010112</v>
          </cell>
          <cell r="E14" t="str">
            <v>Z</v>
          </cell>
          <cell r="F14" t="str">
            <v>Z0002</v>
          </cell>
          <cell r="G14" t="str">
            <v>00</v>
          </cell>
          <cell r="H14" t="str">
            <v>0000</v>
          </cell>
          <cell r="I14" t="str">
            <v>ZZ1</v>
          </cell>
          <cell r="J14" t="str">
            <v>BGB66010</v>
          </cell>
          <cell r="K14">
            <v>29</v>
          </cell>
          <cell r="L14" t="str">
            <v>벽돌시험</v>
          </cell>
          <cell r="M14" t="str">
            <v>홈벽돌</v>
          </cell>
          <cell r="N14">
            <v>1</v>
          </cell>
          <cell r="O14" t="str">
            <v>조</v>
          </cell>
          <cell r="P14">
            <v>0</v>
          </cell>
          <cell r="Q14">
            <v>0</v>
          </cell>
          <cell r="R14">
            <v>1692</v>
          </cell>
        </row>
        <row r="15">
          <cell r="A15" t="str">
            <v>2778</v>
          </cell>
          <cell r="B15" t="str">
            <v>A</v>
          </cell>
          <cell r="C15" t="str">
            <v>02</v>
          </cell>
          <cell r="D15">
            <v>20010112</v>
          </cell>
          <cell r="E15" t="str">
            <v>Z</v>
          </cell>
          <cell r="F15" t="str">
            <v>Z0002</v>
          </cell>
          <cell r="G15" t="str">
            <v>00</v>
          </cell>
          <cell r="H15" t="str">
            <v>0000</v>
          </cell>
          <cell r="I15" t="str">
            <v>ZZ1</v>
          </cell>
          <cell r="J15" t="str">
            <v>BGB66015</v>
          </cell>
          <cell r="K15">
            <v>29</v>
          </cell>
          <cell r="L15" t="str">
            <v>벽돌시험</v>
          </cell>
          <cell r="M15" t="str">
            <v>점토벽돌</v>
          </cell>
          <cell r="N15">
            <v>1</v>
          </cell>
          <cell r="O15" t="str">
            <v>조</v>
          </cell>
          <cell r="P15">
            <v>0</v>
          </cell>
          <cell r="Q15">
            <v>0</v>
          </cell>
          <cell r="R15">
            <v>1692</v>
          </cell>
        </row>
        <row r="16">
          <cell r="A16" t="str">
            <v>2778</v>
          </cell>
          <cell r="B16" t="str">
            <v>A</v>
          </cell>
          <cell r="C16" t="str">
            <v>02</v>
          </cell>
          <cell r="D16">
            <v>20010112</v>
          </cell>
          <cell r="E16" t="str">
            <v>Z</v>
          </cell>
          <cell r="F16" t="str">
            <v>Z0002</v>
          </cell>
          <cell r="G16" t="str">
            <v>00</v>
          </cell>
          <cell r="H16" t="str">
            <v>0000</v>
          </cell>
          <cell r="I16" t="str">
            <v>ZZ1</v>
          </cell>
          <cell r="J16" t="str">
            <v>BGB67050</v>
          </cell>
          <cell r="K16">
            <v>29</v>
          </cell>
          <cell r="L16" t="str">
            <v>섬유보강재시험</v>
          </cell>
          <cell r="N16">
            <v>1</v>
          </cell>
          <cell r="O16" t="str">
            <v>조</v>
          </cell>
          <cell r="P16">
            <v>0</v>
          </cell>
          <cell r="Q16">
            <v>0</v>
          </cell>
          <cell r="R16">
            <v>42723</v>
          </cell>
        </row>
        <row r="17">
          <cell r="A17" t="str">
            <v>2778</v>
          </cell>
          <cell r="B17" t="str">
            <v>A</v>
          </cell>
          <cell r="C17" t="str">
            <v>02</v>
          </cell>
          <cell r="D17">
            <v>20010112</v>
          </cell>
          <cell r="E17" t="str">
            <v>Z</v>
          </cell>
          <cell r="F17" t="str">
            <v>Z0002</v>
          </cell>
          <cell r="G17" t="str">
            <v>00</v>
          </cell>
          <cell r="H17" t="str">
            <v>0000</v>
          </cell>
          <cell r="I17" t="str">
            <v>ZZ1</v>
          </cell>
          <cell r="J17" t="str">
            <v>BGB68101</v>
          </cell>
          <cell r="K17">
            <v>29</v>
          </cell>
          <cell r="L17" t="str">
            <v>방수시험</v>
          </cell>
          <cell r="M17" t="str">
            <v>합성고분자계 방수시트</v>
          </cell>
          <cell r="N17">
            <v>1</v>
          </cell>
          <cell r="O17" t="str">
            <v>조</v>
          </cell>
          <cell r="P17">
            <v>0</v>
          </cell>
          <cell r="Q17">
            <v>0</v>
          </cell>
          <cell r="R17">
            <v>192708</v>
          </cell>
        </row>
        <row r="18">
          <cell r="A18" t="str">
            <v>2778</v>
          </cell>
          <cell r="B18" t="str">
            <v>A</v>
          </cell>
          <cell r="C18" t="str">
            <v>02</v>
          </cell>
          <cell r="D18">
            <v>20010112</v>
          </cell>
          <cell r="E18" t="str">
            <v>Z</v>
          </cell>
          <cell r="F18" t="str">
            <v>Z0002</v>
          </cell>
          <cell r="G18" t="str">
            <v>00</v>
          </cell>
          <cell r="H18" t="str">
            <v>0000</v>
          </cell>
          <cell r="I18" t="str">
            <v>ZZ1</v>
          </cell>
          <cell r="J18" t="str">
            <v>BGB68201</v>
          </cell>
          <cell r="K18">
            <v>29</v>
          </cell>
          <cell r="L18" t="str">
            <v>방수시험</v>
          </cell>
          <cell r="M18" t="str">
            <v>시멘트 액체방수재</v>
          </cell>
          <cell r="N18">
            <v>1</v>
          </cell>
          <cell r="O18" t="str">
            <v>조</v>
          </cell>
          <cell r="P18">
            <v>0</v>
          </cell>
          <cell r="Q18">
            <v>0</v>
          </cell>
          <cell r="R18">
            <v>142713</v>
          </cell>
        </row>
        <row r="19">
          <cell r="A19" t="str">
            <v>2778</v>
          </cell>
          <cell r="B19" t="str">
            <v>A</v>
          </cell>
          <cell r="C19" t="str">
            <v>02</v>
          </cell>
          <cell r="D19">
            <v>20010112</v>
          </cell>
          <cell r="E19" t="str">
            <v>Z</v>
          </cell>
          <cell r="F19" t="str">
            <v>Z0002</v>
          </cell>
          <cell r="G19" t="str">
            <v>00</v>
          </cell>
          <cell r="H19" t="str">
            <v>0000</v>
          </cell>
          <cell r="I19" t="str">
            <v>ZZ1</v>
          </cell>
          <cell r="J19" t="str">
            <v>BGB68220</v>
          </cell>
          <cell r="K19">
            <v>29</v>
          </cell>
          <cell r="L19" t="str">
            <v>방수시험</v>
          </cell>
          <cell r="M19" t="str">
            <v>고무아스팔트에멀존 방수재</v>
          </cell>
          <cell r="N19">
            <v>1</v>
          </cell>
          <cell r="O19" t="str">
            <v>조</v>
          </cell>
          <cell r="P19">
            <v>0</v>
          </cell>
          <cell r="Q19">
            <v>0</v>
          </cell>
          <cell r="R19">
            <v>82719</v>
          </cell>
        </row>
        <row r="20">
          <cell r="A20" t="str">
            <v>2778</v>
          </cell>
          <cell r="B20" t="str">
            <v>A</v>
          </cell>
          <cell r="C20" t="str">
            <v>02</v>
          </cell>
          <cell r="D20">
            <v>20010112</v>
          </cell>
          <cell r="E20" t="str">
            <v>Z</v>
          </cell>
          <cell r="F20" t="str">
            <v>Z0002</v>
          </cell>
          <cell r="G20" t="str">
            <v>00</v>
          </cell>
          <cell r="H20" t="str">
            <v>0000</v>
          </cell>
          <cell r="I20" t="str">
            <v>ZZ1</v>
          </cell>
          <cell r="J20" t="str">
            <v>BGB68401</v>
          </cell>
          <cell r="K20">
            <v>29</v>
          </cell>
          <cell r="L20" t="str">
            <v>씰링재시험</v>
          </cell>
          <cell r="M20" t="str">
            <v>내부용(내곰팡이성)</v>
          </cell>
          <cell r="N20">
            <v>1</v>
          </cell>
          <cell r="O20" t="str">
            <v>조</v>
          </cell>
          <cell r="P20">
            <v>0</v>
          </cell>
          <cell r="Q20">
            <v>0</v>
          </cell>
          <cell r="R20">
            <v>84537</v>
          </cell>
        </row>
        <row r="21">
          <cell r="A21" t="str">
            <v>2778</v>
          </cell>
          <cell r="B21" t="str">
            <v>A</v>
          </cell>
          <cell r="C21" t="str">
            <v>02</v>
          </cell>
          <cell r="D21">
            <v>20010112</v>
          </cell>
          <cell r="E21" t="str">
            <v>Z</v>
          </cell>
          <cell r="F21" t="str">
            <v>Z0002</v>
          </cell>
          <cell r="G21" t="str">
            <v>00</v>
          </cell>
          <cell r="H21" t="str">
            <v>0000</v>
          </cell>
          <cell r="I21" t="str">
            <v>ZZ1</v>
          </cell>
          <cell r="J21" t="str">
            <v>BGB68410</v>
          </cell>
          <cell r="K21">
            <v>29</v>
          </cell>
          <cell r="L21" t="str">
            <v>코킹재시험</v>
          </cell>
          <cell r="M21" t="str">
            <v>건축용 유성코킹</v>
          </cell>
          <cell r="N21">
            <v>1</v>
          </cell>
          <cell r="O21" t="str">
            <v>조</v>
          </cell>
          <cell r="P21">
            <v>0</v>
          </cell>
          <cell r="Q21">
            <v>0</v>
          </cell>
          <cell r="R21">
            <v>89991</v>
          </cell>
        </row>
        <row r="22">
          <cell r="A22" t="str">
            <v>2778</v>
          </cell>
          <cell r="B22" t="str">
            <v>A</v>
          </cell>
          <cell r="C22" t="str">
            <v>02</v>
          </cell>
          <cell r="D22">
            <v>20010112</v>
          </cell>
          <cell r="E22" t="str">
            <v>Z</v>
          </cell>
          <cell r="F22" t="str">
            <v>Z0002</v>
          </cell>
          <cell r="G22" t="str">
            <v>00</v>
          </cell>
          <cell r="H22" t="str">
            <v>0000</v>
          </cell>
          <cell r="I22" t="str">
            <v>ZZ1</v>
          </cell>
          <cell r="J22" t="str">
            <v>BGB69001</v>
          </cell>
          <cell r="K22">
            <v>29</v>
          </cell>
          <cell r="L22" t="str">
            <v>목재시험</v>
          </cell>
          <cell r="M22" t="str">
            <v>함수율</v>
          </cell>
          <cell r="N22">
            <v>1</v>
          </cell>
          <cell r="O22" t="str">
            <v>조</v>
          </cell>
          <cell r="P22">
            <v>0</v>
          </cell>
          <cell r="Q22">
            <v>0</v>
          </cell>
          <cell r="R22">
            <v>7726</v>
          </cell>
        </row>
        <row r="23">
          <cell r="A23" t="str">
            <v>2778</v>
          </cell>
          <cell r="B23" t="str">
            <v>A</v>
          </cell>
          <cell r="C23" t="str">
            <v>02</v>
          </cell>
          <cell r="D23">
            <v>20010112</v>
          </cell>
          <cell r="E23" t="str">
            <v>Z</v>
          </cell>
          <cell r="F23" t="str">
            <v>Z0002</v>
          </cell>
          <cell r="G23" t="str">
            <v>00</v>
          </cell>
          <cell r="H23" t="str">
            <v>0000</v>
          </cell>
          <cell r="I23" t="str">
            <v>ZZ1</v>
          </cell>
          <cell r="J23" t="str">
            <v>BGB69101</v>
          </cell>
          <cell r="K23">
            <v>29</v>
          </cell>
          <cell r="L23" t="str">
            <v>합판시험</v>
          </cell>
          <cell r="M23" t="str">
            <v>함수율</v>
          </cell>
          <cell r="N23">
            <v>5</v>
          </cell>
          <cell r="O23" t="str">
            <v>조</v>
          </cell>
          <cell r="P23">
            <v>0</v>
          </cell>
          <cell r="Q23">
            <v>0</v>
          </cell>
          <cell r="R23">
            <v>12271</v>
          </cell>
        </row>
        <row r="24">
          <cell r="A24" t="str">
            <v>2778</v>
          </cell>
          <cell r="B24" t="str">
            <v>A</v>
          </cell>
          <cell r="C24" t="str">
            <v>02</v>
          </cell>
          <cell r="D24">
            <v>20010112</v>
          </cell>
          <cell r="E24" t="str">
            <v>Z</v>
          </cell>
          <cell r="F24" t="str">
            <v>Z0002</v>
          </cell>
          <cell r="G24" t="str">
            <v>00</v>
          </cell>
          <cell r="H24" t="str">
            <v>0000</v>
          </cell>
          <cell r="I24" t="str">
            <v>ZZ1</v>
          </cell>
          <cell r="J24" t="str">
            <v>BGB69301</v>
          </cell>
          <cell r="K24">
            <v>29</v>
          </cell>
          <cell r="L24" t="str">
            <v>합성수지위 비닐쉬트 난연성 시험</v>
          </cell>
          <cell r="M24" t="str">
            <v>반자돌림,커텐박스,걸레받이등</v>
          </cell>
          <cell r="N24">
            <v>5</v>
          </cell>
          <cell r="O24" t="str">
            <v>조</v>
          </cell>
          <cell r="P24">
            <v>0</v>
          </cell>
          <cell r="Q24">
            <v>0</v>
          </cell>
          <cell r="R24">
            <v>65448</v>
          </cell>
        </row>
        <row r="25">
          <cell r="A25" t="str">
            <v>2778</v>
          </cell>
          <cell r="B25" t="str">
            <v>A</v>
          </cell>
          <cell r="C25" t="str">
            <v>02</v>
          </cell>
          <cell r="D25">
            <v>20010112</v>
          </cell>
          <cell r="E25" t="str">
            <v>Z</v>
          </cell>
          <cell r="F25" t="str">
            <v>Z0002</v>
          </cell>
          <cell r="G25" t="str">
            <v>00</v>
          </cell>
          <cell r="H25" t="str">
            <v>0000</v>
          </cell>
          <cell r="I25" t="str">
            <v>ZZ1</v>
          </cell>
          <cell r="J25" t="str">
            <v>BGB70020</v>
          </cell>
          <cell r="K25">
            <v>29</v>
          </cell>
          <cell r="L25" t="str">
            <v>지붕재시험</v>
          </cell>
          <cell r="M25" t="str">
            <v>아스팔트슁글시험</v>
          </cell>
          <cell r="N25">
            <v>1</v>
          </cell>
          <cell r="O25" t="str">
            <v>조</v>
          </cell>
          <cell r="P25">
            <v>0</v>
          </cell>
          <cell r="Q25">
            <v>0</v>
          </cell>
          <cell r="R25">
            <v>80901</v>
          </cell>
        </row>
        <row r="26">
          <cell r="A26" t="str">
            <v>2778</v>
          </cell>
          <cell r="B26" t="str">
            <v>A</v>
          </cell>
          <cell r="C26" t="str">
            <v>02</v>
          </cell>
          <cell r="D26">
            <v>20010112</v>
          </cell>
          <cell r="E26" t="str">
            <v>Z</v>
          </cell>
          <cell r="F26" t="str">
            <v>Z0002</v>
          </cell>
          <cell r="G26" t="str">
            <v>00</v>
          </cell>
          <cell r="H26" t="str">
            <v>0000</v>
          </cell>
          <cell r="I26" t="str">
            <v>ZZ1</v>
          </cell>
          <cell r="J26" t="str">
            <v>BGB71001</v>
          </cell>
          <cell r="K26">
            <v>29</v>
          </cell>
          <cell r="L26" t="str">
            <v>창호재시험</v>
          </cell>
          <cell r="M26" t="str">
            <v>목재창호 및 틀재</v>
          </cell>
          <cell r="N26">
            <v>1</v>
          </cell>
          <cell r="O26" t="str">
            <v>조</v>
          </cell>
          <cell r="P26">
            <v>0</v>
          </cell>
          <cell r="Q26">
            <v>0</v>
          </cell>
          <cell r="R26">
            <v>17071</v>
          </cell>
        </row>
        <row r="27">
          <cell r="A27" t="str">
            <v>2778</v>
          </cell>
          <cell r="B27" t="str">
            <v>A</v>
          </cell>
          <cell r="C27" t="str">
            <v>02</v>
          </cell>
          <cell r="D27">
            <v>20010112</v>
          </cell>
          <cell r="E27" t="str">
            <v>Z</v>
          </cell>
          <cell r="F27" t="str">
            <v>Z0002</v>
          </cell>
          <cell r="G27" t="str">
            <v>00</v>
          </cell>
          <cell r="H27" t="str">
            <v>0000</v>
          </cell>
          <cell r="I27" t="str">
            <v>ZZ1</v>
          </cell>
          <cell r="J27" t="str">
            <v>BGB72001</v>
          </cell>
          <cell r="K27">
            <v>29</v>
          </cell>
          <cell r="L27" t="str">
            <v>타일시험</v>
          </cell>
          <cell r="M27" t="str">
            <v>도기질타일</v>
          </cell>
          <cell r="N27">
            <v>2</v>
          </cell>
          <cell r="O27" t="str">
            <v>조</v>
          </cell>
          <cell r="P27">
            <v>0</v>
          </cell>
          <cell r="Q27">
            <v>0</v>
          </cell>
          <cell r="R27">
            <v>20714</v>
          </cell>
        </row>
        <row r="28">
          <cell r="A28" t="str">
            <v>2778</v>
          </cell>
          <cell r="B28" t="str">
            <v>A</v>
          </cell>
          <cell r="C28" t="str">
            <v>02</v>
          </cell>
          <cell r="D28">
            <v>20010112</v>
          </cell>
          <cell r="E28" t="str">
            <v>Z</v>
          </cell>
          <cell r="F28" t="str">
            <v>Z0002</v>
          </cell>
          <cell r="G28" t="str">
            <v>00</v>
          </cell>
          <cell r="H28" t="str">
            <v>0000</v>
          </cell>
          <cell r="I28" t="str">
            <v>ZZ1</v>
          </cell>
          <cell r="J28" t="str">
            <v>BGB72020</v>
          </cell>
          <cell r="K28">
            <v>29</v>
          </cell>
          <cell r="L28" t="str">
            <v>타일시험</v>
          </cell>
          <cell r="M28" t="str">
            <v>자기질 및 석기질타일(바닥제외)</v>
          </cell>
          <cell r="N28">
            <v>2</v>
          </cell>
          <cell r="O28" t="str">
            <v>조</v>
          </cell>
          <cell r="P28">
            <v>0</v>
          </cell>
          <cell r="Q28">
            <v>0</v>
          </cell>
          <cell r="R28">
            <v>20714</v>
          </cell>
        </row>
        <row r="29">
          <cell r="A29" t="str">
            <v>2778</v>
          </cell>
          <cell r="B29" t="str">
            <v>A</v>
          </cell>
          <cell r="C29" t="str">
            <v>02</v>
          </cell>
          <cell r="D29">
            <v>20010112</v>
          </cell>
          <cell r="E29" t="str">
            <v>Z</v>
          </cell>
          <cell r="F29" t="str">
            <v>Z0002</v>
          </cell>
          <cell r="G29" t="str">
            <v>00</v>
          </cell>
          <cell r="H29" t="str">
            <v>0000</v>
          </cell>
          <cell r="I29" t="str">
            <v>ZZ1</v>
          </cell>
          <cell r="J29" t="str">
            <v>BGB73001</v>
          </cell>
          <cell r="K29">
            <v>29</v>
          </cell>
          <cell r="L29" t="str">
            <v>도장재시험</v>
          </cell>
          <cell r="M29" t="str">
            <v>외부수성페인트</v>
          </cell>
          <cell r="N29">
            <v>1</v>
          </cell>
          <cell r="O29" t="str">
            <v>조</v>
          </cell>
          <cell r="P29">
            <v>0</v>
          </cell>
          <cell r="Q29">
            <v>0</v>
          </cell>
          <cell r="R29">
            <v>330876</v>
          </cell>
        </row>
        <row r="30">
          <cell r="A30" t="str">
            <v>2778</v>
          </cell>
          <cell r="B30" t="str">
            <v>A</v>
          </cell>
          <cell r="C30" t="str">
            <v>02</v>
          </cell>
          <cell r="D30">
            <v>20010112</v>
          </cell>
          <cell r="E30" t="str">
            <v>Z</v>
          </cell>
          <cell r="F30" t="str">
            <v>Z0002</v>
          </cell>
          <cell r="G30" t="str">
            <v>00</v>
          </cell>
          <cell r="H30" t="str">
            <v>0000</v>
          </cell>
          <cell r="I30" t="str">
            <v>ZZ1</v>
          </cell>
          <cell r="J30" t="str">
            <v>BGB73010</v>
          </cell>
          <cell r="K30">
            <v>29</v>
          </cell>
          <cell r="L30" t="str">
            <v>도장재시험</v>
          </cell>
          <cell r="M30" t="str">
            <v>내부수성페인트</v>
          </cell>
          <cell r="N30">
            <v>1</v>
          </cell>
          <cell r="O30" t="str">
            <v>조</v>
          </cell>
          <cell r="P30">
            <v>0</v>
          </cell>
          <cell r="Q30">
            <v>0</v>
          </cell>
          <cell r="R30">
            <v>242703</v>
          </cell>
        </row>
        <row r="31">
          <cell r="A31" t="str">
            <v>2778</v>
          </cell>
          <cell r="B31" t="str">
            <v>A</v>
          </cell>
          <cell r="C31" t="str">
            <v>02</v>
          </cell>
          <cell r="D31">
            <v>20010112</v>
          </cell>
          <cell r="E31" t="str">
            <v>Z</v>
          </cell>
          <cell r="F31" t="str">
            <v>Z0002</v>
          </cell>
          <cell r="G31" t="str">
            <v>00</v>
          </cell>
          <cell r="H31" t="str">
            <v>0000</v>
          </cell>
          <cell r="I31" t="str">
            <v>ZZ1</v>
          </cell>
          <cell r="J31" t="str">
            <v>BGB73020</v>
          </cell>
          <cell r="K31">
            <v>29</v>
          </cell>
          <cell r="L31" t="str">
            <v>도장재시험</v>
          </cell>
          <cell r="M31" t="str">
            <v>내외부용 목부 조합페인트(백색)</v>
          </cell>
          <cell r="N31">
            <v>1</v>
          </cell>
          <cell r="O31" t="str">
            <v>조</v>
          </cell>
          <cell r="P31">
            <v>0</v>
          </cell>
          <cell r="Q31">
            <v>0</v>
          </cell>
          <cell r="R31">
            <v>334512</v>
          </cell>
        </row>
        <row r="32">
          <cell r="A32" t="str">
            <v>2778</v>
          </cell>
          <cell r="B32" t="str">
            <v>A</v>
          </cell>
          <cell r="C32" t="str">
            <v>02</v>
          </cell>
          <cell r="D32">
            <v>20010112</v>
          </cell>
          <cell r="E32" t="str">
            <v>Z</v>
          </cell>
          <cell r="F32" t="str">
            <v>Z0002</v>
          </cell>
          <cell r="G32" t="str">
            <v>00</v>
          </cell>
          <cell r="H32" t="str">
            <v>0000</v>
          </cell>
          <cell r="I32" t="str">
            <v>ZZ1</v>
          </cell>
          <cell r="J32" t="str">
            <v>BGB73021</v>
          </cell>
          <cell r="K32">
            <v>29</v>
          </cell>
          <cell r="L32" t="str">
            <v>도장재시험</v>
          </cell>
          <cell r="M32" t="str">
            <v>내외부용 목부 조합페인트(기타색)</v>
          </cell>
          <cell r="N32">
            <v>1</v>
          </cell>
          <cell r="O32" t="str">
            <v>조</v>
          </cell>
          <cell r="P32">
            <v>0</v>
          </cell>
          <cell r="Q32">
            <v>0</v>
          </cell>
          <cell r="R32">
            <v>328149</v>
          </cell>
        </row>
        <row r="33">
          <cell r="A33" t="str">
            <v>2778</v>
          </cell>
          <cell r="B33" t="str">
            <v>A</v>
          </cell>
          <cell r="C33" t="str">
            <v>02</v>
          </cell>
          <cell r="D33">
            <v>20010112</v>
          </cell>
          <cell r="E33" t="str">
            <v>Z</v>
          </cell>
          <cell r="F33" t="str">
            <v>Z0002</v>
          </cell>
          <cell r="G33" t="str">
            <v>00</v>
          </cell>
          <cell r="H33" t="str">
            <v>0000</v>
          </cell>
          <cell r="I33" t="str">
            <v>ZZ1</v>
          </cell>
          <cell r="J33" t="str">
            <v>BGB73030</v>
          </cell>
          <cell r="K33">
            <v>29</v>
          </cell>
          <cell r="L33" t="str">
            <v>도장재시험</v>
          </cell>
          <cell r="M33" t="str">
            <v>폴리우레탄 페인트</v>
          </cell>
          <cell r="N33">
            <v>1</v>
          </cell>
          <cell r="O33" t="str">
            <v>조</v>
          </cell>
          <cell r="P33">
            <v>0</v>
          </cell>
          <cell r="Q33">
            <v>0</v>
          </cell>
          <cell r="R33">
            <v>108171</v>
          </cell>
        </row>
        <row r="34">
          <cell r="A34" t="str">
            <v>2778</v>
          </cell>
          <cell r="B34" t="str">
            <v>A</v>
          </cell>
          <cell r="C34" t="str">
            <v>02</v>
          </cell>
          <cell r="D34">
            <v>20010112</v>
          </cell>
          <cell r="E34" t="str">
            <v>Z</v>
          </cell>
          <cell r="F34" t="str">
            <v>Z0002</v>
          </cell>
          <cell r="G34" t="str">
            <v>00</v>
          </cell>
          <cell r="H34" t="str">
            <v>0000</v>
          </cell>
          <cell r="I34" t="str">
            <v>ZZ1</v>
          </cell>
          <cell r="J34" t="str">
            <v>BGB73033</v>
          </cell>
          <cell r="K34">
            <v>29</v>
          </cell>
          <cell r="L34" t="str">
            <v>도장재시험</v>
          </cell>
          <cell r="M34" t="str">
            <v>폴리우레탄 서페이스</v>
          </cell>
          <cell r="N34">
            <v>1</v>
          </cell>
          <cell r="O34" t="str">
            <v>조</v>
          </cell>
          <cell r="P34">
            <v>0</v>
          </cell>
          <cell r="Q34">
            <v>0</v>
          </cell>
          <cell r="R34">
            <v>85446</v>
          </cell>
        </row>
        <row r="35">
          <cell r="A35" t="str">
            <v>2778</v>
          </cell>
          <cell r="B35" t="str">
            <v>A</v>
          </cell>
          <cell r="C35" t="str">
            <v>02</v>
          </cell>
          <cell r="D35">
            <v>20010112</v>
          </cell>
          <cell r="E35" t="str">
            <v>Z</v>
          </cell>
          <cell r="F35" t="str">
            <v>Z0002</v>
          </cell>
          <cell r="G35" t="str">
            <v>00</v>
          </cell>
          <cell r="H35" t="str">
            <v>0000</v>
          </cell>
          <cell r="I35" t="str">
            <v>ZZ1</v>
          </cell>
          <cell r="J35" t="str">
            <v>BGB73040</v>
          </cell>
          <cell r="K35">
            <v>29</v>
          </cell>
          <cell r="L35" t="str">
            <v>도장재시험</v>
          </cell>
          <cell r="M35" t="str">
            <v>철부페인트</v>
          </cell>
          <cell r="N35">
            <v>1</v>
          </cell>
          <cell r="O35" t="str">
            <v>조</v>
          </cell>
          <cell r="P35">
            <v>0</v>
          </cell>
          <cell r="Q35">
            <v>0</v>
          </cell>
          <cell r="R35">
            <v>221796</v>
          </cell>
        </row>
        <row r="36">
          <cell r="A36" t="str">
            <v>2778</v>
          </cell>
          <cell r="B36" t="str">
            <v>A</v>
          </cell>
          <cell r="C36" t="str">
            <v>02</v>
          </cell>
          <cell r="D36">
            <v>20010112</v>
          </cell>
          <cell r="E36" t="str">
            <v>Z</v>
          </cell>
          <cell r="F36" t="str">
            <v>Z0002</v>
          </cell>
          <cell r="G36" t="str">
            <v>00</v>
          </cell>
          <cell r="H36" t="str">
            <v>0000</v>
          </cell>
          <cell r="I36" t="str">
            <v>ZZ1</v>
          </cell>
          <cell r="J36" t="str">
            <v>BGB73050</v>
          </cell>
          <cell r="K36">
            <v>29</v>
          </cell>
          <cell r="L36" t="str">
            <v>도장재시험</v>
          </cell>
          <cell r="M36" t="str">
            <v>굽도리몰탈면 페인트</v>
          </cell>
          <cell r="N36">
            <v>1</v>
          </cell>
          <cell r="O36" t="str">
            <v>조</v>
          </cell>
          <cell r="P36">
            <v>0</v>
          </cell>
          <cell r="Q36">
            <v>0</v>
          </cell>
          <cell r="R36">
            <v>91809</v>
          </cell>
        </row>
        <row r="37">
          <cell r="A37" t="str">
            <v>2778</v>
          </cell>
          <cell r="B37" t="str">
            <v>A</v>
          </cell>
          <cell r="C37" t="str">
            <v>02</v>
          </cell>
          <cell r="D37">
            <v>20010112</v>
          </cell>
          <cell r="E37" t="str">
            <v>Z</v>
          </cell>
          <cell r="F37" t="str">
            <v>Z0002</v>
          </cell>
          <cell r="G37" t="str">
            <v>00</v>
          </cell>
          <cell r="H37" t="str">
            <v>0000</v>
          </cell>
          <cell r="I37" t="str">
            <v>ZZ1</v>
          </cell>
          <cell r="J37" t="str">
            <v>BGB73055</v>
          </cell>
          <cell r="K37">
            <v>29</v>
          </cell>
          <cell r="L37" t="str">
            <v>도장재시험</v>
          </cell>
          <cell r="M37" t="str">
            <v>굽도리몰탈면페인트 희석제</v>
          </cell>
          <cell r="N37">
            <v>1</v>
          </cell>
          <cell r="O37" t="str">
            <v>조</v>
          </cell>
          <cell r="P37">
            <v>0</v>
          </cell>
          <cell r="Q37">
            <v>0</v>
          </cell>
          <cell r="R37">
            <v>32724</v>
          </cell>
        </row>
        <row r="38">
          <cell r="A38" t="str">
            <v>2778</v>
          </cell>
          <cell r="B38" t="str">
            <v>A</v>
          </cell>
          <cell r="C38" t="str">
            <v>02</v>
          </cell>
          <cell r="D38">
            <v>20010112</v>
          </cell>
          <cell r="E38" t="str">
            <v>Z</v>
          </cell>
          <cell r="F38" t="str">
            <v>Z0002</v>
          </cell>
          <cell r="G38" t="str">
            <v>00</v>
          </cell>
          <cell r="H38" t="str">
            <v>0000</v>
          </cell>
          <cell r="I38" t="str">
            <v>ZZ1</v>
          </cell>
          <cell r="J38" t="str">
            <v>BGB73061</v>
          </cell>
          <cell r="K38">
            <v>29</v>
          </cell>
          <cell r="L38" t="str">
            <v>도장재시험</v>
          </cell>
          <cell r="M38" t="str">
            <v>낙서방지용 페인트</v>
          </cell>
          <cell r="N38">
            <v>1</v>
          </cell>
          <cell r="O38" t="str">
            <v>조</v>
          </cell>
          <cell r="P38">
            <v>0</v>
          </cell>
          <cell r="Q38">
            <v>0</v>
          </cell>
          <cell r="R38">
            <v>132714</v>
          </cell>
        </row>
        <row r="39">
          <cell r="A39" t="str">
            <v>2778</v>
          </cell>
          <cell r="B39" t="str">
            <v>A</v>
          </cell>
          <cell r="C39" t="str">
            <v>02</v>
          </cell>
          <cell r="D39">
            <v>20010112</v>
          </cell>
          <cell r="E39" t="str">
            <v>Z</v>
          </cell>
          <cell r="F39" t="str">
            <v>Z0002</v>
          </cell>
          <cell r="G39" t="str">
            <v>00</v>
          </cell>
          <cell r="H39" t="str">
            <v>0000</v>
          </cell>
          <cell r="I39" t="str">
            <v>ZZ1</v>
          </cell>
          <cell r="J39" t="str">
            <v>BGB73080</v>
          </cell>
          <cell r="K39">
            <v>29</v>
          </cell>
          <cell r="L39" t="str">
            <v>도장재시험</v>
          </cell>
          <cell r="M39" t="str">
            <v>다채무늬도료 코팅재(중도)</v>
          </cell>
          <cell r="N39">
            <v>1</v>
          </cell>
          <cell r="O39" t="str">
            <v>조</v>
          </cell>
          <cell r="P39">
            <v>0</v>
          </cell>
          <cell r="Q39">
            <v>0</v>
          </cell>
          <cell r="R39">
            <v>32724</v>
          </cell>
        </row>
        <row r="40">
          <cell r="A40" t="str">
            <v>2778</v>
          </cell>
          <cell r="B40" t="str">
            <v>A</v>
          </cell>
          <cell r="C40" t="str">
            <v>02</v>
          </cell>
          <cell r="D40">
            <v>20010112</v>
          </cell>
          <cell r="E40" t="str">
            <v>Z</v>
          </cell>
          <cell r="F40" t="str">
            <v>Z0002</v>
          </cell>
          <cell r="G40" t="str">
            <v>00</v>
          </cell>
          <cell r="H40" t="str">
            <v>0000</v>
          </cell>
          <cell r="I40" t="str">
            <v>ZZ1</v>
          </cell>
          <cell r="J40" t="str">
            <v>BGB73081</v>
          </cell>
          <cell r="K40">
            <v>29</v>
          </cell>
          <cell r="L40" t="str">
            <v>도장재시험</v>
          </cell>
          <cell r="M40" t="str">
            <v>다채무늬도료 투명재(상도)</v>
          </cell>
          <cell r="N40">
            <v>1</v>
          </cell>
          <cell r="O40" t="str">
            <v>조</v>
          </cell>
          <cell r="P40">
            <v>0</v>
          </cell>
          <cell r="Q40">
            <v>0</v>
          </cell>
          <cell r="R40">
            <v>49995</v>
          </cell>
        </row>
        <row r="41">
          <cell r="A41" t="str">
            <v>2778</v>
          </cell>
          <cell r="B41" t="str">
            <v>A</v>
          </cell>
          <cell r="C41" t="str">
            <v>02</v>
          </cell>
          <cell r="D41">
            <v>20010112</v>
          </cell>
          <cell r="E41" t="str">
            <v>Z</v>
          </cell>
          <cell r="F41" t="str">
            <v>Z0002</v>
          </cell>
          <cell r="G41" t="str">
            <v>00</v>
          </cell>
          <cell r="H41" t="str">
            <v>0000</v>
          </cell>
          <cell r="I41" t="str">
            <v>ZZ1</v>
          </cell>
          <cell r="J41" t="str">
            <v>BGB73090</v>
          </cell>
          <cell r="K41">
            <v>29</v>
          </cell>
          <cell r="L41" t="str">
            <v>본타일시험</v>
          </cell>
          <cell r="M41" t="str">
            <v>본타일(일반용)</v>
          </cell>
          <cell r="N41">
            <v>1</v>
          </cell>
          <cell r="O41" t="str">
            <v>조</v>
          </cell>
          <cell r="P41">
            <v>0</v>
          </cell>
          <cell r="Q41">
            <v>0</v>
          </cell>
          <cell r="R41">
            <v>185436</v>
          </cell>
        </row>
        <row r="42">
          <cell r="A42" t="str">
            <v>2778</v>
          </cell>
          <cell r="B42" t="str">
            <v>A</v>
          </cell>
          <cell r="C42" t="str">
            <v>02</v>
          </cell>
          <cell r="D42">
            <v>20010112</v>
          </cell>
          <cell r="E42" t="str">
            <v>Z</v>
          </cell>
          <cell r="F42" t="str">
            <v>Z0002</v>
          </cell>
          <cell r="G42" t="str">
            <v>00</v>
          </cell>
          <cell r="H42" t="str">
            <v>0000</v>
          </cell>
          <cell r="I42" t="str">
            <v>ZZ1</v>
          </cell>
          <cell r="J42" t="str">
            <v>BGB73091</v>
          </cell>
          <cell r="K42">
            <v>29</v>
          </cell>
          <cell r="L42" t="str">
            <v>본타일시험</v>
          </cell>
          <cell r="M42" t="str">
            <v>에폭시 본타일</v>
          </cell>
          <cell r="N42">
            <v>1</v>
          </cell>
          <cell r="O42" t="str">
            <v>조</v>
          </cell>
          <cell r="P42">
            <v>0</v>
          </cell>
          <cell r="Q42">
            <v>0</v>
          </cell>
          <cell r="R42">
            <v>185436</v>
          </cell>
        </row>
        <row r="43">
          <cell r="A43" t="str">
            <v>2778</v>
          </cell>
          <cell r="B43" t="str">
            <v>A</v>
          </cell>
          <cell r="C43" t="str">
            <v>02</v>
          </cell>
          <cell r="D43">
            <v>20010112</v>
          </cell>
          <cell r="E43" t="str">
            <v>Z</v>
          </cell>
          <cell r="F43" t="str">
            <v>Z0002</v>
          </cell>
          <cell r="G43" t="str">
            <v>00</v>
          </cell>
          <cell r="H43" t="str">
            <v>0000</v>
          </cell>
          <cell r="I43" t="str">
            <v>ZZ1</v>
          </cell>
          <cell r="J43" t="str">
            <v>BGB73110</v>
          </cell>
          <cell r="K43">
            <v>29</v>
          </cell>
          <cell r="L43" t="str">
            <v>탄성코팅 마감재시험</v>
          </cell>
          <cell r="M43" t="str">
            <v>(외장 엷은 바름재 E)</v>
          </cell>
          <cell r="N43">
            <v>1</v>
          </cell>
          <cell r="O43" t="str">
            <v>조</v>
          </cell>
          <cell r="P43">
            <v>0</v>
          </cell>
          <cell r="Q43">
            <v>0</v>
          </cell>
          <cell r="R43">
            <v>202707</v>
          </cell>
        </row>
        <row r="44">
          <cell r="A44" t="str">
            <v>2778</v>
          </cell>
          <cell r="B44" t="str">
            <v>A</v>
          </cell>
          <cell r="C44" t="str">
            <v>02</v>
          </cell>
          <cell r="D44">
            <v>20010112</v>
          </cell>
          <cell r="E44" t="str">
            <v>Z</v>
          </cell>
          <cell r="F44" t="str">
            <v>Z0002</v>
          </cell>
          <cell r="G44" t="str">
            <v>00</v>
          </cell>
          <cell r="H44" t="str">
            <v>0000</v>
          </cell>
          <cell r="I44" t="str">
            <v>ZZ1</v>
          </cell>
          <cell r="J44" t="str">
            <v>BGB74001</v>
          </cell>
          <cell r="K44">
            <v>29</v>
          </cell>
          <cell r="L44" t="str">
            <v>석고보드시험</v>
          </cell>
          <cell r="M44" t="str">
            <v>T9.5</v>
          </cell>
          <cell r="N44">
            <v>2</v>
          </cell>
          <cell r="O44" t="str">
            <v>조</v>
          </cell>
          <cell r="P44">
            <v>0</v>
          </cell>
          <cell r="Q44">
            <v>0</v>
          </cell>
          <cell r="R44">
            <v>463226</v>
          </cell>
        </row>
        <row r="45">
          <cell r="A45" t="str">
            <v>2778</v>
          </cell>
          <cell r="B45" t="str">
            <v>A</v>
          </cell>
          <cell r="C45" t="str">
            <v>02</v>
          </cell>
          <cell r="D45">
            <v>20010112</v>
          </cell>
          <cell r="E45" t="str">
            <v>Z</v>
          </cell>
          <cell r="F45" t="str">
            <v>Z0002</v>
          </cell>
          <cell r="G45" t="str">
            <v>00</v>
          </cell>
          <cell r="H45" t="str">
            <v>0000</v>
          </cell>
          <cell r="I45" t="str">
            <v>ZZ1</v>
          </cell>
          <cell r="J45" t="str">
            <v>BGB74020</v>
          </cell>
          <cell r="K45">
            <v>29</v>
          </cell>
          <cell r="L45" t="str">
            <v>석고보드시험</v>
          </cell>
          <cell r="M45" t="str">
            <v>방수처리 석고보드</v>
          </cell>
          <cell r="N45">
            <v>1</v>
          </cell>
          <cell r="O45" t="str">
            <v>조</v>
          </cell>
          <cell r="P45">
            <v>0</v>
          </cell>
          <cell r="Q45">
            <v>0</v>
          </cell>
          <cell r="R45">
            <v>541400</v>
          </cell>
        </row>
        <row r="46">
          <cell r="A46" t="str">
            <v>2778</v>
          </cell>
          <cell r="B46" t="str">
            <v>A</v>
          </cell>
          <cell r="C46" t="str">
            <v>02</v>
          </cell>
          <cell r="D46">
            <v>20010112</v>
          </cell>
          <cell r="E46" t="str">
            <v>Z</v>
          </cell>
          <cell r="F46" t="str">
            <v>Z0002</v>
          </cell>
          <cell r="G46" t="str">
            <v>00</v>
          </cell>
          <cell r="H46" t="str">
            <v>0000</v>
          </cell>
          <cell r="I46" t="str">
            <v>ZZ1</v>
          </cell>
          <cell r="J46" t="str">
            <v>BGB74301</v>
          </cell>
          <cell r="K46">
            <v>29</v>
          </cell>
          <cell r="L46" t="str">
            <v>시멘트판시험</v>
          </cell>
          <cell r="M46" t="str">
            <v>섬유강화시멘트판</v>
          </cell>
          <cell r="N46">
            <v>1</v>
          </cell>
          <cell r="O46" t="str">
            <v>조</v>
          </cell>
          <cell r="P46">
            <v>0</v>
          </cell>
          <cell r="Q46">
            <v>0</v>
          </cell>
          <cell r="R46">
            <v>44541</v>
          </cell>
        </row>
        <row r="47">
          <cell r="A47" t="str">
            <v>2778</v>
          </cell>
          <cell r="B47" t="str">
            <v>A</v>
          </cell>
          <cell r="C47" t="str">
            <v>02</v>
          </cell>
          <cell r="D47">
            <v>20010112</v>
          </cell>
          <cell r="E47" t="str">
            <v>Z</v>
          </cell>
          <cell r="F47" t="str">
            <v>Z0002</v>
          </cell>
          <cell r="G47" t="str">
            <v>00</v>
          </cell>
          <cell r="H47" t="str">
            <v>0000</v>
          </cell>
          <cell r="I47" t="str">
            <v>ZZ1</v>
          </cell>
          <cell r="J47" t="str">
            <v>BGB74401</v>
          </cell>
          <cell r="K47">
            <v>29</v>
          </cell>
          <cell r="L47" t="str">
            <v>내장용 PVC패널</v>
          </cell>
          <cell r="N47">
            <v>1</v>
          </cell>
          <cell r="O47" t="str">
            <v>조</v>
          </cell>
          <cell r="P47">
            <v>0</v>
          </cell>
          <cell r="Q47">
            <v>0</v>
          </cell>
          <cell r="R47">
            <v>121806</v>
          </cell>
        </row>
        <row r="48">
          <cell r="A48" t="str">
            <v>2778</v>
          </cell>
          <cell r="B48" t="str">
            <v>A</v>
          </cell>
          <cell r="C48" t="str">
            <v>02</v>
          </cell>
          <cell r="D48">
            <v>20010112</v>
          </cell>
          <cell r="E48" t="str">
            <v>Z</v>
          </cell>
          <cell r="F48" t="str">
            <v>Z0002</v>
          </cell>
          <cell r="G48" t="str">
            <v>00</v>
          </cell>
          <cell r="H48" t="str">
            <v>0000</v>
          </cell>
          <cell r="I48" t="str">
            <v>ZZ1</v>
          </cell>
          <cell r="J48" t="str">
            <v>BGB75011</v>
          </cell>
          <cell r="K48">
            <v>29</v>
          </cell>
          <cell r="L48" t="str">
            <v>단열재시험</v>
          </cell>
          <cell r="M48" t="str">
            <v>발포폴리스티렌 압출법(9MM)</v>
          </cell>
          <cell r="N48">
            <v>1</v>
          </cell>
          <cell r="O48" t="str">
            <v>조</v>
          </cell>
          <cell r="P48">
            <v>0</v>
          </cell>
          <cell r="Q48">
            <v>0</v>
          </cell>
          <cell r="R48">
            <v>32724</v>
          </cell>
        </row>
        <row r="49">
          <cell r="A49" t="str">
            <v>2778</v>
          </cell>
          <cell r="B49" t="str">
            <v>A</v>
          </cell>
          <cell r="C49" t="str">
            <v>02</v>
          </cell>
          <cell r="D49">
            <v>20010112</v>
          </cell>
          <cell r="E49" t="str">
            <v>Z</v>
          </cell>
          <cell r="F49" t="str">
            <v>Z0002</v>
          </cell>
          <cell r="G49" t="str">
            <v>00</v>
          </cell>
          <cell r="H49" t="str">
            <v>0000</v>
          </cell>
          <cell r="I49" t="str">
            <v>ZZ1</v>
          </cell>
          <cell r="J49" t="str">
            <v>BGB75020</v>
          </cell>
          <cell r="K49">
            <v>29</v>
          </cell>
          <cell r="L49" t="str">
            <v>단열재시험</v>
          </cell>
          <cell r="M49" t="str">
            <v>발포폴리스티렌 비드법</v>
          </cell>
          <cell r="N49">
            <v>5</v>
          </cell>
          <cell r="O49" t="str">
            <v>조</v>
          </cell>
          <cell r="P49">
            <v>0</v>
          </cell>
          <cell r="Q49">
            <v>0</v>
          </cell>
          <cell r="R49">
            <v>50300</v>
          </cell>
        </row>
        <row r="50">
          <cell r="A50" t="str">
            <v>2778</v>
          </cell>
          <cell r="B50" t="str">
            <v>A</v>
          </cell>
          <cell r="C50" t="str">
            <v>02</v>
          </cell>
          <cell r="D50">
            <v>20010112</v>
          </cell>
          <cell r="E50" t="str">
            <v>Z</v>
          </cell>
          <cell r="F50" t="str">
            <v>Z0002</v>
          </cell>
          <cell r="G50" t="str">
            <v>00</v>
          </cell>
          <cell r="H50" t="str">
            <v>0000</v>
          </cell>
          <cell r="I50" t="str">
            <v>ZZ1</v>
          </cell>
          <cell r="J50" t="str">
            <v>BGB75101</v>
          </cell>
          <cell r="K50">
            <v>29</v>
          </cell>
          <cell r="L50" t="str">
            <v>단열재시험</v>
          </cell>
          <cell r="M50" t="str">
            <v>판상단열재 (난연성 제외)</v>
          </cell>
          <cell r="N50">
            <v>5</v>
          </cell>
          <cell r="O50" t="str">
            <v>조</v>
          </cell>
          <cell r="P50">
            <v>0</v>
          </cell>
          <cell r="Q50">
            <v>0</v>
          </cell>
          <cell r="R50">
            <v>41500</v>
          </cell>
        </row>
        <row r="51">
          <cell r="A51" t="str">
            <v>2778</v>
          </cell>
          <cell r="B51" t="str">
            <v>A</v>
          </cell>
          <cell r="C51" t="str">
            <v>02</v>
          </cell>
          <cell r="D51">
            <v>20010112</v>
          </cell>
          <cell r="E51" t="str">
            <v>Z</v>
          </cell>
          <cell r="F51" t="str">
            <v>Z0002</v>
          </cell>
          <cell r="G51" t="str">
            <v>00</v>
          </cell>
          <cell r="H51" t="str">
            <v>0000</v>
          </cell>
          <cell r="I51" t="str">
            <v>ZZ1</v>
          </cell>
          <cell r="J51" t="str">
            <v>BGB75102</v>
          </cell>
          <cell r="K51">
            <v>29</v>
          </cell>
          <cell r="L51" t="str">
            <v>단열재시험</v>
          </cell>
          <cell r="M51" t="str">
            <v>판상단열재 난연성</v>
          </cell>
          <cell r="N51">
            <v>1</v>
          </cell>
          <cell r="O51" t="str">
            <v>조</v>
          </cell>
          <cell r="P51">
            <v>0</v>
          </cell>
          <cell r="Q51">
            <v>0</v>
          </cell>
          <cell r="R51">
            <v>406868</v>
          </cell>
        </row>
        <row r="52">
          <cell r="A52" t="str">
            <v>2778</v>
          </cell>
          <cell r="B52" t="str">
            <v>A</v>
          </cell>
          <cell r="C52" t="str">
            <v>02</v>
          </cell>
          <cell r="D52">
            <v>20010112</v>
          </cell>
          <cell r="E52" t="str">
            <v>Z</v>
          </cell>
          <cell r="F52" t="str">
            <v>Z0002</v>
          </cell>
          <cell r="G52" t="str">
            <v>00</v>
          </cell>
          <cell r="H52" t="str">
            <v>0000</v>
          </cell>
          <cell r="I52" t="str">
            <v>ZZ1</v>
          </cell>
          <cell r="J52" t="str">
            <v>BGB75151</v>
          </cell>
          <cell r="K52">
            <v>29</v>
          </cell>
          <cell r="L52" t="str">
            <v>단열재시험</v>
          </cell>
          <cell r="M52" t="str">
            <v>유리면 보온판</v>
          </cell>
          <cell r="N52">
            <v>4</v>
          </cell>
          <cell r="O52" t="str">
            <v>조</v>
          </cell>
          <cell r="P52">
            <v>0</v>
          </cell>
          <cell r="Q52">
            <v>0</v>
          </cell>
          <cell r="R52">
            <v>58481</v>
          </cell>
        </row>
        <row r="53">
          <cell r="A53" t="str">
            <v>2778</v>
          </cell>
          <cell r="B53" t="str">
            <v>A</v>
          </cell>
          <cell r="C53" t="str">
            <v>02</v>
          </cell>
          <cell r="D53">
            <v>20010112</v>
          </cell>
          <cell r="E53" t="str">
            <v>Z</v>
          </cell>
          <cell r="F53" t="str">
            <v>Z0002</v>
          </cell>
          <cell r="G53" t="str">
            <v>00</v>
          </cell>
          <cell r="H53" t="str">
            <v>0000</v>
          </cell>
          <cell r="I53" t="str">
            <v>ZZ1</v>
          </cell>
          <cell r="J53" t="str">
            <v>BGB75301</v>
          </cell>
          <cell r="K53">
            <v>29</v>
          </cell>
          <cell r="L53" t="str">
            <v>접착제시험</v>
          </cell>
          <cell r="M53" t="str">
            <v>단열재지지핀 고정용본드</v>
          </cell>
          <cell r="N53">
            <v>1</v>
          </cell>
          <cell r="O53" t="str">
            <v>조</v>
          </cell>
          <cell r="P53">
            <v>0</v>
          </cell>
          <cell r="Q53">
            <v>0</v>
          </cell>
          <cell r="R53">
            <v>27270</v>
          </cell>
        </row>
        <row r="54">
          <cell r="A54" t="str">
            <v>2778</v>
          </cell>
          <cell r="B54" t="str">
            <v>A</v>
          </cell>
          <cell r="C54" t="str">
            <v>02</v>
          </cell>
          <cell r="D54">
            <v>20010112</v>
          </cell>
          <cell r="E54" t="str">
            <v>Z</v>
          </cell>
          <cell r="F54" t="str">
            <v>Z0002</v>
          </cell>
          <cell r="G54" t="str">
            <v>00</v>
          </cell>
          <cell r="H54" t="str">
            <v>0000</v>
          </cell>
          <cell r="I54" t="str">
            <v>ZZ1</v>
          </cell>
          <cell r="J54" t="str">
            <v>BGB76001</v>
          </cell>
          <cell r="K54">
            <v>29</v>
          </cell>
          <cell r="L54" t="str">
            <v>바닥재시험</v>
          </cell>
          <cell r="M54" t="str">
            <v>륨카펫</v>
          </cell>
          <cell r="N54">
            <v>1</v>
          </cell>
          <cell r="O54" t="str">
            <v>조</v>
          </cell>
          <cell r="P54">
            <v>0</v>
          </cell>
          <cell r="Q54">
            <v>0</v>
          </cell>
          <cell r="R54">
            <v>185436</v>
          </cell>
        </row>
        <row r="55">
          <cell r="A55" t="str">
            <v>2778</v>
          </cell>
          <cell r="B55" t="str">
            <v>A</v>
          </cell>
          <cell r="C55" t="str">
            <v>02</v>
          </cell>
          <cell r="D55">
            <v>20010112</v>
          </cell>
          <cell r="E55" t="str">
            <v>Z</v>
          </cell>
          <cell r="F55" t="str">
            <v>Z0002</v>
          </cell>
          <cell r="G55" t="str">
            <v>00</v>
          </cell>
          <cell r="H55" t="str">
            <v>0000</v>
          </cell>
          <cell r="I55" t="str">
            <v>ZZ1</v>
          </cell>
          <cell r="J55" t="str">
            <v>BGB76301</v>
          </cell>
          <cell r="K55">
            <v>29</v>
          </cell>
          <cell r="L55" t="str">
            <v>도배지시험</v>
          </cell>
          <cell r="N55">
            <v>1</v>
          </cell>
          <cell r="O55" t="str">
            <v>조</v>
          </cell>
          <cell r="P55">
            <v>0</v>
          </cell>
          <cell r="Q55">
            <v>0</v>
          </cell>
          <cell r="R55">
            <v>77265</v>
          </cell>
        </row>
        <row r="56">
          <cell r="A56" t="str">
            <v>2778</v>
          </cell>
          <cell r="B56" t="str">
            <v>A</v>
          </cell>
          <cell r="C56" t="str">
            <v>02</v>
          </cell>
          <cell r="D56">
            <v>20010112</v>
          </cell>
          <cell r="E56" t="str">
            <v>Z</v>
          </cell>
          <cell r="F56" t="str">
            <v>Z0002</v>
          </cell>
          <cell r="G56" t="str">
            <v>00</v>
          </cell>
          <cell r="H56" t="str">
            <v>0000</v>
          </cell>
          <cell r="I56" t="str">
            <v>ZZ1</v>
          </cell>
          <cell r="J56" t="str">
            <v>BGZ02001</v>
          </cell>
          <cell r="K56">
            <v>29</v>
          </cell>
          <cell r="L56" t="str">
            <v>임시전력비(기본요금)</v>
          </cell>
          <cell r="M56" t="str">
            <v>1년이하</v>
          </cell>
          <cell r="N56">
            <v>1464</v>
          </cell>
          <cell r="O56" t="str">
            <v>KWH</v>
          </cell>
          <cell r="P56">
            <v>0</v>
          </cell>
          <cell r="Q56">
            <v>0</v>
          </cell>
          <cell r="R56">
            <v>39554</v>
          </cell>
        </row>
        <row r="57">
          <cell r="A57" t="str">
            <v>2778</v>
          </cell>
          <cell r="B57" t="str">
            <v>A</v>
          </cell>
          <cell r="C57" t="str">
            <v>02</v>
          </cell>
          <cell r="D57">
            <v>20010112</v>
          </cell>
          <cell r="E57" t="str">
            <v>Z</v>
          </cell>
          <cell r="F57" t="str">
            <v>Z0002</v>
          </cell>
          <cell r="G57" t="str">
            <v>00</v>
          </cell>
          <cell r="H57" t="str">
            <v>0000</v>
          </cell>
          <cell r="I57" t="str">
            <v>ZZ1</v>
          </cell>
          <cell r="J57" t="str">
            <v>BGZ02002</v>
          </cell>
          <cell r="K57">
            <v>29</v>
          </cell>
          <cell r="L57" t="str">
            <v>임시전력비(기본요금)</v>
          </cell>
          <cell r="M57" t="str">
            <v>1년초과</v>
          </cell>
          <cell r="N57">
            <v>1480</v>
          </cell>
          <cell r="O57" t="str">
            <v>KWH</v>
          </cell>
          <cell r="P57">
            <v>0</v>
          </cell>
          <cell r="Q57">
            <v>0</v>
          </cell>
          <cell r="R57">
            <v>39554</v>
          </cell>
        </row>
        <row r="58">
          <cell r="A58" t="str">
            <v>2778</v>
          </cell>
          <cell r="B58" t="str">
            <v>A</v>
          </cell>
          <cell r="C58" t="str">
            <v>02</v>
          </cell>
          <cell r="D58">
            <v>20010112</v>
          </cell>
          <cell r="E58" t="str">
            <v>Z</v>
          </cell>
          <cell r="F58" t="str">
            <v>Z0002</v>
          </cell>
          <cell r="G58" t="str">
            <v>00</v>
          </cell>
          <cell r="H58" t="str">
            <v>0000</v>
          </cell>
          <cell r="I58" t="str">
            <v>ZZ1</v>
          </cell>
          <cell r="J58" t="str">
            <v>BGZ02011</v>
          </cell>
          <cell r="K58">
            <v>29</v>
          </cell>
          <cell r="L58" t="str">
            <v>임시전력비(전력량요금)</v>
          </cell>
          <cell r="M58" t="str">
            <v>1년이하</v>
          </cell>
          <cell r="N58">
            <v>70611</v>
          </cell>
          <cell r="O58" t="str">
            <v>KWH</v>
          </cell>
          <cell r="P58">
            <v>0</v>
          </cell>
          <cell r="Q58">
            <v>0</v>
          </cell>
          <cell r="R58">
            <v>150</v>
          </cell>
        </row>
        <row r="59">
          <cell r="A59" t="str">
            <v>2778</v>
          </cell>
          <cell r="B59" t="str">
            <v>A</v>
          </cell>
          <cell r="C59" t="str">
            <v>02</v>
          </cell>
          <cell r="D59">
            <v>20010112</v>
          </cell>
          <cell r="E59" t="str">
            <v>Z</v>
          </cell>
          <cell r="F59" t="str">
            <v>Z0002</v>
          </cell>
          <cell r="G59" t="str">
            <v>00</v>
          </cell>
          <cell r="H59" t="str">
            <v>0000</v>
          </cell>
          <cell r="I59" t="str">
            <v>ZZ1</v>
          </cell>
          <cell r="J59" t="str">
            <v>BGZ02012</v>
          </cell>
          <cell r="K59">
            <v>29</v>
          </cell>
          <cell r="L59" t="str">
            <v>임시전력비(전력량요금)</v>
          </cell>
          <cell r="M59" t="str">
            <v>1년초과</v>
          </cell>
          <cell r="N59">
            <v>71395</v>
          </cell>
          <cell r="O59" t="str">
            <v>KWH</v>
          </cell>
          <cell r="P59">
            <v>0</v>
          </cell>
          <cell r="Q59">
            <v>0</v>
          </cell>
          <cell r="R59">
            <v>150</v>
          </cell>
        </row>
        <row r="60">
          <cell r="A60" t="str">
            <v>2778</v>
          </cell>
          <cell r="B60" t="str">
            <v>A</v>
          </cell>
          <cell r="C60" t="str">
            <v>02</v>
          </cell>
          <cell r="D60">
            <v>20010112</v>
          </cell>
          <cell r="E60" t="str">
            <v>Z</v>
          </cell>
          <cell r="F60" t="str">
            <v>Z0002</v>
          </cell>
          <cell r="G60" t="str">
            <v>00</v>
          </cell>
          <cell r="H60" t="str">
            <v>0000</v>
          </cell>
          <cell r="I60" t="str">
            <v>ZZ1</v>
          </cell>
          <cell r="J60" t="str">
            <v>MAZ20202</v>
          </cell>
          <cell r="K60">
            <v>29</v>
          </cell>
          <cell r="L60" t="str">
            <v>현장유도사인2 (시공비포함)</v>
          </cell>
          <cell r="M60" t="str">
            <v>지주대 위 패널부착 타입</v>
          </cell>
          <cell r="N60">
            <v>1</v>
          </cell>
          <cell r="O60" t="str">
            <v>개소</v>
          </cell>
          <cell r="P60">
            <v>298960</v>
          </cell>
          <cell r="Q60">
            <v>0</v>
          </cell>
          <cell r="R60">
            <v>0</v>
          </cell>
        </row>
        <row r="61">
          <cell r="A61" t="str">
            <v>2778</v>
          </cell>
          <cell r="B61" t="str">
            <v>A</v>
          </cell>
          <cell r="C61" t="str">
            <v>02</v>
          </cell>
          <cell r="D61">
            <v>20010112</v>
          </cell>
          <cell r="E61" t="str">
            <v>Z</v>
          </cell>
          <cell r="F61" t="str">
            <v>Z0002</v>
          </cell>
          <cell r="G61" t="str">
            <v>00</v>
          </cell>
          <cell r="H61" t="str">
            <v>0000</v>
          </cell>
          <cell r="I61" t="str">
            <v>ZZ1</v>
          </cell>
          <cell r="J61" t="str">
            <v>MAZ20212</v>
          </cell>
          <cell r="K61">
            <v>29</v>
          </cell>
          <cell r="L61" t="str">
            <v>현장안내사인 (시공비포함)</v>
          </cell>
          <cell r="M61" t="str">
            <v>3000X1500</v>
          </cell>
          <cell r="N61">
            <v>1</v>
          </cell>
          <cell r="O61" t="str">
            <v>개소</v>
          </cell>
          <cell r="P61">
            <v>444400</v>
          </cell>
          <cell r="Q61">
            <v>0</v>
          </cell>
          <cell r="R61">
            <v>0</v>
          </cell>
        </row>
        <row r="62">
          <cell r="A62" t="str">
            <v>2778</v>
          </cell>
          <cell r="B62" t="str">
            <v>A</v>
          </cell>
          <cell r="C62" t="str">
            <v>02</v>
          </cell>
          <cell r="D62">
            <v>20010112</v>
          </cell>
          <cell r="E62" t="str">
            <v>Z</v>
          </cell>
          <cell r="F62" t="str">
            <v>Z0002</v>
          </cell>
          <cell r="G62" t="str">
            <v>00</v>
          </cell>
          <cell r="H62" t="str">
            <v>0000</v>
          </cell>
          <cell r="I62" t="str">
            <v>ZZ1</v>
          </cell>
          <cell r="J62" t="str">
            <v>MAZ20242</v>
          </cell>
          <cell r="K62">
            <v>29</v>
          </cell>
          <cell r="L62" t="str">
            <v>현장사무실 현판 (시공비포함)</v>
          </cell>
          <cell r="M62" t="str">
            <v>지주대 위 패널부착 타입</v>
          </cell>
          <cell r="N62">
            <v>1</v>
          </cell>
          <cell r="O62" t="str">
            <v>개소</v>
          </cell>
          <cell r="P62">
            <v>177760</v>
          </cell>
          <cell r="Q62">
            <v>0</v>
          </cell>
          <cell r="R62">
            <v>0</v>
          </cell>
        </row>
        <row r="63">
          <cell r="A63" t="str">
            <v>2778</v>
          </cell>
          <cell r="B63" t="str">
            <v>A</v>
          </cell>
          <cell r="C63" t="str">
            <v>02</v>
          </cell>
          <cell r="D63">
            <v>20010112</v>
          </cell>
          <cell r="E63" t="str">
            <v>Z</v>
          </cell>
          <cell r="F63" t="str">
            <v>Z0002</v>
          </cell>
          <cell r="G63" t="str">
            <v>00</v>
          </cell>
          <cell r="H63" t="str">
            <v>0000</v>
          </cell>
          <cell r="I63" t="str">
            <v>ZZ1</v>
          </cell>
          <cell r="J63" t="str">
            <v>MAZ20261</v>
          </cell>
          <cell r="K63">
            <v>29</v>
          </cell>
          <cell r="L63" t="str">
            <v>책임시공안내판 (시공비포함)</v>
          </cell>
          <cell r="M63" t="str">
            <v>840X1600</v>
          </cell>
          <cell r="N63">
            <v>5</v>
          </cell>
          <cell r="O63" t="str">
            <v>개소</v>
          </cell>
          <cell r="P63">
            <v>90900</v>
          </cell>
          <cell r="Q63">
            <v>0</v>
          </cell>
          <cell r="R63">
            <v>0</v>
          </cell>
        </row>
        <row r="64">
          <cell r="A64" t="str">
            <v>2778</v>
          </cell>
          <cell r="B64" t="str">
            <v>A</v>
          </cell>
          <cell r="C64" t="str">
            <v>02</v>
          </cell>
          <cell r="D64">
            <v>20010112</v>
          </cell>
          <cell r="E64" t="str">
            <v>Z</v>
          </cell>
          <cell r="F64" t="str">
            <v>Z0002</v>
          </cell>
          <cell r="G64" t="str">
            <v>00</v>
          </cell>
          <cell r="H64" t="str">
            <v>0000</v>
          </cell>
          <cell r="I64" t="str">
            <v>ZZ1</v>
          </cell>
          <cell r="J64" t="str">
            <v>MAZ30001</v>
          </cell>
          <cell r="K64">
            <v>29</v>
          </cell>
          <cell r="L64" t="str">
            <v>준공도서(문서) 제작</v>
          </cell>
          <cell r="M64" t="str">
            <v>16MM ROLL 및 SCANNING</v>
          </cell>
          <cell r="N64">
            <v>280</v>
          </cell>
          <cell r="O64" t="str">
            <v>매</v>
          </cell>
          <cell r="P64">
            <v>163</v>
          </cell>
          <cell r="Q64">
            <v>0</v>
          </cell>
          <cell r="R64">
            <v>0</v>
          </cell>
        </row>
        <row r="65">
          <cell r="A65" t="str">
            <v>2778</v>
          </cell>
          <cell r="B65" t="str">
            <v>A</v>
          </cell>
          <cell r="C65" t="str">
            <v>02</v>
          </cell>
          <cell r="D65">
            <v>20010112</v>
          </cell>
          <cell r="E65" t="str">
            <v>Z</v>
          </cell>
          <cell r="F65" t="str">
            <v>Z0002</v>
          </cell>
          <cell r="G65" t="str">
            <v>00</v>
          </cell>
          <cell r="H65" t="str">
            <v>0000</v>
          </cell>
          <cell r="I65" t="str">
            <v>ZZ1</v>
          </cell>
          <cell r="J65" t="str">
            <v>MAZ30002</v>
          </cell>
          <cell r="K65">
            <v>29</v>
          </cell>
          <cell r="L65" t="str">
            <v>준공도서(도면) 제작</v>
          </cell>
          <cell r="M65" t="str">
            <v>35MM ROLL 및 SCANNING</v>
          </cell>
          <cell r="N65">
            <v>610</v>
          </cell>
          <cell r="O65" t="str">
            <v>매</v>
          </cell>
          <cell r="P65">
            <v>1566</v>
          </cell>
          <cell r="Q65">
            <v>0</v>
          </cell>
          <cell r="R65">
            <v>0</v>
          </cell>
        </row>
        <row r="66">
          <cell r="A66" t="str">
            <v>2778</v>
          </cell>
          <cell r="B66" t="str">
            <v>A</v>
          </cell>
          <cell r="C66" t="str">
            <v>02</v>
          </cell>
          <cell r="D66">
            <v>20010112</v>
          </cell>
          <cell r="E66" t="str">
            <v>Z</v>
          </cell>
          <cell r="F66" t="str">
            <v>Z0002</v>
          </cell>
          <cell r="G66" t="str">
            <v>00</v>
          </cell>
          <cell r="H66" t="str">
            <v>0000</v>
          </cell>
          <cell r="I66" t="str">
            <v>ZZ1</v>
          </cell>
          <cell r="J66" t="str">
            <v>MAZ30003</v>
          </cell>
          <cell r="K66">
            <v>29</v>
          </cell>
          <cell r="L66" t="str">
            <v>준공도서M/F복제</v>
          </cell>
          <cell r="M66" t="str">
            <v>16MM(2500면당)</v>
          </cell>
          <cell r="N66">
            <v>1</v>
          </cell>
          <cell r="O66" t="str">
            <v>ROLL</v>
          </cell>
          <cell r="P66">
            <v>13635</v>
          </cell>
          <cell r="Q66">
            <v>0</v>
          </cell>
          <cell r="R66">
            <v>0</v>
          </cell>
        </row>
        <row r="67">
          <cell r="A67" t="str">
            <v>2778</v>
          </cell>
          <cell r="B67" t="str">
            <v>A</v>
          </cell>
          <cell r="C67" t="str">
            <v>02</v>
          </cell>
          <cell r="D67">
            <v>20010112</v>
          </cell>
          <cell r="E67" t="str">
            <v>Z</v>
          </cell>
          <cell r="F67" t="str">
            <v>Z0002</v>
          </cell>
          <cell r="G67" t="str">
            <v>00</v>
          </cell>
          <cell r="H67" t="str">
            <v>0000</v>
          </cell>
          <cell r="I67" t="str">
            <v>ZZ1</v>
          </cell>
          <cell r="J67" t="str">
            <v>MAZ30004</v>
          </cell>
          <cell r="K67">
            <v>29</v>
          </cell>
          <cell r="L67" t="str">
            <v>준공도서M/F복제</v>
          </cell>
          <cell r="M67" t="str">
            <v>35MM(550면당)</v>
          </cell>
          <cell r="N67">
            <v>2</v>
          </cell>
          <cell r="O67" t="str">
            <v>ROLL</v>
          </cell>
          <cell r="P67">
            <v>16362</v>
          </cell>
          <cell r="Q67">
            <v>0</v>
          </cell>
          <cell r="R67">
            <v>0</v>
          </cell>
        </row>
        <row r="68">
          <cell r="A68" t="str">
            <v>2778</v>
          </cell>
          <cell r="B68" t="str">
            <v>A</v>
          </cell>
          <cell r="C68" t="str">
            <v>02</v>
          </cell>
          <cell r="D68">
            <v>20010112</v>
          </cell>
          <cell r="E68" t="str">
            <v>Z</v>
          </cell>
          <cell r="F68" t="str">
            <v>Z0002</v>
          </cell>
          <cell r="G68" t="str">
            <v>00</v>
          </cell>
          <cell r="H68" t="str">
            <v>0000</v>
          </cell>
          <cell r="I68" t="str">
            <v>ZZ1</v>
          </cell>
          <cell r="J68" t="str">
            <v>MAZ30005</v>
          </cell>
          <cell r="K68">
            <v>29</v>
          </cell>
          <cell r="L68" t="str">
            <v>준공도서CD-ROM복제</v>
          </cell>
          <cell r="M68" t="str">
            <v>문서35000, 도면3000면당</v>
          </cell>
          <cell r="N68">
            <v>2</v>
          </cell>
          <cell r="O68" t="str">
            <v>장</v>
          </cell>
          <cell r="P68">
            <v>7272</v>
          </cell>
          <cell r="Q68">
            <v>0</v>
          </cell>
          <cell r="R68">
            <v>0</v>
          </cell>
        </row>
        <row r="69">
          <cell r="A69" t="str">
            <v>2778</v>
          </cell>
          <cell r="B69" t="str">
            <v>A</v>
          </cell>
          <cell r="C69" t="str">
            <v>02</v>
          </cell>
          <cell r="D69">
            <v>20010112</v>
          </cell>
          <cell r="E69" t="str">
            <v>Z</v>
          </cell>
          <cell r="F69" t="str">
            <v>Z0002</v>
          </cell>
          <cell r="G69" t="str">
            <v>00</v>
          </cell>
          <cell r="H69" t="str">
            <v>0000</v>
          </cell>
          <cell r="I69" t="str">
            <v>ZZ1</v>
          </cell>
          <cell r="J69" t="str">
            <v>MAZ30006</v>
          </cell>
          <cell r="K69">
            <v>29</v>
          </cell>
          <cell r="L69" t="str">
            <v>준공도서(문서) 제작</v>
          </cell>
          <cell r="M69" t="str">
            <v>16MM (출력자료,이미지파일 제공시)</v>
          </cell>
          <cell r="N69">
            <v>3130</v>
          </cell>
          <cell r="O69" t="str">
            <v>매</v>
          </cell>
          <cell r="P69">
            <v>90</v>
          </cell>
          <cell r="Q69">
            <v>0</v>
          </cell>
          <cell r="R69">
            <v>0</v>
          </cell>
        </row>
        <row r="70">
          <cell r="A70" t="str">
            <v>2778</v>
          </cell>
          <cell r="B70" t="str">
            <v>A</v>
          </cell>
          <cell r="C70" t="str">
            <v>02</v>
          </cell>
          <cell r="D70">
            <v>20010112</v>
          </cell>
          <cell r="E70" t="str">
            <v>Z</v>
          </cell>
          <cell r="F70" t="str">
            <v>Z0002</v>
          </cell>
          <cell r="G70" t="str">
            <v>00</v>
          </cell>
          <cell r="H70" t="str">
            <v>0000</v>
          </cell>
          <cell r="I70" t="str">
            <v>ZZ1</v>
          </cell>
          <cell r="J70" t="str">
            <v>MAZ50010</v>
          </cell>
          <cell r="K70">
            <v>29</v>
          </cell>
          <cell r="L70" t="str">
            <v>측벽그래픽(시공도)</v>
          </cell>
          <cell r="M70" t="str">
            <v>보통</v>
          </cell>
          <cell r="N70">
            <v>2</v>
          </cell>
          <cell r="O70" t="str">
            <v>개소</v>
          </cell>
          <cell r="P70">
            <v>409050</v>
          </cell>
          <cell r="Q70">
            <v>0</v>
          </cell>
          <cell r="R70">
            <v>0</v>
          </cell>
        </row>
        <row r="71">
          <cell r="A71" t="str">
            <v>2778</v>
          </cell>
          <cell r="B71" t="str">
            <v>A</v>
          </cell>
          <cell r="C71" t="str">
            <v>02</v>
          </cell>
          <cell r="D71">
            <v>20010112</v>
          </cell>
          <cell r="E71" t="str">
            <v>Z</v>
          </cell>
          <cell r="F71" t="str">
            <v>Z0002</v>
          </cell>
          <cell r="G71" t="str">
            <v>00</v>
          </cell>
          <cell r="H71" t="str">
            <v>0000</v>
          </cell>
          <cell r="I71" t="str">
            <v>ZZ1</v>
          </cell>
          <cell r="J71" t="str">
            <v>MAZ50020</v>
          </cell>
          <cell r="K71">
            <v>29</v>
          </cell>
          <cell r="L71" t="str">
            <v>측벽그래픽(시공도)</v>
          </cell>
          <cell r="M71" t="str">
            <v>단순</v>
          </cell>
          <cell r="N71">
            <v>1</v>
          </cell>
          <cell r="O71" t="str">
            <v>개소</v>
          </cell>
          <cell r="P71">
            <v>272700</v>
          </cell>
          <cell r="Q71">
            <v>0</v>
          </cell>
          <cell r="R71">
            <v>0</v>
          </cell>
        </row>
        <row r="72">
          <cell r="A72" t="str">
            <v>2778</v>
          </cell>
          <cell r="B72" t="str">
            <v>A</v>
          </cell>
          <cell r="C72" t="str">
            <v>02</v>
          </cell>
          <cell r="D72">
            <v>20010112</v>
          </cell>
          <cell r="E72" t="str">
            <v>Z</v>
          </cell>
          <cell r="F72" t="str">
            <v>Z0002</v>
          </cell>
          <cell r="G72" t="str">
            <v>00</v>
          </cell>
          <cell r="H72" t="str">
            <v>0000</v>
          </cell>
          <cell r="I72" t="str">
            <v>ZZ1</v>
          </cell>
          <cell r="J72" t="str">
            <v>SAACBA02</v>
          </cell>
          <cell r="K72">
            <v>29</v>
          </cell>
          <cell r="L72" t="str">
            <v>분진방지보호막설치</v>
          </cell>
          <cell r="M72" t="str">
            <v>gang-form 지구</v>
          </cell>
          <cell r="N72">
            <v>4258</v>
          </cell>
          <cell r="O72" t="str">
            <v>M2</v>
          </cell>
          <cell r="P72">
            <v>205</v>
          </cell>
          <cell r="Q72">
            <v>868</v>
          </cell>
          <cell r="R72">
            <v>0</v>
          </cell>
        </row>
        <row r="73">
          <cell r="A73" t="str">
            <v>2778</v>
          </cell>
          <cell r="B73" t="str">
            <v>A</v>
          </cell>
          <cell r="C73" t="str">
            <v>02</v>
          </cell>
          <cell r="D73">
            <v>20010112</v>
          </cell>
          <cell r="E73" t="str">
            <v>Z</v>
          </cell>
          <cell r="F73" t="str">
            <v>Z0002</v>
          </cell>
          <cell r="G73" t="str">
            <v>00</v>
          </cell>
          <cell r="H73" t="str">
            <v>0000</v>
          </cell>
          <cell r="I73" t="str">
            <v>ZZ1</v>
          </cell>
          <cell r="J73" t="str">
            <v>SAACCC02</v>
          </cell>
          <cell r="K73">
            <v>29</v>
          </cell>
          <cell r="L73" t="str">
            <v>이동식가설사무소</v>
          </cell>
          <cell r="M73" t="str">
            <v>18M2, 18개월</v>
          </cell>
          <cell r="N73">
            <v>1</v>
          </cell>
          <cell r="O73" t="str">
            <v>식</v>
          </cell>
          <cell r="P73">
            <v>475408</v>
          </cell>
          <cell r="Q73">
            <v>111335</v>
          </cell>
          <cell r="R73">
            <v>34275</v>
          </cell>
        </row>
        <row r="74">
          <cell r="A74" t="str">
            <v>2778</v>
          </cell>
          <cell r="B74" t="str">
            <v>A</v>
          </cell>
          <cell r="C74" t="str">
            <v>02</v>
          </cell>
          <cell r="D74">
            <v>20010112</v>
          </cell>
          <cell r="E74" t="str">
            <v>Z</v>
          </cell>
          <cell r="F74" t="str">
            <v>Z0002</v>
          </cell>
          <cell r="G74" t="str">
            <v>00</v>
          </cell>
          <cell r="H74" t="str">
            <v>0000</v>
          </cell>
          <cell r="I74" t="str">
            <v>ZZ1</v>
          </cell>
          <cell r="J74" t="str">
            <v>SAACT143</v>
          </cell>
          <cell r="K74">
            <v>29</v>
          </cell>
          <cell r="L74" t="str">
            <v>임시동력가설비</v>
          </cell>
          <cell r="M74" t="str">
            <v>301-400세대, 15층</v>
          </cell>
          <cell r="N74">
            <v>1</v>
          </cell>
          <cell r="O74" t="str">
            <v>식</v>
          </cell>
          <cell r="P74">
            <v>10706000</v>
          </cell>
          <cell r="Q74">
            <v>7635600</v>
          </cell>
          <cell r="R74">
            <v>0</v>
          </cell>
        </row>
        <row r="75">
          <cell r="A75" t="str">
            <v>2778</v>
          </cell>
          <cell r="B75" t="str">
            <v>A</v>
          </cell>
          <cell r="C75" t="str">
            <v>02</v>
          </cell>
          <cell r="D75">
            <v>20010112</v>
          </cell>
          <cell r="E75" t="str">
            <v>Z</v>
          </cell>
          <cell r="F75" t="str">
            <v>Z0002</v>
          </cell>
          <cell r="G75" t="str">
            <v>00</v>
          </cell>
          <cell r="H75" t="str">
            <v>0000</v>
          </cell>
          <cell r="I75" t="str">
            <v>ZZ1</v>
          </cell>
          <cell r="J75" t="str">
            <v>SAACT316</v>
          </cell>
          <cell r="K75">
            <v>29</v>
          </cell>
          <cell r="L75" t="str">
            <v>공사용수설치비</v>
          </cell>
          <cell r="M75" t="str">
            <v>(폐공처리비포함)</v>
          </cell>
          <cell r="N75">
            <v>1</v>
          </cell>
          <cell r="O75" t="str">
            <v>식</v>
          </cell>
          <cell r="P75">
            <v>944411</v>
          </cell>
          <cell r="Q75">
            <v>1927440</v>
          </cell>
          <cell r="R75">
            <v>2113707</v>
          </cell>
        </row>
        <row r="76">
          <cell r="A76" t="str">
            <v>2778</v>
          </cell>
          <cell r="B76" t="str">
            <v>A</v>
          </cell>
          <cell r="C76" t="str">
            <v>02</v>
          </cell>
          <cell r="D76">
            <v>20010112</v>
          </cell>
          <cell r="E76" t="str">
            <v>Z</v>
          </cell>
          <cell r="F76" t="str">
            <v>Z0002</v>
          </cell>
          <cell r="G76" t="str">
            <v>00</v>
          </cell>
          <cell r="H76" t="str">
            <v>0000</v>
          </cell>
          <cell r="I76" t="str">
            <v>ZZ1</v>
          </cell>
          <cell r="J76" t="str">
            <v>SAACTC15</v>
          </cell>
          <cell r="K76">
            <v>29</v>
          </cell>
          <cell r="L76" t="str">
            <v>T/C설치해체비</v>
          </cell>
          <cell r="M76" t="str">
            <v>15층</v>
          </cell>
          <cell r="N76">
            <v>1</v>
          </cell>
          <cell r="O76" t="str">
            <v>대</v>
          </cell>
          <cell r="P76">
            <v>3683984</v>
          </cell>
          <cell r="Q76">
            <v>9574793</v>
          </cell>
          <cell r="R76">
            <v>1566799</v>
          </cell>
        </row>
        <row r="77">
          <cell r="A77" t="str">
            <v>2778</v>
          </cell>
          <cell r="B77" t="str">
            <v>A</v>
          </cell>
          <cell r="C77" t="str">
            <v>02</v>
          </cell>
          <cell r="D77">
            <v>20010112</v>
          </cell>
          <cell r="E77" t="str">
            <v>Z</v>
          </cell>
          <cell r="F77" t="str">
            <v>Z0002</v>
          </cell>
          <cell r="G77" t="str">
            <v>00</v>
          </cell>
          <cell r="H77" t="str">
            <v>0000</v>
          </cell>
          <cell r="I77" t="str">
            <v>ZZ1</v>
          </cell>
          <cell r="J77" t="str">
            <v>SAACTCTC</v>
          </cell>
          <cell r="K77">
            <v>29</v>
          </cell>
          <cell r="L77" t="str">
            <v>타워크레인</v>
          </cell>
          <cell r="M77" t="str">
            <v>임대료</v>
          </cell>
          <cell r="N77">
            <v>1567</v>
          </cell>
          <cell r="O77" t="str">
            <v>시간</v>
          </cell>
          <cell r="P77">
            <v>337</v>
          </cell>
          <cell r="Q77">
            <v>10702</v>
          </cell>
          <cell r="R77">
            <v>40840</v>
          </cell>
        </row>
        <row r="78">
          <cell r="A78" t="str">
            <v>2778</v>
          </cell>
          <cell r="B78" t="str">
            <v>A</v>
          </cell>
          <cell r="C78" t="str">
            <v>02</v>
          </cell>
          <cell r="D78">
            <v>20010112</v>
          </cell>
          <cell r="E78" t="str">
            <v>Z</v>
          </cell>
          <cell r="F78" t="str">
            <v>Z0002</v>
          </cell>
          <cell r="G78" t="str">
            <v>00</v>
          </cell>
          <cell r="H78" t="str">
            <v>0000</v>
          </cell>
          <cell r="I78" t="str">
            <v>ZZ1</v>
          </cell>
          <cell r="J78" t="str">
            <v>SAACWZ02</v>
          </cell>
          <cell r="K78">
            <v>29</v>
          </cell>
          <cell r="L78" t="str">
            <v>쓰레기 처리비</v>
          </cell>
          <cell r="M78" t="str">
            <v>건설폐기물</v>
          </cell>
          <cell r="N78">
            <v>595</v>
          </cell>
          <cell r="O78" t="str">
            <v>TON</v>
          </cell>
          <cell r="P78">
            <v>18180</v>
          </cell>
          <cell r="Q78">
            <v>0</v>
          </cell>
          <cell r="R78">
            <v>0</v>
          </cell>
        </row>
        <row r="79">
          <cell r="A79" t="str">
            <v>2778</v>
          </cell>
          <cell r="B79" t="str">
            <v>A</v>
          </cell>
          <cell r="C79" t="str">
            <v>02</v>
          </cell>
          <cell r="D79">
            <v>20010112</v>
          </cell>
          <cell r="E79" t="str">
            <v>Z</v>
          </cell>
          <cell r="F79" t="str">
            <v>Z0002</v>
          </cell>
          <cell r="G79" t="str">
            <v>00</v>
          </cell>
          <cell r="H79" t="str">
            <v>0000</v>
          </cell>
          <cell r="I79" t="str">
            <v>ZZ1</v>
          </cell>
          <cell r="J79" t="str">
            <v>UAA05118</v>
          </cell>
          <cell r="K79">
            <v>29</v>
          </cell>
          <cell r="L79" t="str">
            <v>조립식가설울타리</v>
          </cell>
          <cell r="M79" t="str">
            <v>(칼라강판, 18개월)</v>
          </cell>
          <cell r="N79">
            <v>160</v>
          </cell>
          <cell r="O79" t="str">
            <v>M</v>
          </cell>
          <cell r="P79">
            <v>4361</v>
          </cell>
          <cell r="Q79">
            <v>8203</v>
          </cell>
          <cell r="R79">
            <v>0</v>
          </cell>
        </row>
        <row r="80">
          <cell r="A80" t="str">
            <v>2778</v>
          </cell>
          <cell r="B80" t="str">
            <v>A</v>
          </cell>
          <cell r="C80" t="str">
            <v>02</v>
          </cell>
          <cell r="D80">
            <v>20010112</v>
          </cell>
          <cell r="E80" t="str">
            <v>Z</v>
          </cell>
          <cell r="F80" t="str">
            <v>Z0002</v>
          </cell>
          <cell r="G80" t="str">
            <v>00</v>
          </cell>
          <cell r="H80" t="str">
            <v>0000</v>
          </cell>
          <cell r="I80" t="str">
            <v>ZZ1</v>
          </cell>
          <cell r="J80" t="str">
            <v>UAA05320</v>
          </cell>
          <cell r="K80">
            <v>29</v>
          </cell>
          <cell r="L80" t="str">
            <v>가설울타리손료</v>
          </cell>
          <cell r="M80" t="str">
            <v>(보호막 18개월)</v>
          </cell>
          <cell r="N80">
            <v>540</v>
          </cell>
          <cell r="O80" t="str">
            <v>M</v>
          </cell>
          <cell r="P80">
            <v>2846</v>
          </cell>
          <cell r="Q80">
            <v>3279</v>
          </cell>
          <cell r="R80">
            <v>163</v>
          </cell>
        </row>
        <row r="81">
          <cell r="A81" t="str">
            <v>2778</v>
          </cell>
          <cell r="B81" t="str">
            <v>A</v>
          </cell>
          <cell r="C81" t="str">
            <v>02</v>
          </cell>
          <cell r="D81">
            <v>20010112</v>
          </cell>
          <cell r="E81" t="str">
            <v>Z</v>
          </cell>
          <cell r="F81" t="str">
            <v>Z0002</v>
          </cell>
          <cell r="G81" t="str">
            <v>00</v>
          </cell>
          <cell r="H81" t="str">
            <v>0000</v>
          </cell>
          <cell r="I81" t="str">
            <v>ZZ1</v>
          </cell>
          <cell r="J81" t="str">
            <v>UAA05530</v>
          </cell>
          <cell r="K81">
            <v>29</v>
          </cell>
          <cell r="L81" t="str">
            <v>가설방음벽설치</v>
          </cell>
          <cell r="M81" t="str">
            <v>(H=9.6M,강관틀비계, 3개월)</v>
          </cell>
          <cell r="N81">
            <v>550</v>
          </cell>
          <cell r="O81" t="str">
            <v>M</v>
          </cell>
          <cell r="P81">
            <v>14026</v>
          </cell>
          <cell r="Q81">
            <v>3516</v>
          </cell>
          <cell r="R81">
            <v>175</v>
          </cell>
        </row>
        <row r="82">
          <cell r="A82" t="str">
            <v>2778</v>
          </cell>
          <cell r="B82" t="str">
            <v>A</v>
          </cell>
          <cell r="C82" t="str">
            <v>02</v>
          </cell>
          <cell r="D82">
            <v>20010112</v>
          </cell>
          <cell r="E82" t="str">
            <v>Z</v>
          </cell>
          <cell r="F82" t="str">
            <v>Z0002</v>
          </cell>
          <cell r="G82" t="str">
            <v>00</v>
          </cell>
          <cell r="H82" t="str">
            <v>0000</v>
          </cell>
          <cell r="I82" t="str">
            <v>ZZ1</v>
          </cell>
          <cell r="J82" t="str">
            <v>UAA15018</v>
          </cell>
          <cell r="K82">
            <v>29</v>
          </cell>
          <cell r="L82" t="str">
            <v>조립식 가설사무소</v>
          </cell>
          <cell r="M82" t="str">
            <v>(18개월)</v>
          </cell>
          <cell r="N82">
            <v>82</v>
          </cell>
          <cell r="O82" t="str">
            <v>M2</v>
          </cell>
          <cell r="P82">
            <v>18472</v>
          </cell>
          <cell r="Q82">
            <v>29114</v>
          </cell>
          <cell r="R82">
            <v>498</v>
          </cell>
        </row>
        <row r="83">
          <cell r="A83" t="str">
            <v>2778</v>
          </cell>
          <cell r="B83" t="str">
            <v>A</v>
          </cell>
          <cell r="C83" t="str">
            <v>02</v>
          </cell>
          <cell r="D83">
            <v>20010112</v>
          </cell>
          <cell r="E83" t="str">
            <v>Z</v>
          </cell>
          <cell r="F83" t="str">
            <v>Z0002</v>
          </cell>
          <cell r="G83" t="str">
            <v>00</v>
          </cell>
          <cell r="H83" t="str">
            <v>0000</v>
          </cell>
          <cell r="I83" t="str">
            <v>ZZ1</v>
          </cell>
          <cell r="J83" t="str">
            <v>UAA15118</v>
          </cell>
          <cell r="K83">
            <v>29</v>
          </cell>
          <cell r="L83" t="str">
            <v>조립식가설창고</v>
          </cell>
          <cell r="M83" t="str">
            <v>(18개월)</v>
          </cell>
          <cell r="N83">
            <v>89</v>
          </cell>
          <cell r="O83" t="str">
            <v>M2</v>
          </cell>
          <cell r="P83">
            <v>10372</v>
          </cell>
          <cell r="Q83">
            <v>18750</v>
          </cell>
          <cell r="R83">
            <v>374</v>
          </cell>
        </row>
        <row r="84">
          <cell r="A84" t="str">
            <v>2778</v>
          </cell>
          <cell r="B84" t="str">
            <v>A</v>
          </cell>
          <cell r="C84" t="str">
            <v>02</v>
          </cell>
          <cell r="D84">
            <v>20010112</v>
          </cell>
          <cell r="E84" t="str">
            <v>Z</v>
          </cell>
          <cell r="F84" t="str">
            <v>Z0002</v>
          </cell>
          <cell r="G84" t="str">
            <v>00</v>
          </cell>
          <cell r="H84" t="str">
            <v>0000</v>
          </cell>
          <cell r="I84" t="str">
            <v>ZZ1</v>
          </cell>
          <cell r="J84" t="str">
            <v>UAA15160</v>
          </cell>
          <cell r="K84">
            <v>29</v>
          </cell>
          <cell r="L84" t="str">
            <v>가설작업헛간손료</v>
          </cell>
          <cell r="M84" t="str">
            <v>(1년이상)(고층)</v>
          </cell>
          <cell r="N84">
            <v>20</v>
          </cell>
          <cell r="O84" t="str">
            <v>M2</v>
          </cell>
          <cell r="P84">
            <v>2282</v>
          </cell>
          <cell r="Q84">
            <v>10666</v>
          </cell>
          <cell r="R84">
            <v>0</v>
          </cell>
        </row>
        <row r="85">
          <cell r="A85" t="str">
            <v>2778</v>
          </cell>
          <cell r="B85" t="str">
            <v>A</v>
          </cell>
          <cell r="C85" t="str">
            <v>02</v>
          </cell>
          <cell r="D85">
            <v>20010112</v>
          </cell>
          <cell r="E85" t="str">
            <v>Z</v>
          </cell>
          <cell r="F85" t="str">
            <v>Z0002</v>
          </cell>
          <cell r="G85" t="str">
            <v>00</v>
          </cell>
          <cell r="H85" t="str">
            <v>0000</v>
          </cell>
          <cell r="I85" t="str">
            <v>ZZ1</v>
          </cell>
          <cell r="J85" t="str">
            <v>UAA15510</v>
          </cell>
          <cell r="K85">
            <v>29</v>
          </cell>
          <cell r="L85" t="str">
            <v>편의시설</v>
          </cell>
          <cell r="M85" t="str">
            <v>(18개월,50M2)</v>
          </cell>
          <cell r="N85">
            <v>1</v>
          </cell>
          <cell r="O85" t="str">
            <v>식</v>
          </cell>
          <cell r="P85">
            <v>1478163</v>
          </cell>
          <cell r="Q85">
            <v>2291665</v>
          </cell>
          <cell r="R85">
            <v>24967</v>
          </cell>
        </row>
        <row r="86">
          <cell r="A86" t="str">
            <v>2778</v>
          </cell>
          <cell r="B86" t="str">
            <v>A</v>
          </cell>
          <cell r="C86" t="str">
            <v>02</v>
          </cell>
          <cell r="D86">
            <v>20010112</v>
          </cell>
          <cell r="E86" t="str">
            <v>Z</v>
          </cell>
          <cell r="F86" t="str">
            <v>Z0002</v>
          </cell>
          <cell r="G86" t="str">
            <v>00</v>
          </cell>
          <cell r="H86" t="str">
            <v>0000</v>
          </cell>
          <cell r="I86" t="str">
            <v>ZZ1</v>
          </cell>
          <cell r="J86" t="str">
            <v>UAA15601</v>
          </cell>
          <cell r="K86">
            <v>29</v>
          </cell>
          <cell r="L86" t="str">
            <v>조립식가설변소손료</v>
          </cell>
          <cell r="M86" t="str">
            <v>(1년초과)</v>
          </cell>
          <cell r="N86">
            <v>8</v>
          </cell>
          <cell r="O86" t="str">
            <v>개소</v>
          </cell>
          <cell r="P86">
            <v>159660</v>
          </cell>
          <cell r="Q86">
            <v>0</v>
          </cell>
          <cell r="R86">
            <v>0</v>
          </cell>
        </row>
        <row r="87">
          <cell r="A87" t="str">
            <v>2778</v>
          </cell>
          <cell r="B87" t="str">
            <v>A</v>
          </cell>
          <cell r="C87" t="str">
            <v>02</v>
          </cell>
          <cell r="D87">
            <v>20010112</v>
          </cell>
          <cell r="E87" t="str">
            <v>Z</v>
          </cell>
          <cell r="F87" t="str">
            <v>Z0002</v>
          </cell>
          <cell r="G87" t="str">
            <v>00</v>
          </cell>
          <cell r="H87" t="str">
            <v>0000</v>
          </cell>
          <cell r="I87" t="str">
            <v>ZZ1</v>
          </cell>
          <cell r="J87" t="str">
            <v>UAA45202</v>
          </cell>
          <cell r="K87">
            <v>29</v>
          </cell>
          <cell r="L87" t="str">
            <v>홍보용주공마크설치</v>
          </cell>
          <cell r="M87" t="str">
            <v>(합판 1.8X1.8, 타워크레인설치용)</v>
          </cell>
          <cell r="N87">
            <v>3</v>
          </cell>
          <cell r="O87" t="str">
            <v>개</v>
          </cell>
          <cell r="P87">
            <v>12640</v>
          </cell>
          <cell r="Q87">
            <v>61335</v>
          </cell>
          <cell r="R87">
            <v>158</v>
          </cell>
        </row>
        <row r="88">
          <cell r="A88" t="str">
            <v>2778</v>
          </cell>
          <cell r="B88" t="str">
            <v>A</v>
          </cell>
          <cell r="C88" t="str">
            <v>02</v>
          </cell>
          <cell r="D88">
            <v>20010112</v>
          </cell>
          <cell r="E88" t="str">
            <v>Z</v>
          </cell>
          <cell r="F88" t="str">
            <v>Z0002</v>
          </cell>
          <cell r="G88" t="str">
            <v>00</v>
          </cell>
          <cell r="H88" t="str">
            <v>0000</v>
          </cell>
          <cell r="I88" t="str">
            <v>ZZ1</v>
          </cell>
          <cell r="J88" t="str">
            <v>UAA45205</v>
          </cell>
          <cell r="K88">
            <v>29</v>
          </cell>
          <cell r="L88" t="str">
            <v>홍보용주공마크설치</v>
          </cell>
          <cell r="M88" t="str">
            <v>(10MX12M, 비닐코팅대형천막지)</v>
          </cell>
          <cell r="N88">
            <v>1</v>
          </cell>
          <cell r="O88" t="str">
            <v>개소</v>
          </cell>
          <cell r="P88">
            <v>436320</v>
          </cell>
          <cell r="Q88">
            <v>144309</v>
          </cell>
          <cell r="R88">
            <v>0</v>
          </cell>
        </row>
        <row r="89">
          <cell r="A89" t="str">
            <v>2778</v>
          </cell>
          <cell r="B89" t="str">
            <v>A</v>
          </cell>
          <cell r="C89" t="str">
            <v>02</v>
          </cell>
          <cell r="D89">
            <v>20010112</v>
          </cell>
          <cell r="E89" t="str">
            <v>A</v>
          </cell>
          <cell r="F89" t="str">
            <v>A8315</v>
          </cell>
          <cell r="G89" t="str">
            <v>00</v>
          </cell>
          <cell r="H89" t="str">
            <v>201</v>
          </cell>
          <cell r="I89" t="str">
            <v>IA1</v>
          </cell>
          <cell r="J89" t="str">
            <v>BGZ02011</v>
          </cell>
          <cell r="K89">
            <v>3</v>
          </cell>
          <cell r="L89" t="str">
            <v>임시전력비(전력량요금)</v>
          </cell>
          <cell r="M89" t="str">
            <v>1년이하</v>
          </cell>
          <cell r="N89">
            <v>966</v>
          </cell>
          <cell r="O89" t="str">
            <v>KWH</v>
          </cell>
          <cell r="P89">
            <v>0</v>
          </cell>
          <cell r="Q89">
            <v>0</v>
          </cell>
          <cell r="R89">
            <v>150</v>
          </cell>
        </row>
        <row r="90">
          <cell r="A90" t="str">
            <v>2778</v>
          </cell>
          <cell r="B90" t="str">
            <v>A</v>
          </cell>
          <cell r="C90" t="str">
            <v>02</v>
          </cell>
          <cell r="D90">
            <v>20010112</v>
          </cell>
          <cell r="E90" t="str">
            <v>A</v>
          </cell>
          <cell r="F90" t="str">
            <v>A8315</v>
          </cell>
          <cell r="G90" t="str">
            <v>00</v>
          </cell>
          <cell r="H90" t="str">
            <v>201</v>
          </cell>
          <cell r="I90" t="str">
            <v>IA1</v>
          </cell>
          <cell r="J90" t="str">
            <v>HCD01015</v>
          </cell>
          <cell r="K90">
            <v>3</v>
          </cell>
          <cell r="L90" t="str">
            <v>인화겸용리프트</v>
          </cell>
          <cell r="M90" t="str">
            <v>15층용</v>
          </cell>
          <cell r="N90">
            <v>882</v>
          </cell>
          <cell r="O90" t="str">
            <v>시간</v>
          </cell>
          <cell r="P90">
            <v>0</v>
          </cell>
          <cell r="Q90">
            <v>0</v>
          </cell>
          <cell r="R90">
            <v>2519</v>
          </cell>
        </row>
        <row r="91">
          <cell r="A91" t="str">
            <v>2778</v>
          </cell>
          <cell r="B91" t="str">
            <v>A</v>
          </cell>
          <cell r="C91" t="str">
            <v>02</v>
          </cell>
          <cell r="D91">
            <v>20010112</v>
          </cell>
          <cell r="E91" t="str">
            <v>A</v>
          </cell>
          <cell r="F91" t="str">
            <v>A8315</v>
          </cell>
          <cell r="G91" t="str">
            <v>00</v>
          </cell>
          <cell r="H91" t="str">
            <v>201</v>
          </cell>
          <cell r="I91" t="str">
            <v>IA1</v>
          </cell>
          <cell r="J91" t="str">
            <v>HKH20000</v>
          </cell>
          <cell r="K91">
            <v>3</v>
          </cell>
          <cell r="L91" t="str">
            <v>용접기 (교류)</v>
          </cell>
          <cell r="M91" t="str">
            <v>200AMP</v>
          </cell>
          <cell r="N91">
            <v>1</v>
          </cell>
          <cell r="O91" t="str">
            <v>시간</v>
          </cell>
          <cell r="P91">
            <v>0</v>
          </cell>
          <cell r="Q91">
            <v>0</v>
          </cell>
          <cell r="R91">
            <v>64</v>
          </cell>
        </row>
        <row r="92">
          <cell r="A92" t="str">
            <v>2778</v>
          </cell>
          <cell r="B92" t="str">
            <v>A</v>
          </cell>
          <cell r="C92" t="str">
            <v>02</v>
          </cell>
          <cell r="D92">
            <v>20010112</v>
          </cell>
          <cell r="E92" t="str">
            <v>A</v>
          </cell>
          <cell r="F92" t="str">
            <v>A8315</v>
          </cell>
          <cell r="G92" t="str">
            <v>00</v>
          </cell>
          <cell r="H92" t="str">
            <v>201</v>
          </cell>
          <cell r="I92" t="str">
            <v>IA1</v>
          </cell>
          <cell r="J92" t="str">
            <v>HKN01000</v>
          </cell>
          <cell r="K92">
            <v>3</v>
          </cell>
          <cell r="L92" t="str">
            <v>모 터</v>
          </cell>
          <cell r="M92" t="str">
            <v>1 HP</v>
          </cell>
          <cell r="N92">
            <v>182</v>
          </cell>
          <cell r="O92" t="str">
            <v>시간</v>
          </cell>
          <cell r="P92">
            <v>0</v>
          </cell>
          <cell r="Q92">
            <v>0</v>
          </cell>
          <cell r="R92">
            <v>19</v>
          </cell>
        </row>
        <row r="93">
          <cell r="A93" t="str">
            <v>2778</v>
          </cell>
          <cell r="B93" t="str">
            <v>A</v>
          </cell>
          <cell r="C93" t="str">
            <v>02</v>
          </cell>
          <cell r="D93">
            <v>20010112</v>
          </cell>
          <cell r="E93" t="str">
            <v>A</v>
          </cell>
          <cell r="F93" t="str">
            <v>A8315</v>
          </cell>
          <cell r="G93" t="str">
            <v>00</v>
          </cell>
          <cell r="H93" t="str">
            <v>201</v>
          </cell>
          <cell r="I93" t="str">
            <v>IA1</v>
          </cell>
          <cell r="J93" t="str">
            <v>MGJ10507</v>
          </cell>
          <cell r="K93">
            <v>3</v>
          </cell>
          <cell r="L93" t="str">
            <v>벽용브라켓(쌍줄용)</v>
          </cell>
          <cell r="M93" t="str">
            <v>3개월  15.5KG</v>
          </cell>
          <cell r="N93">
            <v>16</v>
          </cell>
          <cell r="O93" t="str">
            <v>개</v>
          </cell>
          <cell r="P93">
            <v>899</v>
          </cell>
          <cell r="Q93">
            <v>0</v>
          </cell>
          <cell r="R93">
            <v>0</v>
          </cell>
        </row>
        <row r="94">
          <cell r="A94" t="str">
            <v>2778</v>
          </cell>
          <cell r="B94" t="str">
            <v>A</v>
          </cell>
          <cell r="C94" t="str">
            <v>02</v>
          </cell>
          <cell r="D94">
            <v>20010112</v>
          </cell>
          <cell r="E94" t="str">
            <v>A</v>
          </cell>
          <cell r="F94" t="str">
            <v>A8315</v>
          </cell>
          <cell r="G94" t="str">
            <v>00</v>
          </cell>
          <cell r="H94" t="str">
            <v>201</v>
          </cell>
          <cell r="I94" t="str">
            <v>IA1</v>
          </cell>
          <cell r="J94" t="str">
            <v>UAA10001</v>
          </cell>
          <cell r="K94">
            <v>3</v>
          </cell>
          <cell r="L94" t="str">
            <v>먹메김</v>
          </cell>
          <cell r="M94" t="str">
            <v>(주택용)</v>
          </cell>
          <cell r="N94">
            <v>6391</v>
          </cell>
          <cell r="O94" t="str">
            <v>M2</v>
          </cell>
          <cell r="P94">
            <v>0</v>
          </cell>
          <cell r="Q94">
            <v>583</v>
          </cell>
          <cell r="R94">
            <v>0</v>
          </cell>
        </row>
        <row r="95">
          <cell r="A95" t="str">
            <v>2778</v>
          </cell>
          <cell r="B95" t="str">
            <v>A</v>
          </cell>
          <cell r="C95" t="str">
            <v>02</v>
          </cell>
          <cell r="D95">
            <v>20010112</v>
          </cell>
          <cell r="E95" t="str">
            <v>A</v>
          </cell>
          <cell r="F95" t="str">
            <v>A8315</v>
          </cell>
          <cell r="G95" t="str">
            <v>00</v>
          </cell>
          <cell r="H95" t="str">
            <v>201</v>
          </cell>
          <cell r="I95" t="str">
            <v>IA1</v>
          </cell>
          <cell r="J95" t="str">
            <v>UAA10201</v>
          </cell>
          <cell r="K95">
            <v>3</v>
          </cell>
          <cell r="L95" t="str">
            <v>수평규준틀</v>
          </cell>
          <cell r="N95">
            <v>145</v>
          </cell>
          <cell r="O95" t="str">
            <v>M</v>
          </cell>
          <cell r="P95">
            <v>417</v>
          </cell>
          <cell r="Q95">
            <v>1460</v>
          </cell>
          <cell r="R95">
            <v>0</v>
          </cell>
        </row>
        <row r="96">
          <cell r="A96" t="str">
            <v>2778</v>
          </cell>
          <cell r="B96" t="str">
            <v>A</v>
          </cell>
          <cell r="C96" t="str">
            <v>02</v>
          </cell>
          <cell r="D96">
            <v>20010112</v>
          </cell>
          <cell r="E96" t="str">
            <v>A</v>
          </cell>
          <cell r="F96" t="str">
            <v>A8315</v>
          </cell>
          <cell r="G96" t="str">
            <v>00</v>
          </cell>
          <cell r="H96" t="str">
            <v>201</v>
          </cell>
          <cell r="I96" t="str">
            <v>IA1</v>
          </cell>
          <cell r="J96" t="str">
            <v>UAA20631</v>
          </cell>
          <cell r="K96">
            <v>3</v>
          </cell>
          <cell r="L96" t="str">
            <v>강관비계매기(브라켓)</v>
          </cell>
          <cell r="M96" t="str">
            <v>(3개월)</v>
          </cell>
          <cell r="N96">
            <v>257</v>
          </cell>
          <cell r="O96" t="str">
            <v>M2</v>
          </cell>
          <cell r="P96">
            <v>282</v>
          </cell>
          <cell r="Q96">
            <v>3340</v>
          </cell>
          <cell r="R96">
            <v>166</v>
          </cell>
        </row>
        <row r="97">
          <cell r="A97" t="str">
            <v>2778</v>
          </cell>
          <cell r="B97" t="str">
            <v>A</v>
          </cell>
          <cell r="C97" t="str">
            <v>02</v>
          </cell>
          <cell r="D97">
            <v>20010112</v>
          </cell>
          <cell r="E97" t="str">
            <v>A</v>
          </cell>
          <cell r="F97" t="str">
            <v>A8315</v>
          </cell>
          <cell r="G97" t="str">
            <v>00</v>
          </cell>
          <cell r="H97" t="str">
            <v>201</v>
          </cell>
          <cell r="I97" t="str">
            <v>IA1</v>
          </cell>
          <cell r="J97" t="str">
            <v>UAA20701</v>
          </cell>
          <cell r="K97">
            <v>3</v>
          </cell>
          <cell r="L97" t="str">
            <v>이동식 강관조립 말비계</v>
          </cell>
          <cell r="M97" t="str">
            <v>(3개월 H=2M 1단)</v>
          </cell>
          <cell r="N97">
            <v>2</v>
          </cell>
          <cell r="O97" t="str">
            <v>대</v>
          </cell>
          <cell r="P97">
            <v>5560</v>
          </cell>
          <cell r="Q97">
            <v>17351</v>
          </cell>
          <cell r="R97">
            <v>0</v>
          </cell>
        </row>
        <row r="98">
          <cell r="A98" t="str">
            <v>2778</v>
          </cell>
          <cell r="B98" t="str">
            <v>A</v>
          </cell>
          <cell r="C98" t="str">
            <v>02</v>
          </cell>
          <cell r="D98">
            <v>20010112</v>
          </cell>
          <cell r="E98" t="str">
            <v>A</v>
          </cell>
          <cell r="F98" t="str">
            <v>A8315</v>
          </cell>
          <cell r="G98" t="str">
            <v>00</v>
          </cell>
          <cell r="H98" t="str">
            <v>201</v>
          </cell>
          <cell r="I98" t="str">
            <v>IA1</v>
          </cell>
          <cell r="J98" t="str">
            <v>UAA21301</v>
          </cell>
          <cell r="K98">
            <v>3</v>
          </cell>
          <cell r="L98" t="str">
            <v>비계용 브라켓설치</v>
          </cell>
          <cell r="M98" t="str">
            <v>(벽용, 브라켓별도)</v>
          </cell>
          <cell r="N98">
            <v>16</v>
          </cell>
          <cell r="O98" t="str">
            <v>개소</v>
          </cell>
          <cell r="P98">
            <v>0</v>
          </cell>
          <cell r="Q98">
            <v>2639</v>
          </cell>
          <cell r="R98">
            <v>0</v>
          </cell>
        </row>
        <row r="99">
          <cell r="A99" t="str">
            <v>2778</v>
          </cell>
          <cell r="B99" t="str">
            <v>A</v>
          </cell>
          <cell r="C99" t="str">
            <v>02</v>
          </cell>
          <cell r="D99">
            <v>20010112</v>
          </cell>
          <cell r="E99" t="str">
            <v>A</v>
          </cell>
          <cell r="F99" t="str">
            <v>A8315</v>
          </cell>
          <cell r="G99" t="str">
            <v>00</v>
          </cell>
          <cell r="H99" t="str">
            <v>201</v>
          </cell>
          <cell r="I99" t="str">
            <v>IA1</v>
          </cell>
          <cell r="J99" t="str">
            <v>UAA25001</v>
          </cell>
          <cell r="K99">
            <v>3</v>
          </cell>
          <cell r="L99" t="str">
            <v>강관동바리 손료</v>
          </cell>
          <cell r="M99" t="str">
            <v>(층고3.5M이하, 벽식 1개월)</v>
          </cell>
          <cell r="N99">
            <v>8687</v>
          </cell>
          <cell r="O99" t="str">
            <v>M2</v>
          </cell>
          <cell r="P99">
            <v>55</v>
          </cell>
          <cell r="Q99">
            <v>1271</v>
          </cell>
          <cell r="R99">
            <v>0</v>
          </cell>
        </row>
        <row r="100">
          <cell r="A100" t="str">
            <v>2778</v>
          </cell>
          <cell r="B100" t="str">
            <v>A</v>
          </cell>
          <cell r="C100" t="str">
            <v>02</v>
          </cell>
          <cell r="D100">
            <v>20010112</v>
          </cell>
          <cell r="E100" t="str">
            <v>A</v>
          </cell>
          <cell r="F100" t="str">
            <v>A8315</v>
          </cell>
          <cell r="G100" t="str">
            <v>00</v>
          </cell>
          <cell r="H100" t="str">
            <v>201</v>
          </cell>
          <cell r="I100" t="str">
            <v>IA1</v>
          </cell>
          <cell r="J100" t="str">
            <v>UAA35301</v>
          </cell>
          <cell r="K100">
            <v>3</v>
          </cell>
          <cell r="L100" t="str">
            <v>가설 DUST CHUTE</v>
          </cell>
          <cell r="M100" t="str">
            <v>(PE관, 고층)</v>
          </cell>
          <cell r="N100">
            <v>40</v>
          </cell>
          <cell r="O100" t="str">
            <v>M</v>
          </cell>
          <cell r="P100">
            <v>5827</v>
          </cell>
          <cell r="Q100">
            <v>3278</v>
          </cell>
          <cell r="R100">
            <v>0</v>
          </cell>
        </row>
        <row r="101">
          <cell r="A101" t="str">
            <v>2778</v>
          </cell>
          <cell r="B101" t="str">
            <v>A</v>
          </cell>
          <cell r="C101" t="str">
            <v>02</v>
          </cell>
          <cell r="D101">
            <v>20010112</v>
          </cell>
          <cell r="E101" t="str">
            <v>A</v>
          </cell>
          <cell r="F101" t="str">
            <v>A8315</v>
          </cell>
          <cell r="G101" t="str">
            <v>00</v>
          </cell>
          <cell r="H101" t="str">
            <v>201</v>
          </cell>
          <cell r="I101" t="str">
            <v>IA1</v>
          </cell>
          <cell r="J101" t="str">
            <v>UAA40001</v>
          </cell>
          <cell r="K101">
            <v>3</v>
          </cell>
          <cell r="L101" t="str">
            <v>인화겸용리프트설치,해체</v>
          </cell>
          <cell r="M101" t="str">
            <v>(기초포함)</v>
          </cell>
          <cell r="N101">
            <v>46</v>
          </cell>
          <cell r="O101" t="str">
            <v>M</v>
          </cell>
          <cell r="P101">
            <v>2344</v>
          </cell>
          <cell r="Q101">
            <v>29785</v>
          </cell>
          <cell r="R101">
            <v>898</v>
          </cell>
        </row>
        <row r="102">
          <cell r="A102" t="str">
            <v>2778</v>
          </cell>
          <cell r="B102" t="str">
            <v>A</v>
          </cell>
          <cell r="C102" t="str">
            <v>02</v>
          </cell>
          <cell r="D102">
            <v>20010112</v>
          </cell>
          <cell r="E102" t="str">
            <v>A</v>
          </cell>
          <cell r="F102" t="str">
            <v>A8315</v>
          </cell>
          <cell r="G102" t="str">
            <v>00</v>
          </cell>
          <cell r="H102" t="str">
            <v>201</v>
          </cell>
          <cell r="I102" t="str">
            <v>IA1</v>
          </cell>
          <cell r="J102" t="str">
            <v>UAA50010</v>
          </cell>
          <cell r="K102">
            <v>3</v>
          </cell>
          <cell r="L102" t="str">
            <v>용수비</v>
          </cell>
          <cell r="M102" t="str">
            <v>(레미콘지구)</v>
          </cell>
          <cell r="N102">
            <v>1652</v>
          </cell>
          <cell r="O102" t="str">
            <v>M3</v>
          </cell>
          <cell r="P102">
            <v>0</v>
          </cell>
          <cell r="Q102">
            <v>0</v>
          </cell>
          <cell r="R102">
            <v>0</v>
          </cell>
        </row>
        <row r="103">
          <cell r="A103" t="str">
            <v>2778</v>
          </cell>
          <cell r="B103" t="str">
            <v>A</v>
          </cell>
          <cell r="C103" t="str">
            <v>02</v>
          </cell>
          <cell r="D103">
            <v>20010112</v>
          </cell>
          <cell r="E103" t="str">
            <v>A</v>
          </cell>
          <cell r="F103" t="str">
            <v>A8315</v>
          </cell>
          <cell r="G103" t="str">
            <v>00</v>
          </cell>
          <cell r="H103" t="str">
            <v>201</v>
          </cell>
          <cell r="I103" t="str">
            <v>IA1</v>
          </cell>
          <cell r="J103" t="str">
            <v>UAA50115</v>
          </cell>
          <cell r="K103">
            <v>3</v>
          </cell>
          <cell r="L103" t="str">
            <v>동별공사용수설치</v>
          </cell>
          <cell r="M103" t="str">
            <v>(15층)</v>
          </cell>
          <cell r="N103">
            <v>1</v>
          </cell>
          <cell r="O103" t="str">
            <v>개소</v>
          </cell>
          <cell r="P103">
            <v>498010</v>
          </cell>
          <cell r="Q103">
            <v>928336</v>
          </cell>
          <cell r="R103">
            <v>0</v>
          </cell>
        </row>
        <row r="104">
          <cell r="A104" t="str">
            <v>2778</v>
          </cell>
          <cell r="B104" t="str">
            <v>A</v>
          </cell>
          <cell r="C104" t="str">
            <v>02</v>
          </cell>
          <cell r="D104">
            <v>20010112</v>
          </cell>
          <cell r="E104" t="str">
            <v>A</v>
          </cell>
          <cell r="F104" t="str">
            <v>A8315</v>
          </cell>
          <cell r="G104" t="str">
            <v>00</v>
          </cell>
          <cell r="H104" t="str">
            <v>201</v>
          </cell>
          <cell r="I104" t="str">
            <v>IA1</v>
          </cell>
          <cell r="J104" t="str">
            <v>UAA55001</v>
          </cell>
          <cell r="K104">
            <v>3</v>
          </cell>
          <cell r="L104" t="str">
            <v>건축물 현장정리</v>
          </cell>
          <cell r="N104">
            <v>6391</v>
          </cell>
          <cell r="O104" t="str">
            <v>M2</v>
          </cell>
          <cell r="P104">
            <v>615</v>
          </cell>
          <cell r="Q104">
            <v>19345</v>
          </cell>
          <cell r="R104">
            <v>0</v>
          </cell>
        </row>
        <row r="105">
          <cell r="A105" t="str">
            <v>2778</v>
          </cell>
          <cell r="B105" t="str">
            <v>A</v>
          </cell>
          <cell r="C105" t="str">
            <v>02</v>
          </cell>
          <cell r="D105">
            <v>20010112</v>
          </cell>
          <cell r="E105" t="str">
            <v>A</v>
          </cell>
          <cell r="F105" t="str">
            <v>A8315</v>
          </cell>
          <cell r="G105" t="str">
            <v>00</v>
          </cell>
          <cell r="H105" t="str">
            <v>201</v>
          </cell>
          <cell r="I105" t="str">
            <v>IA1</v>
          </cell>
          <cell r="J105" t="str">
            <v>UAV30115</v>
          </cell>
          <cell r="K105">
            <v>3</v>
          </cell>
          <cell r="L105" t="str">
            <v>옥내가설전등 및 옥외보완</v>
          </cell>
          <cell r="M105" t="str">
            <v>(15층)</v>
          </cell>
          <cell r="N105">
            <v>1</v>
          </cell>
          <cell r="O105" t="str">
            <v>동</v>
          </cell>
          <cell r="P105">
            <v>186364</v>
          </cell>
          <cell r="Q105">
            <v>318205</v>
          </cell>
          <cell r="R105">
            <v>0</v>
          </cell>
        </row>
        <row r="106">
          <cell r="A106" t="str">
            <v>2778</v>
          </cell>
          <cell r="B106" t="str">
            <v>A</v>
          </cell>
          <cell r="C106" t="str">
            <v>02</v>
          </cell>
          <cell r="D106">
            <v>20010112</v>
          </cell>
          <cell r="E106" t="str">
            <v>A</v>
          </cell>
          <cell r="F106" t="str">
            <v>A8315</v>
          </cell>
          <cell r="G106" t="str">
            <v>00</v>
          </cell>
          <cell r="H106" t="str">
            <v>201</v>
          </cell>
          <cell r="I106" t="str">
            <v>ID1</v>
          </cell>
          <cell r="J106" t="str">
            <v>BGC10030</v>
          </cell>
          <cell r="K106">
            <v>3</v>
          </cell>
          <cell r="L106" t="str">
            <v>자재운반비</v>
          </cell>
          <cell r="M106" t="str">
            <v>30KM까지</v>
          </cell>
          <cell r="N106">
            <v>309.36</v>
          </cell>
          <cell r="O106" t="str">
            <v>TON</v>
          </cell>
          <cell r="P106">
            <v>0</v>
          </cell>
          <cell r="Q106">
            <v>0</v>
          </cell>
          <cell r="R106">
            <v>9862</v>
          </cell>
        </row>
        <row r="107">
          <cell r="A107" t="str">
            <v>2778</v>
          </cell>
          <cell r="B107" t="str">
            <v>A</v>
          </cell>
          <cell r="C107" t="str">
            <v>02</v>
          </cell>
          <cell r="D107">
            <v>20010112</v>
          </cell>
          <cell r="E107" t="str">
            <v>A</v>
          </cell>
          <cell r="F107" t="str">
            <v>A8315</v>
          </cell>
          <cell r="G107" t="str">
            <v>00</v>
          </cell>
          <cell r="H107" t="str">
            <v>201</v>
          </cell>
          <cell r="I107" t="str">
            <v>ID1</v>
          </cell>
          <cell r="J107" t="str">
            <v>MGA21210</v>
          </cell>
          <cell r="K107">
            <v>3</v>
          </cell>
          <cell r="L107" t="str">
            <v>고강도철근 (하치장도)</v>
          </cell>
          <cell r="M107" t="str">
            <v>H-10</v>
          </cell>
          <cell r="N107">
            <v>171.22</v>
          </cell>
          <cell r="O107" t="str">
            <v>TON</v>
          </cell>
          <cell r="P107">
            <v>289195</v>
          </cell>
          <cell r="Q107">
            <v>0</v>
          </cell>
          <cell r="R107">
            <v>0</v>
          </cell>
        </row>
        <row r="108">
          <cell r="A108" t="str">
            <v>2778</v>
          </cell>
          <cell r="B108" t="str">
            <v>A</v>
          </cell>
          <cell r="C108" t="str">
            <v>02</v>
          </cell>
          <cell r="D108">
            <v>20010112</v>
          </cell>
          <cell r="E108" t="str">
            <v>A</v>
          </cell>
          <cell r="F108" t="str">
            <v>A8315</v>
          </cell>
          <cell r="G108" t="str">
            <v>00</v>
          </cell>
          <cell r="H108" t="str">
            <v>201</v>
          </cell>
          <cell r="I108" t="str">
            <v>ID1</v>
          </cell>
          <cell r="J108" t="str">
            <v>MGA21213</v>
          </cell>
          <cell r="K108">
            <v>3</v>
          </cell>
          <cell r="L108" t="str">
            <v>고강도철근 (하치장도)</v>
          </cell>
          <cell r="M108" t="str">
            <v>H-13</v>
          </cell>
          <cell r="N108">
            <v>91.33</v>
          </cell>
          <cell r="O108" t="str">
            <v>TON</v>
          </cell>
          <cell r="P108">
            <v>283580</v>
          </cell>
          <cell r="Q108">
            <v>0</v>
          </cell>
          <cell r="R108">
            <v>0</v>
          </cell>
        </row>
        <row r="109">
          <cell r="A109" t="str">
            <v>2778</v>
          </cell>
          <cell r="B109" t="str">
            <v>A</v>
          </cell>
          <cell r="C109" t="str">
            <v>02</v>
          </cell>
          <cell r="D109">
            <v>20010112</v>
          </cell>
          <cell r="E109" t="str">
            <v>A</v>
          </cell>
          <cell r="F109" t="str">
            <v>A8315</v>
          </cell>
          <cell r="G109" t="str">
            <v>00</v>
          </cell>
          <cell r="H109" t="str">
            <v>201</v>
          </cell>
          <cell r="I109" t="str">
            <v>ID1</v>
          </cell>
          <cell r="J109" t="str">
            <v>MGA21216</v>
          </cell>
          <cell r="K109">
            <v>3</v>
          </cell>
          <cell r="L109" t="str">
            <v>고강도철근 (하치장도)</v>
          </cell>
          <cell r="M109" t="str">
            <v>H-16</v>
          </cell>
          <cell r="N109">
            <v>46.81</v>
          </cell>
          <cell r="O109" t="str">
            <v>TON</v>
          </cell>
          <cell r="P109">
            <v>278634</v>
          </cell>
          <cell r="Q109">
            <v>0</v>
          </cell>
          <cell r="R109">
            <v>0</v>
          </cell>
        </row>
        <row r="110">
          <cell r="A110" t="str">
            <v>2778</v>
          </cell>
          <cell r="B110" t="str">
            <v>A</v>
          </cell>
          <cell r="C110" t="str">
            <v>02</v>
          </cell>
          <cell r="D110">
            <v>20010112</v>
          </cell>
          <cell r="E110" t="str">
            <v>A</v>
          </cell>
          <cell r="F110" t="str">
            <v>A8315</v>
          </cell>
          <cell r="G110" t="str">
            <v>00</v>
          </cell>
          <cell r="H110" t="str">
            <v>201</v>
          </cell>
          <cell r="I110" t="str">
            <v>ID1</v>
          </cell>
          <cell r="J110" t="str">
            <v>MGG41601</v>
          </cell>
          <cell r="K110">
            <v>3</v>
          </cell>
          <cell r="L110" t="str">
            <v>레미콘</v>
          </cell>
          <cell r="M110" t="str">
            <v>25-240-12</v>
          </cell>
          <cell r="N110">
            <v>8</v>
          </cell>
          <cell r="O110" t="str">
            <v>M3</v>
          </cell>
          <cell r="P110">
            <v>42444</v>
          </cell>
          <cell r="Q110">
            <v>0</v>
          </cell>
          <cell r="R110">
            <v>0</v>
          </cell>
        </row>
        <row r="111">
          <cell r="A111" t="str">
            <v>2778</v>
          </cell>
          <cell r="B111" t="str">
            <v>A</v>
          </cell>
          <cell r="C111" t="str">
            <v>02</v>
          </cell>
          <cell r="D111">
            <v>20010112</v>
          </cell>
          <cell r="E111" t="str">
            <v>A</v>
          </cell>
          <cell r="F111" t="str">
            <v>A8315</v>
          </cell>
          <cell r="G111" t="str">
            <v>00</v>
          </cell>
          <cell r="H111" t="str">
            <v>201</v>
          </cell>
          <cell r="I111" t="str">
            <v>ID1</v>
          </cell>
          <cell r="J111" t="str">
            <v>MGG42601</v>
          </cell>
          <cell r="K111">
            <v>3</v>
          </cell>
          <cell r="L111" t="str">
            <v>레미콘</v>
          </cell>
          <cell r="M111" t="str">
            <v>25-240-15</v>
          </cell>
          <cell r="N111">
            <v>2917</v>
          </cell>
          <cell r="O111" t="str">
            <v>M3</v>
          </cell>
          <cell r="P111">
            <v>43292</v>
          </cell>
          <cell r="Q111">
            <v>0</v>
          </cell>
          <cell r="R111">
            <v>0</v>
          </cell>
        </row>
        <row r="112">
          <cell r="A112" t="str">
            <v>2778</v>
          </cell>
          <cell r="B112" t="str">
            <v>A</v>
          </cell>
          <cell r="C112" t="str">
            <v>02</v>
          </cell>
          <cell r="D112">
            <v>20010112</v>
          </cell>
          <cell r="E112" t="str">
            <v>A</v>
          </cell>
          <cell r="F112" t="str">
            <v>A8315</v>
          </cell>
          <cell r="G112" t="str">
            <v>00</v>
          </cell>
          <cell r="H112" t="str">
            <v>201</v>
          </cell>
          <cell r="I112" t="str">
            <v>ID1</v>
          </cell>
          <cell r="J112" t="str">
            <v>MGI20301</v>
          </cell>
          <cell r="K112">
            <v>3</v>
          </cell>
          <cell r="L112" t="str">
            <v>PS합성목재</v>
          </cell>
          <cell r="M112" t="str">
            <v>면접기및물끊기</v>
          </cell>
          <cell r="N112">
            <v>878</v>
          </cell>
          <cell r="O112" t="str">
            <v>M</v>
          </cell>
          <cell r="P112">
            <v>177</v>
          </cell>
          <cell r="Q112">
            <v>0</v>
          </cell>
          <cell r="R112">
            <v>0</v>
          </cell>
        </row>
        <row r="113">
          <cell r="A113" t="str">
            <v>2778</v>
          </cell>
          <cell r="B113" t="str">
            <v>A</v>
          </cell>
          <cell r="C113" t="str">
            <v>02</v>
          </cell>
          <cell r="D113">
            <v>20010112</v>
          </cell>
          <cell r="E113" t="str">
            <v>A</v>
          </cell>
          <cell r="F113" t="str">
            <v>A8315</v>
          </cell>
          <cell r="G113" t="str">
            <v>00</v>
          </cell>
          <cell r="H113" t="str">
            <v>201</v>
          </cell>
          <cell r="I113" t="str">
            <v>ID1</v>
          </cell>
          <cell r="J113" t="str">
            <v>MGJ20501</v>
          </cell>
          <cell r="K113">
            <v>3</v>
          </cell>
          <cell r="L113" t="str">
            <v>GANG FORM</v>
          </cell>
          <cell r="M113" t="str">
            <v>H=3</v>
          </cell>
          <cell r="N113">
            <v>299</v>
          </cell>
          <cell r="O113" t="str">
            <v>M2</v>
          </cell>
          <cell r="P113">
            <v>64331</v>
          </cell>
          <cell r="Q113">
            <v>0</v>
          </cell>
          <cell r="R113">
            <v>0</v>
          </cell>
        </row>
        <row r="114">
          <cell r="A114" t="str">
            <v>2778</v>
          </cell>
          <cell r="B114" t="str">
            <v>A</v>
          </cell>
          <cell r="C114" t="str">
            <v>02</v>
          </cell>
          <cell r="D114">
            <v>20010112</v>
          </cell>
          <cell r="E114" t="str">
            <v>A</v>
          </cell>
          <cell r="F114" t="str">
            <v>A8315</v>
          </cell>
          <cell r="G114" t="str">
            <v>00</v>
          </cell>
          <cell r="H114" t="str">
            <v>201</v>
          </cell>
          <cell r="I114" t="str">
            <v>ID1</v>
          </cell>
          <cell r="J114" t="str">
            <v>MGJ20502</v>
          </cell>
          <cell r="K114">
            <v>3</v>
          </cell>
          <cell r="L114" t="str">
            <v>ELEV FORM</v>
          </cell>
          <cell r="N114">
            <v>29</v>
          </cell>
          <cell r="O114" t="str">
            <v>M2</v>
          </cell>
          <cell r="P114">
            <v>115044</v>
          </cell>
          <cell r="Q114">
            <v>0</v>
          </cell>
          <cell r="R114">
            <v>0</v>
          </cell>
        </row>
        <row r="115">
          <cell r="A115" t="str">
            <v>2778</v>
          </cell>
          <cell r="B115" t="str">
            <v>A</v>
          </cell>
          <cell r="C115" t="str">
            <v>02</v>
          </cell>
          <cell r="D115">
            <v>20010112</v>
          </cell>
          <cell r="E115" t="str">
            <v>A</v>
          </cell>
          <cell r="F115" t="str">
            <v>A8315</v>
          </cell>
          <cell r="G115" t="str">
            <v>00</v>
          </cell>
          <cell r="H115" t="str">
            <v>201</v>
          </cell>
          <cell r="I115" t="str">
            <v>ID1</v>
          </cell>
          <cell r="J115" t="str">
            <v>MGJ20503</v>
          </cell>
          <cell r="K115">
            <v>3</v>
          </cell>
          <cell r="L115" t="str">
            <v>BALCONY CAGE</v>
          </cell>
          <cell r="M115" t="str">
            <v>H=8.8</v>
          </cell>
          <cell r="N115">
            <v>337</v>
          </cell>
          <cell r="O115" t="str">
            <v>M2</v>
          </cell>
          <cell r="P115">
            <v>11665</v>
          </cell>
          <cell r="Q115">
            <v>0</v>
          </cell>
          <cell r="R115">
            <v>0</v>
          </cell>
        </row>
        <row r="116">
          <cell r="A116" t="str">
            <v>2778</v>
          </cell>
          <cell r="B116" t="str">
            <v>A</v>
          </cell>
          <cell r="C116" t="str">
            <v>02</v>
          </cell>
          <cell r="D116">
            <v>20010112</v>
          </cell>
          <cell r="E116" t="str">
            <v>A</v>
          </cell>
          <cell r="F116" t="str">
            <v>A8315</v>
          </cell>
          <cell r="G116" t="str">
            <v>00</v>
          </cell>
          <cell r="H116" t="str">
            <v>201</v>
          </cell>
          <cell r="I116" t="str">
            <v>ID1</v>
          </cell>
          <cell r="J116" t="str">
            <v>MGJ20504</v>
          </cell>
          <cell r="K116">
            <v>3</v>
          </cell>
          <cell r="L116" t="str">
            <v>CORNER BRAKET</v>
          </cell>
          <cell r="M116" t="str">
            <v>H=7.6</v>
          </cell>
          <cell r="N116">
            <v>12</v>
          </cell>
          <cell r="O116" t="str">
            <v>개소</v>
          </cell>
          <cell r="P116">
            <v>77770</v>
          </cell>
          <cell r="Q116">
            <v>0</v>
          </cell>
          <cell r="R116">
            <v>0</v>
          </cell>
        </row>
        <row r="117">
          <cell r="A117" t="str">
            <v>2778</v>
          </cell>
          <cell r="B117" t="str">
            <v>A</v>
          </cell>
          <cell r="C117" t="str">
            <v>02</v>
          </cell>
          <cell r="D117">
            <v>20010112</v>
          </cell>
          <cell r="E117" t="str">
            <v>A</v>
          </cell>
          <cell r="F117" t="str">
            <v>A8315</v>
          </cell>
          <cell r="G117" t="str">
            <v>00</v>
          </cell>
          <cell r="H117" t="str">
            <v>201</v>
          </cell>
          <cell r="I117" t="str">
            <v>ID1</v>
          </cell>
          <cell r="J117" t="str">
            <v>MGJ20505</v>
          </cell>
          <cell r="K117">
            <v>3</v>
          </cell>
          <cell r="L117" t="str">
            <v>작업발판(4단)</v>
          </cell>
          <cell r="M117" t="str">
            <v>500XL</v>
          </cell>
          <cell r="N117">
            <v>552</v>
          </cell>
          <cell r="O117" t="str">
            <v>M</v>
          </cell>
          <cell r="P117">
            <v>11665</v>
          </cell>
          <cell r="Q117">
            <v>0</v>
          </cell>
          <cell r="R117">
            <v>0</v>
          </cell>
        </row>
        <row r="118">
          <cell r="A118" t="str">
            <v>2778</v>
          </cell>
          <cell r="B118" t="str">
            <v>A</v>
          </cell>
          <cell r="C118" t="str">
            <v>02</v>
          </cell>
          <cell r="D118">
            <v>20010112</v>
          </cell>
          <cell r="E118" t="str">
            <v>A</v>
          </cell>
          <cell r="F118" t="str">
            <v>A8315</v>
          </cell>
          <cell r="G118" t="str">
            <v>00</v>
          </cell>
          <cell r="H118" t="str">
            <v>201</v>
          </cell>
          <cell r="I118" t="str">
            <v>ID1</v>
          </cell>
          <cell r="J118" t="str">
            <v>MGJ20506</v>
          </cell>
          <cell r="K118">
            <v>3</v>
          </cell>
          <cell r="L118" t="str">
            <v>창호 BOX FRAME</v>
          </cell>
          <cell r="M118" t="str">
            <v>1.8X0.9</v>
          </cell>
          <cell r="N118">
            <v>12</v>
          </cell>
          <cell r="O118" t="str">
            <v>개</v>
          </cell>
          <cell r="P118">
            <v>93324</v>
          </cell>
          <cell r="Q118">
            <v>0</v>
          </cell>
          <cell r="R118">
            <v>0</v>
          </cell>
        </row>
        <row r="119">
          <cell r="A119" t="str">
            <v>2778</v>
          </cell>
          <cell r="B119" t="str">
            <v>A</v>
          </cell>
          <cell r="C119" t="str">
            <v>02</v>
          </cell>
          <cell r="D119">
            <v>20010112</v>
          </cell>
          <cell r="E119" t="str">
            <v>A</v>
          </cell>
          <cell r="F119" t="str">
            <v>A8315</v>
          </cell>
          <cell r="G119" t="str">
            <v>00</v>
          </cell>
          <cell r="H119" t="str">
            <v>201</v>
          </cell>
          <cell r="I119" t="str">
            <v>ID1</v>
          </cell>
          <cell r="J119" t="str">
            <v>MGJ20507</v>
          </cell>
          <cell r="K119">
            <v>3</v>
          </cell>
          <cell r="L119" t="str">
            <v>사다리</v>
          </cell>
          <cell r="M119" t="str">
            <v>H=1.8, 3개</v>
          </cell>
          <cell r="N119">
            <v>2</v>
          </cell>
          <cell r="O119" t="str">
            <v>개소</v>
          </cell>
          <cell r="P119">
            <v>113120</v>
          </cell>
          <cell r="Q119">
            <v>0</v>
          </cell>
          <cell r="R119">
            <v>0</v>
          </cell>
        </row>
        <row r="120">
          <cell r="A120" t="str">
            <v>2778</v>
          </cell>
          <cell r="B120" t="str">
            <v>A</v>
          </cell>
          <cell r="C120" t="str">
            <v>02</v>
          </cell>
          <cell r="D120">
            <v>20010112</v>
          </cell>
          <cell r="E120" t="str">
            <v>A</v>
          </cell>
          <cell r="F120" t="str">
            <v>A8315</v>
          </cell>
          <cell r="G120" t="str">
            <v>00</v>
          </cell>
          <cell r="H120" t="str">
            <v>201</v>
          </cell>
          <cell r="I120" t="str">
            <v>ID1</v>
          </cell>
          <cell r="J120" t="str">
            <v>MGJ20508</v>
          </cell>
          <cell r="K120">
            <v>3</v>
          </cell>
          <cell r="L120" t="str">
            <v>DERRICK</v>
          </cell>
          <cell r="M120" t="str">
            <v>D139.8</v>
          </cell>
          <cell r="N120">
            <v>4</v>
          </cell>
          <cell r="O120" t="str">
            <v>조</v>
          </cell>
          <cell r="P120">
            <v>113120</v>
          </cell>
          <cell r="Q120">
            <v>0</v>
          </cell>
          <cell r="R120">
            <v>0</v>
          </cell>
        </row>
        <row r="121">
          <cell r="A121" t="str">
            <v>2778</v>
          </cell>
          <cell r="B121" t="str">
            <v>A</v>
          </cell>
          <cell r="C121" t="str">
            <v>02</v>
          </cell>
          <cell r="D121">
            <v>20010112</v>
          </cell>
          <cell r="E121" t="str">
            <v>A</v>
          </cell>
          <cell r="F121" t="str">
            <v>A8315</v>
          </cell>
          <cell r="G121" t="str">
            <v>00</v>
          </cell>
          <cell r="H121" t="str">
            <v>201</v>
          </cell>
          <cell r="I121" t="str">
            <v>ID1</v>
          </cell>
          <cell r="J121" t="str">
            <v>QEA32013</v>
          </cell>
          <cell r="K121">
            <v>3</v>
          </cell>
          <cell r="L121" t="str">
            <v>펌프카 CONC 타설</v>
          </cell>
          <cell r="M121" t="str">
            <v>100 M3이상 철근구조물,S=15</v>
          </cell>
          <cell r="N121">
            <v>1032</v>
          </cell>
          <cell r="O121" t="str">
            <v>M3</v>
          </cell>
          <cell r="P121">
            <v>351</v>
          </cell>
          <cell r="Q121">
            <v>2963</v>
          </cell>
          <cell r="R121">
            <v>152</v>
          </cell>
        </row>
        <row r="122">
          <cell r="A122" t="str">
            <v>2778</v>
          </cell>
          <cell r="B122" t="str">
            <v>A</v>
          </cell>
          <cell r="C122" t="str">
            <v>02</v>
          </cell>
          <cell r="D122">
            <v>20010112</v>
          </cell>
          <cell r="E122" t="str">
            <v>A</v>
          </cell>
          <cell r="F122" t="str">
            <v>A8315</v>
          </cell>
          <cell r="G122" t="str">
            <v>00</v>
          </cell>
          <cell r="H122" t="str">
            <v>201</v>
          </cell>
          <cell r="I122" t="str">
            <v>ID1</v>
          </cell>
          <cell r="J122" t="str">
            <v>QEB22010</v>
          </cell>
          <cell r="K122">
            <v>3</v>
          </cell>
          <cell r="L122" t="str">
            <v>콘크리트 펌프 타설</v>
          </cell>
          <cell r="M122" t="str">
            <v>(20-26M3/HR)</v>
          </cell>
          <cell r="N122">
            <v>1887</v>
          </cell>
          <cell r="O122" t="str">
            <v>M3</v>
          </cell>
          <cell r="P122">
            <v>495</v>
          </cell>
          <cell r="Q122">
            <v>1284</v>
          </cell>
          <cell r="R122">
            <v>210</v>
          </cell>
        </row>
        <row r="123">
          <cell r="A123" t="str">
            <v>2778</v>
          </cell>
          <cell r="B123" t="str">
            <v>A</v>
          </cell>
          <cell r="C123" t="str">
            <v>02</v>
          </cell>
          <cell r="D123">
            <v>20010112</v>
          </cell>
          <cell r="E123" t="str">
            <v>A</v>
          </cell>
          <cell r="F123" t="str">
            <v>A8315</v>
          </cell>
          <cell r="G123" t="str">
            <v>00</v>
          </cell>
          <cell r="H123" t="str">
            <v>201</v>
          </cell>
          <cell r="I123" t="str">
            <v>ID1</v>
          </cell>
          <cell r="J123" t="str">
            <v>QEF82001</v>
          </cell>
          <cell r="K123">
            <v>3</v>
          </cell>
          <cell r="L123" t="str">
            <v>CON'C 다지기 (VIBRATOR)</v>
          </cell>
          <cell r="N123">
            <v>2894</v>
          </cell>
          <cell r="O123" t="str">
            <v>M3</v>
          </cell>
          <cell r="P123">
            <v>0</v>
          </cell>
          <cell r="Q123">
            <v>0</v>
          </cell>
          <cell r="R123">
            <v>26</v>
          </cell>
        </row>
        <row r="124">
          <cell r="A124" t="str">
            <v>2778</v>
          </cell>
          <cell r="B124" t="str">
            <v>A</v>
          </cell>
          <cell r="C124" t="str">
            <v>02</v>
          </cell>
          <cell r="D124">
            <v>20010112</v>
          </cell>
          <cell r="E124" t="str">
            <v>A</v>
          </cell>
          <cell r="F124" t="str">
            <v>A8315</v>
          </cell>
          <cell r="G124" t="str">
            <v>00</v>
          </cell>
          <cell r="H124" t="str">
            <v>201</v>
          </cell>
          <cell r="I124" t="str">
            <v>ID1</v>
          </cell>
          <cell r="J124" t="str">
            <v>SACCMK09</v>
          </cell>
          <cell r="K124">
            <v>3</v>
          </cell>
          <cell r="L124" t="str">
            <v>갱폼설치해체비</v>
          </cell>
          <cell r="N124">
            <v>3688</v>
          </cell>
          <cell r="O124" t="str">
            <v>M2</v>
          </cell>
          <cell r="P124">
            <v>0</v>
          </cell>
          <cell r="Q124">
            <v>8736</v>
          </cell>
          <cell r="R124">
            <v>0</v>
          </cell>
        </row>
        <row r="125">
          <cell r="A125" t="str">
            <v>2778</v>
          </cell>
          <cell r="B125" t="str">
            <v>A</v>
          </cell>
          <cell r="C125" t="str">
            <v>02</v>
          </cell>
          <cell r="D125">
            <v>20010112</v>
          </cell>
          <cell r="E125" t="str">
            <v>A</v>
          </cell>
          <cell r="F125" t="str">
            <v>A8315</v>
          </cell>
          <cell r="G125" t="str">
            <v>00</v>
          </cell>
          <cell r="H125" t="str">
            <v>201</v>
          </cell>
          <cell r="I125" t="str">
            <v>ID1</v>
          </cell>
          <cell r="J125" t="str">
            <v>SACCMK10</v>
          </cell>
          <cell r="K125">
            <v>3</v>
          </cell>
          <cell r="L125" t="str">
            <v>PE안전망</v>
          </cell>
          <cell r="M125" t="str">
            <v>230 D</v>
          </cell>
          <cell r="N125">
            <v>1336</v>
          </cell>
          <cell r="O125" t="str">
            <v>M2</v>
          </cell>
          <cell r="P125">
            <v>227</v>
          </cell>
          <cell r="Q125">
            <v>0</v>
          </cell>
          <cell r="R125">
            <v>0</v>
          </cell>
        </row>
        <row r="126">
          <cell r="A126" t="str">
            <v>2778</v>
          </cell>
          <cell r="B126" t="str">
            <v>A</v>
          </cell>
          <cell r="C126" t="str">
            <v>02</v>
          </cell>
          <cell r="D126">
            <v>20010112</v>
          </cell>
          <cell r="E126" t="str">
            <v>A</v>
          </cell>
          <cell r="F126" t="str">
            <v>A8315</v>
          </cell>
          <cell r="G126" t="str">
            <v>00</v>
          </cell>
          <cell r="H126" t="str">
            <v>201</v>
          </cell>
          <cell r="I126" t="str">
            <v>ID1</v>
          </cell>
          <cell r="J126" t="str">
            <v>SACCTTT1</v>
          </cell>
          <cell r="K126">
            <v>3</v>
          </cell>
          <cell r="L126" t="str">
            <v>철근하차비</v>
          </cell>
          <cell r="N126">
            <v>309.36</v>
          </cell>
          <cell r="O126" t="str">
            <v>톤</v>
          </cell>
          <cell r="P126">
            <v>0</v>
          </cell>
          <cell r="Q126">
            <v>0</v>
          </cell>
          <cell r="R126">
            <v>1280</v>
          </cell>
        </row>
        <row r="127">
          <cell r="A127" t="str">
            <v>2778</v>
          </cell>
          <cell r="B127" t="str">
            <v>A</v>
          </cell>
          <cell r="C127" t="str">
            <v>02</v>
          </cell>
          <cell r="D127">
            <v>20010112</v>
          </cell>
          <cell r="E127" t="str">
            <v>A</v>
          </cell>
          <cell r="F127" t="str">
            <v>A8315</v>
          </cell>
          <cell r="G127" t="str">
            <v>00</v>
          </cell>
          <cell r="H127" t="str">
            <v>201</v>
          </cell>
          <cell r="I127" t="str">
            <v>ID1</v>
          </cell>
          <cell r="J127" t="str">
            <v>UAC10001</v>
          </cell>
          <cell r="K127">
            <v>3</v>
          </cell>
          <cell r="L127" t="str">
            <v>합판거푸집</v>
          </cell>
          <cell r="M127" t="str">
            <v>(3회,일반면)</v>
          </cell>
          <cell r="N127">
            <v>746</v>
          </cell>
          <cell r="O127" t="str">
            <v>M2</v>
          </cell>
          <cell r="P127">
            <v>1390</v>
          </cell>
          <cell r="Q127">
            <v>6934</v>
          </cell>
          <cell r="R127">
            <v>0</v>
          </cell>
        </row>
        <row r="128">
          <cell r="A128" t="str">
            <v>2778</v>
          </cell>
          <cell r="B128" t="str">
            <v>A</v>
          </cell>
          <cell r="C128" t="str">
            <v>02</v>
          </cell>
          <cell r="D128">
            <v>20010112</v>
          </cell>
          <cell r="E128" t="str">
            <v>A</v>
          </cell>
          <cell r="F128" t="str">
            <v>A8315</v>
          </cell>
          <cell r="G128" t="str">
            <v>00</v>
          </cell>
          <cell r="H128" t="str">
            <v>201</v>
          </cell>
          <cell r="I128" t="str">
            <v>ID1</v>
          </cell>
          <cell r="J128" t="str">
            <v>UAC10005</v>
          </cell>
          <cell r="K128">
            <v>3</v>
          </cell>
          <cell r="L128" t="str">
            <v>합판거푸집</v>
          </cell>
          <cell r="M128" t="str">
            <v>(3회, 경사지붕면)</v>
          </cell>
          <cell r="N128">
            <v>61</v>
          </cell>
          <cell r="O128" t="str">
            <v>M2</v>
          </cell>
          <cell r="P128">
            <v>1537</v>
          </cell>
          <cell r="Q128">
            <v>7992</v>
          </cell>
          <cell r="R128">
            <v>0</v>
          </cell>
        </row>
        <row r="129">
          <cell r="A129" t="str">
            <v>2778</v>
          </cell>
          <cell r="B129" t="str">
            <v>A</v>
          </cell>
          <cell r="C129" t="str">
            <v>02</v>
          </cell>
          <cell r="D129">
            <v>20010112</v>
          </cell>
          <cell r="E129" t="str">
            <v>A</v>
          </cell>
          <cell r="F129" t="str">
            <v>A8315</v>
          </cell>
          <cell r="G129" t="str">
            <v>00</v>
          </cell>
          <cell r="H129" t="str">
            <v>201</v>
          </cell>
          <cell r="I129" t="str">
            <v>ID1</v>
          </cell>
          <cell r="J129" t="str">
            <v>UAC10270</v>
          </cell>
          <cell r="K129">
            <v>3</v>
          </cell>
          <cell r="L129" t="str">
            <v>제치장코팅합판 거푸집</v>
          </cell>
          <cell r="M129" t="str">
            <v>(6회)</v>
          </cell>
          <cell r="N129">
            <v>258</v>
          </cell>
          <cell r="O129" t="str">
            <v>M2</v>
          </cell>
          <cell r="P129">
            <v>894</v>
          </cell>
          <cell r="Q129">
            <v>8816</v>
          </cell>
          <cell r="R129">
            <v>0</v>
          </cell>
        </row>
        <row r="130">
          <cell r="A130" t="str">
            <v>2778</v>
          </cell>
          <cell r="B130" t="str">
            <v>A</v>
          </cell>
          <cell r="C130" t="str">
            <v>02</v>
          </cell>
          <cell r="D130">
            <v>20010112</v>
          </cell>
          <cell r="E130" t="str">
            <v>A</v>
          </cell>
          <cell r="F130" t="str">
            <v>A8315</v>
          </cell>
          <cell r="G130" t="str">
            <v>00</v>
          </cell>
          <cell r="H130" t="str">
            <v>201</v>
          </cell>
          <cell r="I130" t="str">
            <v>ID1</v>
          </cell>
          <cell r="J130" t="str">
            <v>UAC10280</v>
          </cell>
          <cell r="K130">
            <v>3</v>
          </cell>
          <cell r="L130" t="str">
            <v>제치장코팅합판 거푸집</v>
          </cell>
          <cell r="M130" t="str">
            <v>(10회)</v>
          </cell>
          <cell r="N130">
            <v>5780</v>
          </cell>
          <cell r="O130" t="str">
            <v>M2</v>
          </cell>
          <cell r="P130">
            <v>452</v>
          </cell>
          <cell r="Q130">
            <v>6321</v>
          </cell>
          <cell r="R130">
            <v>0</v>
          </cell>
        </row>
        <row r="131">
          <cell r="A131" t="str">
            <v>2778</v>
          </cell>
          <cell r="B131" t="str">
            <v>A</v>
          </cell>
          <cell r="C131" t="str">
            <v>02</v>
          </cell>
          <cell r="D131">
            <v>20010112</v>
          </cell>
          <cell r="E131" t="str">
            <v>A</v>
          </cell>
          <cell r="F131" t="str">
            <v>A8315</v>
          </cell>
          <cell r="G131" t="str">
            <v>00</v>
          </cell>
          <cell r="H131" t="str">
            <v>201</v>
          </cell>
          <cell r="I131" t="str">
            <v>ID1</v>
          </cell>
          <cell r="J131" t="str">
            <v>UAC10281</v>
          </cell>
          <cell r="K131">
            <v>3</v>
          </cell>
          <cell r="L131" t="str">
            <v>제치장코팅합판 거푸집</v>
          </cell>
          <cell r="M131" t="str">
            <v>(6회,반자무)</v>
          </cell>
          <cell r="N131">
            <v>3182</v>
          </cell>
          <cell r="O131" t="str">
            <v>M2</v>
          </cell>
          <cell r="P131">
            <v>624</v>
          </cell>
          <cell r="Q131">
            <v>7042</v>
          </cell>
          <cell r="R131">
            <v>0</v>
          </cell>
        </row>
        <row r="132">
          <cell r="A132" t="str">
            <v>2778</v>
          </cell>
          <cell r="B132" t="str">
            <v>A</v>
          </cell>
          <cell r="C132" t="str">
            <v>02</v>
          </cell>
          <cell r="D132">
            <v>20010112</v>
          </cell>
          <cell r="E132" t="str">
            <v>A</v>
          </cell>
          <cell r="F132" t="str">
            <v>A8315</v>
          </cell>
          <cell r="G132" t="str">
            <v>00</v>
          </cell>
          <cell r="H132" t="str">
            <v>201</v>
          </cell>
          <cell r="I132" t="str">
            <v>ID1</v>
          </cell>
          <cell r="J132" t="str">
            <v>UAC10310</v>
          </cell>
          <cell r="K132">
            <v>3</v>
          </cell>
          <cell r="L132" t="str">
            <v>유로폼</v>
          </cell>
          <cell r="M132" t="str">
            <v>(벽)</v>
          </cell>
          <cell r="N132">
            <v>13963</v>
          </cell>
          <cell r="O132" t="str">
            <v>M2</v>
          </cell>
          <cell r="P132">
            <v>283</v>
          </cell>
          <cell r="Q132">
            <v>7443</v>
          </cell>
          <cell r="R132">
            <v>192</v>
          </cell>
        </row>
        <row r="133">
          <cell r="A133" t="str">
            <v>2778</v>
          </cell>
          <cell r="B133" t="str">
            <v>A</v>
          </cell>
          <cell r="C133" t="str">
            <v>02</v>
          </cell>
          <cell r="D133">
            <v>20010112</v>
          </cell>
          <cell r="E133" t="str">
            <v>A</v>
          </cell>
          <cell r="F133" t="str">
            <v>A8315</v>
          </cell>
          <cell r="G133" t="str">
            <v>00</v>
          </cell>
          <cell r="H133" t="str">
            <v>201</v>
          </cell>
          <cell r="I133" t="str">
            <v>ID1</v>
          </cell>
          <cell r="J133" t="str">
            <v>UAC11001</v>
          </cell>
          <cell r="K133">
            <v>3</v>
          </cell>
          <cell r="L133" t="str">
            <v>기둥 면접기</v>
          </cell>
          <cell r="M133" t="str">
            <v>(15X15)</v>
          </cell>
          <cell r="N133">
            <v>6904</v>
          </cell>
          <cell r="O133" t="str">
            <v>M</v>
          </cell>
          <cell r="P133">
            <v>41</v>
          </cell>
          <cell r="Q133">
            <v>0</v>
          </cell>
          <cell r="R133">
            <v>0</v>
          </cell>
        </row>
        <row r="134">
          <cell r="A134" t="str">
            <v>2778</v>
          </cell>
          <cell r="B134" t="str">
            <v>A</v>
          </cell>
          <cell r="C134" t="str">
            <v>02</v>
          </cell>
          <cell r="D134">
            <v>20010112</v>
          </cell>
          <cell r="E134" t="str">
            <v>A</v>
          </cell>
          <cell r="F134" t="str">
            <v>A8315</v>
          </cell>
          <cell r="G134" t="str">
            <v>00</v>
          </cell>
          <cell r="H134" t="str">
            <v>201</v>
          </cell>
          <cell r="I134" t="str">
            <v>ID1</v>
          </cell>
          <cell r="J134" t="str">
            <v>UAC11501</v>
          </cell>
          <cell r="K134">
            <v>3</v>
          </cell>
          <cell r="L134" t="str">
            <v>콘크리트양생비</v>
          </cell>
          <cell r="N134">
            <v>9282</v>
          </cell>
          <cell r="O134" t="str">
            <v>M2</v>
          </cell>
          <cell r="P134">
            <v>18</v>
          </cell>
          <cell r="Q134">
            <v>90</v>
          </cell>
          <cell r="R134">
            <v>0</v>
          </cell>
        </row>
        <row r="135">
          <cell r="A135" t="str">
            <v>2778</v>
          </cell>
          <cell r="B135" t="str">
            <v>A</v>
          </cell>
          <cell r="C135" t="str">
            <v>02</v>
          </cell>
          <cell r="D135">
            <v>20010112</v>
          </cell>
          <cell r="E135" t="str">
            <v>A</v>
          </cell>
          <cell r="F135" t="str">
            <v>A8315</v>
          </cell>
          <cell r="G135" t="str">
            <v>00</v>
          </cell>
          <cell r="H135" t="str">
            <v>201</v>
          </cell>
          <cell r="I135" t="str">
            <v>ID1</v>
          </cell>
          <cell r="J135" t="str">
            <v>UAC20100</v>
          </cell>
          <cell r="K135">
            <v>3</v>
          </cell>
          <cell r="L135" t="str">
            <v>철근가공 및 조립</v>
          </cell>
          <cell r="M135" t="str">
            <v>(건축공사)</v>
          </cell>
          <cell r="N135">
            <v>300.35000000000002</v>
          </cell>
          <cell r="O135" t="str">
            <v>TON</v>
          </cell>
          <cell r="P135">
            <v>564</v>
          </cell>
          <cell r="Q135">
            <v>166058</v>
          </cell>
          <cell r="R135">
            <v>1058</v>
          </cell>
        </row>
        <row r="136">
          <cell r="A136" t="str">
            <v>2778</v>
          </cell>
          <cell r="B136" t="str">
            <v>A</v>
          </cell>
          <cell r="C136" t="str">
            <v>02</v>
          </cell>
          <cell r="D136">
            <v>20010112</v>
          </cell>
          <cell r="E136" t="str">
            <v>A</v>
          </cell>
          <cell r="F136" t="str">
            <v>A8315</v>
          </cell>
          <cell r="G136" t="str">
            <v>00</v>
          </cell>
          <cell r="H136" t="str">
            <v>201</v>
          </cell>
          <cell r="I136" t="str">
            <v>ID1</v>
          </cell>
          <cell r="J136" t="str">
            <v>UAC30060</v>
          </cell>
          <cell r="K136">
            <v>3</v>
          </cell>
          <cell r="L136" t="str">
            <v>레미콘치기</v>
          </cell>
          <cell r="M136" t="str">
            <v>(철근구조,펌프차붐)</v>
          </cell>
          <cell r="N136">
            <v>1029</v>
          </cell>
          <cell r="O136" t="str">
            <v>M3</v>
          </cell>
          <cell r="P136">
            <v>0</v>
          </cell>
          <cell r="Q136">
            <v>3490</v>
          </cell>
          <cell r="R136">
            <v>0</v>
          </cell>
        </row>
        <row r="137">
          <cell r="A137" t="str">
            <v>2778</v>
          </cell>
          <cell r="B137" t="str">
            <v>A</v>
          </cell>
          <cell r="C137" t="str">
            <v>02</v>
          </cell>
          <cell r="D137">
            <v>20010112</v>
          </cell>
          <cell r="E137" t="str">
            <v>A</v>
          </cell>
          <cell r="F137" t="str">
            <v>A8315</v>
          </cell>
          <cell r="G137" t="str">
            <v>00</v>
          </cell>
          <cell r="H137" t="str">
            <v>201</v>
          </cell>
          <cell r="I137" t="str">
            <v>ID1</v>
          </cell>
          <cell r="J137" t="str">
            <v>UAC30070</v>
          </cell>
          <cell r="K137">
            <v>3</v>
          </cell>
          <cell r="L137" t="str">
            <v>레미콘치기</v>
          </cell>
          <cell r="M137" t="str">
            <v>(철근구조,배관펌프)</v>
          </cell>
          <cell r="N137">
            <v>1865</v>
          </cell>
          <cell r="O137" t="str">
            <v>M3</v>
          </cell>
          <cell r="P137">
            <v>0</v>
          </cell>
          <cell r="Q137">
            <v>4725</v>
          </cell>
          <cell r="R137">
            <v>0</v>
          </cell>
        </row>
        <row r="138">
          <cell r="A138" t="str">
            <v>2778</v>
          </cell>
          <cell r="B138" t="str">
            <v>A</v>
          </cell>
          <cell r="C138" t="str">
            <v>02</v>
          </cell>
          <cell r="D138">
            <v>20010112</v>
          </cell>
          <cell r="E138" t="str">
            <v>A</v>
          </cell>
          <cell r="F138" t="str">
            <v>A8315</v>
          </cell>
          <cell r="G138" t="str">
            <v>00</v>
          </cell>
          <cell r="H138" t="str">
            <v>201</v>
          </cell>
          <cell r="I138" t="str">
            <v>ID1</v>
          </cell>
          <cell r="J138" t="str">
            <v>UAC30080</v>
          </cell>
          <cell r="K138">
            <v>3</v>
          </cell>
          <cell r="L138" t="str">
            <v>레미콘치기</v>
          </cell>
          <cell r="M138" t="str">
            <v>(무근구조,펌프차붐)</v>
          </cell>
          <cell r="N138">
            <v>3</v>
          </cell>
          <cell r="O138" t="str">
            <v>M3</v>
          </cell>
          <cell r="P138">
            <v>0</v>
          </cell>
          <cell r="Q138">
            <v>47093</v>
          </cell>
          <cell r="R138">
            <v>0</v>
          </cell>
        </row>
        <row r="139">
          <cell r="A139" t="str">
            <v>2778</v>
          </cell>
          <cell r="B139" t="str">
            <v>A</v>
          </cell>
          <cell r="C139" t="str">
            <v>02</v>
          </cell>
          <cell r="D139">
            <v>20010112</v>
          </cell>
          <cell r="E139" t="str">
            <v>A</v>
          </cell>
          <cell r="F139" t="str">
            <v>A8315</v>
          </cell>
          <cell r="G139" t="str">
            <v>00</v>
          </cell>
          <cell r="H139" t="str">
            <v>201</v>
          </cell>
          <cell r="I139" t="str">
            <v>ID1</v>
          </cell>
          <cell r="J139" t="str">
            <v>UAJ12080</v>
          </cell>
          <cell r="K139">
            <v>3</v>
          </cell>
          <cell r="L139" t="str">
            <v>시멘트몰탈</v>
          </cell>
          <cell r="M139" t="str">
            <v>(1:3)</v>
          </cell>
          <cell r="N139">
            <v>6</v>
          </cell>
          <cell r="O139" t="str">
            <v>M3</v>
          </cell>
          <cell r="P139">
            <v>0</v>
          </cell>
          <cell r="Q139">
            <v>24845</v>
          </cell>
          <cell r="R139">
            <v>0</v>
          </cell>
        </row>
        <row r="140">
          <cell r="A140" t="str">
            <v>2778</v>
          </cell>
          <cell r="B140" t="str">
            <v>A</v>
          </cell>
          <cell r="C140" t="str">
            <v>02</v>
          </cell>
          <cell r="D140">
            <v>20010112</v>
          </cell>
          <cell r="E140" t="str">
            <v>A</v>
          </cell>
          <cell r="F140" t="str">
            <v>A8315</v>
          </cell>
          <cell r="G140" t="str">
            <v>00</v>
          </cell>
          <cell r="H140" t="str">
            <v>201</v>
          </cell>
          <cell r="I140" t="str">
            <v>ID1</v>
          </cell>
          <cell r="J140" t="str">
            <v>UAS80030</v>
          </cell>
          <cell r="K140">
            <v>3</v>
          </cell>
          <cell r="L140" t="str">
            <v>구조용용접철망깔기</v>
          </cell>
          <cell r="M140" t="str">
            <v>(D8X150X150)</v>
          </cell>
          <cell r="N140">
            <v>227</v>
          </cell>
          <cell r="O140" t="str">
            <v>M2</v>
          </cell>
          <cell r="P140">
            <v>1397</v>
          </cell>
          <cell r="Q140">
            <v>1428</v>
          </cell>
          <cell r="R140">
            <v>0</v>
          </cell>
        </row>
        <row r="141">
          <cell r="A141" t="str">
            <v>2778</v>
          </cell>
          <cell r="B141" t="str">
            <v>A</v>
          </cell>
          <cell r="C141" t="str">
            <v>02</v>
          </cell>
          <cell r="D141">
            <v>20010112</v>
          </cell>
          <cell r="E141" t="str">
            <v>A</v>
          </cell>
          <cell r="F141" t="str">
            <v>A8315</v>
          </cell>
          <cell r="G141" t="str">
            <v>00</v>
          </cell>
          <cell r="H141" t="str">
            <v>201</v>
          </cell>
          <cell r="I141" t="str">
            <v>IF1</v>
          </cell>
          <cell r="J141" t="str">
            <v>MAA10080</v>
          </cell>
          <cell r="K141">
            <v>3</v>
          </cell>
          <cell r="L141" t="str">
            <v>콘크리트벽돌</v>
          </cell>
          <cell r="M141" t="str">
            <v>KS 82KG/CM2, 190X90X57</v>
          </cell>
          <cell r="N141">
            <v>222761</v>
          </cell>
          <cell r="O141" t="str">
            <v>매</v>
          </cell>
          <cell r="P141">
            <v>32</v>
          </cell>
          <cell r="Q141">
            <v>0</v>
          </cell>
          <cell r="R141">
            <v>0</v>
          </cell>
        </row>
        <row r="142">
          <cell r="A142" t="str">
            <v>2778</v>
          </cell>
          <cell r="B142" t="str">
            <v>A</v>
          </cell>
          <cell r="C142" t="str">
            <v>02</v>
          </cell>
          <cell r="D142">
            <v>20010112</v>
          </cell>
          <cell r="E142" t="str">
            <v>A</v>
          </cell>
          <cell r="F142" t="str">
            <v>A8315</v>
          </cell>
          <cell r="G142" t="str">
            <v>00</v>
          </cell>
          <cell r="H142" t="str">
            <v>201</v>
          </cell>
          <cell r="I142" t="str">
            <v>IF1</v>
          </cell>
          <cell r="J142" t="str">
            <v>MAA20101</v>
          </cell>
          <cell r="K142">
            <v>3</v>
          </cell>
          <cell r="L142" t="str">
            <v>홈 벽돌</v>
          </cell>
          <cell r="M142" t="str">
            <v>A 형</v>
          </cell>
          <cell r="N142">
            <v>578</v>
          </cell>
          <cell r="O142" t="str">
            <v>매</v>
          </cell>
          <cell r="P142">
            <v>93</v>
          </cell>
          <cell r="Q142">
            <v>0</v>
          </cell>
          <cell r="R142">
            <v>0</v>
          </cell>
        </row>
        <row r="143">
          <cell r="A143" t="str">
            <v>2778</v>
          </cell>
          <cell r="B143" t="str">
            <v>A</v>
          </cell>
          <cell r="C143" t="str">
            <v>02</v>
          </cell>
          <cell r="D143">
            <v>20010112</v>
          </cell>
          <cell r="E143" t="str">
            <v>A</v>
          </cell>
          <cell r="F143" t="str">
            <v>A8315</v>
          </cell>
          <cell r="G143" t="str">
            <v>00</v>
          </cell>
          <cell r="H143" t="str">
            <v>201</v>
          </cell>
          <cell r="I143" t="str">
            <v>IF1</v>
          </cell>
          <cell r="J143" t="str">
            <v>MAA20201</v>
          </cell>
          <cell r="K143">
            <v>3</v>
          </cell>
          <cell r="L143" t="str">
            <v>홈 벽돌</v>
          </cell>
          <cell r="M143" t="str">
            <v>B 형</v>
          </cell>
          <cell r="N143">
            <v>610</v>
          </cell>
          <cell r="O143" t="str">
            <v>매</v>
          </cell>
          <cell r="P143">
            <v>62</v>
          </cell>
          <cell r="Q143">
            <v>0</v>
          </cell>
          <cell r="R143">
            <v>0</v>
          </cell>
        </row>
        <row r="144">
          <cell r="A144" t="str">
            <v>2778</v>
          </cell>
          <cell r="B144" t="str">
            <v>A</v>
          </cell>
          <cell r="C144" t="str">
            <v>02</v>
          </cell>
          <cell r="D144">
            <v>20010112</v>
          </cell>
          <cell r="E144" t="str">
            <v>A</v>
          </cell>
          <cell r="F144" t="str">
            <v>A8315</v>
          </cell>
          <cell r="G144" t="str">
            <v>00</v>
          </cell>
          <cell r="H144" t="str">
            <v>201</v>
          </cell>
          <cell r="I144" t="str">
            <v>IF1</v>
          </cell>
          <cell r="J144" t="str">
            <v>MAA20301</v>
          </cell>
          <cell r="K144">
            <v>3</v>
          </cell>
          <cell r="L144" t="str">
            <v>홈 벽돌</v>
          </cell>
          <cell r="M144" t="str">
            <v>C 형</v>
          </cell>
          <cell r="N144">
            <v>1219</v>
          </cell>
          <cell r="O144" t="str">
            <v>매</v>
          </cell>
          <cell r="P144">
            <v>62</v>
          </cell>
          <cell r="Q144">
            <v>0</v>
          </cell>
          <cell r="R144">
            <v>0</v>
          </cell>
        </row>
        <row r="145">
          <cell r="A145" t="str">
            <v>2778</v>
          </cell>
          <cell r="B145" t="str">
            <v>A</v>
          </cell>
          <cell r="C145" t="str">
            <v>02</v>
          </cell>
          <cell r="D145">
            <v>20010112</v>
          </cell>
          <cell r="E145" t="str">
            <v>A</v>
          </cell>
          <cell r="F145" t="str">
            <v>A8315</v>
          </cell>
          <cell r="G145" t="str">
            <v>00</v>
          </cell>
          <cell r="H145" t="str">
            <v>201</v>
          </cell>
          <cell r="I145" t="str">
            <v>IF1</v>
          </cell>
          <cell r="J145" t="str">
            <v>SAE10001</v>
          </cell>
          <cell r="K145">
            <v>3</v>
          </cell>
          <cell r="L145" t="str">
            <v>콘크리트벽돌쌓기</v>
          </cell>
          <cell r="M145" t="str">
            <v>표준형 0.5B, 리프트운반</v>
          </cell>
          <cell r="N145">
            <v>210301</v>
          </cell>
          <cell r="O145" t="str">
            <v>매</v>
          </cell>
          <cell r="P145">
            <v>0</v>
          </cell>
          <cell r="Q145">
            <v>90</v>
          </cell>
          <cell r="R145">
            <v>0</v>
          </cell>
        </row>
        <row r="146">
          <cell r="A146" t="str">
            <v>2778</v>
          </cell>
          <cell r="B146" t="str">
            <v>A</v>
          </cell>
          <cell r="C146" t="str">
            <v>02</v>
          </cell>
          <cell r="D146">
            <v>20010112</v>
          </cell>
          <cell r="E146" t="str">
            <v>A</v>
          </cell>
          <cell r="F146" t="str">
            <v>A8315</v>
          </cell>
          <cell r="G146" t="str">
            <v>00</v>
          </cell>
          <cell r="H146" t="str">
            <v>201</v>
          </cell>
          <cell r="I146" t="str">
            <v>IF1</v>
          </cell>
          <cell r="J146" t="str">
            <v>SAE10101</v>
          </cell>
          <cell r="K146">
            <v>3</v>
          </cell>
          <cell r="L146" t="str">
            <v>콘크리트벽돌쌓기</v>
          </cell>
          <cell r="M146" t="str">
            <v>표준형 1.0B, 리프트 운반</v>
          </cell>
          <cell r="N146">
            <v>5973</v>
          </cell>
          <cell r="O146" t="str">
            <v>매</v>
          </cell>
          <cell r="P146">
            <v>0</v>
          </cell>
          <cell r="Q146">
            <v>86</v>
          </cell>
          <cell r="R146">
            <v>0</v>
          </cell>
        </row>
        <row r="147">
          <cell r="A147" t="str">
            <v>2778</v>
          </cell>
          <cell r="B147" t="str">
            <v>A</v>
          </cell>
          <cell r="C147" t="str">
            <v>02</v>
          </cell>
          <cell r="D147">
            <v>20010112</v>
          </cell>
          <cell r="E147" t="str">
            <v>A</v>
          </cell>
          <cell r="F147" t="str">
            <v>A8315</v>
          </cell>
          <cell r="G147" t="str">
            <v>00</v>
          </cell>
          <cell r="H147" t="str">
            <v>201</v>
          </cell>
          <cell r="I147" t="str">
            <v>IF1</v>
          </cell>
          <cell r="J147" t="str">
            <v>SAE15020</v>
          </cell>
          <cell r="K147">
            <v>3</v>
          </cell>
          <cell r="L147" t="str">
            <v>홈벽돌쌓기</v>
          </cell>
          <cell r="M147" t="str">
            <v>(0.5B 리프트운반)</v>
          </cell>
          <cell r="N147">
            <v>2292</v>
          </cell>
          <cell r="O147" t="str">
            <v>매</v>
          </cell>
          <cell r="P147">
            <v>0</v>
          </cell>
          <cell r="Q147">
            <v>194</v>
          </cell>
          <cell r="R147">
            <v>0</v>
          </cell>
        </row>
        <row r="148">
          <cell r="A148" t="str">
            <v>2778</v>
          </cell>
          <cell r="B148" t="str">
            <v>A</v>
          </cell>
          <cell r="C148" t="str">
            <v>02</v>
          </cell>
          <cell r="D148">
            <v>20010112</v>
          </cell>
          <cell r="E148" t="str">
            <v>A</v>
          </cell>
          <cell r="F148" t="str">
            <v>A8315</v>
          </cell>
          <cell r="G148" t="str">
            <v>00</v>
          </cell>
          <cell r="H148" t="str">
            <v>201</v>
          </cell>
          <cell r="I148" t="str">
            <v>IF1</v>
          </cell>
          <cell r="J148" t="str">
            <v>UAG22030</v>
          </cell>
          <cell r="K148">
            <v>3</v>
          </cell>
          <cell r="L148" t="str">
            <v>압출스치로폴붙이기</v>
          </cell>
          <cell r="M148" t="str">
            <v>(9MM)</v>
          </cell>
          <cell r="N148">
            <v>19</v>
          </cell>
          <cell r="O148" t="str">
            <v>M2</v>
          </cell>
          <cell r="P148">
            <v>692</v>
          </cell>
          <cell r="Q148">
            <v>1669</v>
          </cell>
          <cell r="R148">
            <v>0</v>
          </cell>
        </row>
        <row r="149">
          <cell r="A149" t="str">
            <v>2778</v>
          </cell>
          <cell r="B149" t="str">
            <v>A</v>
          </cell>
          <cell r="C149" t="str">
            <v>02</v>
          </cell>
          <cell r="D149">
            <v>20010112</v>
          </cell>
          <cell r="E149" t="str">
            <v>A</v>
          </cell>
          <cell r="F149" t="str">
            <v>A8315</v>
          </cell>
          <cell r="G149" t="str">
            <v>00</v>
          </cell>
          <cell r="H149" t="str">
            <v>201</v>
          </cell>
          <cell r="I149" t="str">
            <v>IF1</v>
          </cell>
          <cell r="J149" t="str">
            <v>UAJ20030</v>
          </cell>
          <cell r="K149">
            <v>3</v>
          </cell>
          <cell r="L149" t="str">
            <v>배관주위몰탈충진</v>
          </cell>
          <cell r="M149" t="str">
            <v>(1:3)</v>
          </cell>
          <cell r="N149">
            <v>1098</v>
          </cell>
          <cell r="O149" t="str">
            <v>M</v>
          </cell>
          <cell r="P149">
            <v>0</v>
          </cell>
          <cell r="Q149">
            <v>773</v>
          </cell>
          <cell r="R149">
            <v>0</v>
          </cell>
        </row>
        <row r="150">
          <cell r="A150" t="str">
            <v>2778</v>
          </cell>
          <cell r="B150" t="str">
            <v>A</v>
          </cell>
          <cell r="C150" t="str">
            <v>02</v>
          </cell>
          <cell r="D150">
            <v>20010112</v>
          </cell>
          <cell r="E150" t="str">
            <v>A</v>
          </cell>
          <cell r="F150" t="str">
            <v>A8315</v>
          </cell>
          <cell r="G150" t="str">
            <v>00</v>
          </cell>
          <cell r="H150" t="str">
            <v>201</v>
          </cell>
          <cell r="I150" t="str">
            <v>IG1</v>
          </cell>
          <cell r="J150" t="str">
            <v>BGC01030</v>
          </cell>
          <cell r="K150">
            <v>3</v>
          </cell>
          <cell r="L150" t="str">
            <v>시멘트 수송비</v>
          </cell>
          <cell r="M150" t="str">
            <v>30KM까지</v>
          </cell>
          <cell r="N150">
            <v>6733</v>
          </cell>
          <cell r="O150" t="str">
            <v>포</v>
          </cell>
          <cell r="P150">
            <v>0</v>
          </cell>
          <cell r="Q150">
            <v>0</v>
          </cell>
          <cell r="R150">
            <v>291</v>
          </cell>
        </row>
        <row r="151">
          <cell r="A151" t="str">
            <v>2778</v>
          </cell>
          <cell r="B151" t="str">
            <v>A</v>
          </cell>
          <cell r="C151" t="str">
            <v>02</v>
          </cell>
          <cell r="D151">
            <v>20010112</v>
          </cell>
          <cell r="E151" t="str">
            <v>A</v>
          </cell>
          <cell r="F151" t="str">
            <v>A8315</v>
          </cell>
          <cell r="G151" t="str">
            <v>00</v>
          </cell>
          <cell r="H151" t="str">
            <v>201</v>
          </cell>
          <cell r="I151" t="str">
            <v>IG1</v>
          </cell>
          <cell r="J151" t="str">
            <v>BGZ01003</v>
          </cell>
          <cell r="K151">
            <v>3</v>
          </cell>
          <cell r="L151" t="str">
            <v>시멘트 하차 입고비</v>
          </cell>
          <cell r="M151" t="str">
            <v>(보통인부/250포)</v>
          </cell>
          <cell r="N151">
            <v>6733</v>
          </cell>
          <cell r="O151" t="str">
            <v>포</v>
          </cell>
          <cell r="P151">
            <v>0</v>
          </cell>
          <cell r="Q151">
            <v>0</v>
          </cell>
          <cell r="R151">
            <v>134</v>
          </cell>
        </row>
        <row r="152">
          <cell r="A152" t="str">
            <v>2778</v>
          </cell>
          <cell r="B152" t="str">
            <v>A</v>
          </cell>
          <cell r="C152" t="str">
            <v>02</v>
          </cell>
          <cell r="D152">
            <v>20010112</v>
          </cell>
          <cell r="E152" t="str">
            <v>A</v>
          </cell>
          <cell r="F152" t="str">
            <v>A8315</v>
          </cell>
          <cell r="G152" t="str">
            <v>00</v>
          </cell>
          <cell r="H152" t="str">
            <v>201</v>
          </cell>
          <cell r="I152" t="str">
            <v>IG1</v>
          </cell>
          <cell r="J152" t="str">
            <v>MAF10001</v>
          </cell>
          <cell r="K152">
            <v>3</v>
          </cell>
          <cell r="L152" t="str">
            <v>종석</v>
          </cell>
          <cell r="M152" t="str">
            <v>백색</v>
          </cell>
          <cell r="N152">
            <v>554</v>
          </cell>
          <cell r="O152" t="str">
            <v>KG</v>
          </cell>
          <cell r="P152">
            <v>22</v>
          </cell>
          <cell r="Q152">
            <v>0</v>
          </cell>
          <cell r="R152">
            <v>0</v>
          </cell>
        </row>
        <row r="153">
          <cell r="A153" t="str">
            <v>2778</v>
          </cell>
          <cell r="B153" t="str">
            <v>A</v>
          </cell>
          <cell r="C153" t="str">
            <v>02</v>
          </cell>
          <cell r="D153">
            <v>20010112</v>
          </cell>
          <cell r="E153" t="str">
            <v>A</v>
          </cell>
          <cell r="F153" t="str">
            <v>A8315</v>
          </cell>
          <cell r="G153" t="str">
            <v>00</v>
          </cell>
          <cell r="H153" t="str">
            <v>201</v>
          </cell>
          <cell r="I153" t="str">
            <v>IG1</v>
          </cell>
          <cell r="J153" t="str">
            <v>MGG30001</v>
          </cell>
          <cell r="K153">
            <v>3</v>
          </cell>
          <cell r="L153" t="str">
            <v>시멘트(운반구상차도)</v>
          </cell>
          <cell r="M153" t="str">
            <v>40KG</v>
          </cell>
          <cell r="N153">
            <v>6733</v>
          </cell>
          <cell r="O153" t="str">
            <v>포</v>
          </cell>
          <cell r="P153">
            <v>2236</v>
          </cell>
          <cell r="Q153">
            <v>0</v>
          </cell>
          <cell r="R153">
            <v>0</v>
          </cell>
        </row>
        <row r="154">
          <cell r="A154" t="str">
            <v>2778</v>
          </cell>
          <cell r="B154" t="str">
            <v>A</v>
          </cell>
          <cell r="C154" t="str">
            <v>02</v>
          </cell>
          <cell r="D154">
            <v>20010112</v>
          </cell>
          <cell r="E154" t="str">
            <v>A</v>
          </cell>
          <cell r="F154" t="str">
            <v>A8315</v>
          </cell>
          <cell r="G154" t="str">
            <v>00</v>
          </cell>
          <cell r="H154" t="str">
            <v>201</v>
          </cell>
          <cell r="I154" t="str">
            <v>IG1</v>
          </cell>
          <cell r="J154" t="str">
            <v>QAJ42670</v>
          </cell>
          <cell r="K154">
            <v>3</v>
          </cell>
          <cell r="L154" t="str">
            <v>모래운반(지구외)</v>
          </cell>
          <cell r="M154" t="str">
            <v>타이어 로우더 상차, 양호  L = 12.0 KM</v>
          </cell>
          <cell r="N154">
            <v>528</v>
          </cell>
          <cell r="O154" t="str">
            <v>M3</v>
          </cell>
          <cell r="P154">
            <v>8866</v>
          </cell>
          <cell r="Q154">
            <v>3233</v>
          </cell>
          <cell r="R154">
            <v>2954</v>
          </cell>
        </row>
        <row r="155">
          <cell r="A155" t="str">
            <v>2778</v>
          </cell>
          <cell r="B155" t="str">
            <v>A</v>
          </cell>
          <cell r="C155" t="str">
            <v>02</v>
          </cell>
          <cell r="D155">
            <v>20010112</v>
          </cell>
          <cell r="E155" t="str">
            <v>A</v>
          </cell>
          <cell r="F155" t="str">
            <v>A8315</v>
          </cell>
          <cell r="G155" t="str">
            <v>00</v>
          </cell>
          <cell r="H155" t="str">
            <v>201</v>
          </cell>
          <cell r="I155" t="str">
            <v>IG1</v>
          </cell>
          <cell r="J155" t="str">
            <v>QAJ45670</v>
          </cell>
          <cell r="K155">
            <v>3</v>
          </cell>
          <cell r="L155" t="str">
            <v>#357자갈운반(지구외)</v>
          </cell>
          <cell r="M155" t="str">
            <v>타이어 로우더 상차, 양호  L = 13.0 KM</v>
          </cell>
          <cell r="N155">
            <v>10</v>
          </cell>
          <cell r="O155" t="str">
            <v>M3</v>
          </cell>
          <cell r="P155">
            <v>6955</v>
          </cell>
          <cell r="Q155">
            <v>1812</v>
          </cell>
          <cell r="R155">
            <v>1665</v>
          </cell>
        </row>
        <row r="156">
          <cell r="A156" t="str">
            <v>2778</v>
          </cell>
          <cell r="B156" t="str">
            <v>A</v>
          </cell>
          <cell r="C156" t="str">
            <v>02</v>
          </cell>
          <cell r="D156">
            <v>20010112</v>
          </cell>
          <cell r="E156" t="str">
            <v>A</v>
          </cell>
          <cell r="F156" t="str">
            <v>A8315</v>
          </cell>
          <cell r="G156" t="str">
            <v>00</v>
          </cell>
          <cell r="H156" t="str">
            <v>201</v>
          </cell>
          <cell r="I156" t="str">
            <v>IG1</v>
          </cell>
          <cell r="J156" t="str">
            <v>QEC33000</v>
          </cell>
          <cell r="K156">
            <v>3</v>
          </cell>
          <cell r="L156" t="str">
            <v>몰탈펌프타설</v>
          </cell>
          <cell r="N156">
            <v>177</v>
          </cell>
          <cell r="O156" t="str">
            <v>M3</v>
          </cell>
          <cell r="P156">
            <v>409</v>
          </cell>
          <cell r="Q156">
            <v>0</v>
          </cell>
          <cell r="R156">
            <v>2330</v>
          </cell>
        </row>
        <row r="157">
          <cell r="A157" t="str">
            <v>2778</v>
          </cell>
          <cell r="B157" t="str">
            <v>A</v>
          </cell>
          <cell r="C157" t="str">
            <v>02</v>
          </cell>
          <cell r="D157">
            <v>20010112</v>
          </cell>
          <cell r="E157" t="str">
            <v>A</v>
          </cell>
          <cell r="F157" t="str">
            <v>A8315</v>
          </cell>
          <cell r="G157" t="str">
            <v>00</v>
          </cell>
          <cell r="H157" t="str">
            <v>201</v>
          </cell>
          <cell r="I157" t="str">
            <v>IG1</v>
          </cell>
          <cell r="J157" t="str">
            <v>QHB10001</v>
          </cell>
          <cell r="K157">
            <v>3</v>
          </cell>
          <cell r="L157" t="str">
            <v>압송관</v>
          </cell>
          <cell r="M157" t="str">
            <v>D50*2.6M</v>
          </cell>
          <cell r="N157">
            <v>177</v>
          </cell>
          <cell r="O157" t="str">
            <v>M3</v>
          </cell>
          <cell r="P157">
            <v>0</v>
          </cell>
          <cell r="Q157">
            <v>0</v>
          </cell>
          <cell r="R157">
            <v>1</v>
          </cell>
        </row>
        <row r="158">
          <cell r="A158" t="str">
            <v>2778</v>
          </cell>
          <cell r="B158" t="str">
            <v>A</v>
          </cell>
          <cell r="C158" t="str">
            <v>02</v>
          </cell>
          <cell r="D158">
            <v>20010112</v>
          </cell>
          <cell r="E158" t="str">
            <v>A</v>
          </cell>
          <cell r="F158" t="str">
            <v>A8315</v>
          </cell>
          <cell r="G158" t="str">
            <v>00</v>
          </cell>
          <cell r="H158" t="str">
            <v>201</v>
          </cell>
          <cell r="I158" t="str">
            <v>IG1</v>
          </cell>
          <cell r="J158" t="str">
            <v>QIC10001</v>
          </cell>
          <cell r="K158">
            <v>3</v>
          </cell>
          <cell r="L158" t="str">
            <v>POWER TROWEL</v>
          </cell>
          <cell r="N158">
            <v>4384</v>
          </cell>
          <cell r="O158" t="str">
            <v>M2</v>
          </cell>
          <cell r="P158">
            <v>21</v>
          </cell>
          <cell r="Q158">
            <v>0</v>
          </cell>
          <cell r="R158">
            <v>15</v>
          </cell>
        </row>
        <row r="159">
          <cell r="A159" t="str">
            <v>2778</v>
          </cell>
          <cell r="B159" t="str">
            <v>A</v>
          </cell>
          <cell r="C159" t="str">
            <v>02</v>
          </cell>
          <cell r="D159">
            <v>20010112</v>
          </cell>
          <cell r="E159" t="str">
            <v>A</v>
          </cell>
          <cell r="F159" t="str">
            <v>A8315</v>
          </cell>
          <cell r="G159" t="str">
            <v>00</v>
          </cell>
          <cell r="H159" t="str">
            <v>201</v>
          </cell>
          <cell r="I159" t="str">
            <v>IG1</v>
          </cell>
          <cell r="J159" t="str">
            <v>SASJ0158</v>
          </cell>
          <cell r="K159">
            <v>3</v>
          </cell>
          <cell r="L159" t="str">
            <v>창대석설치</v>
          </cell>
          <cell r="M159" t="str">
            <v>T30,화강석물갈기</v>
          </cell>
          <cell r="N159">
            <v>36</v>
          </cell>
          <cell r="O159" t="str">
            <v>M</v>
          </cell>
          <cell r="P159">
            <v>19280</v>
          </cell>
          <cell r="Q159">
            <v>0</v>
          </cell>
          <cell r="R159">
            <v>0</v>
          </cell>
        </row>
        <row r="160">
          <cell r="A160" t="str">
            <v>2778</v>
          </cell>
          <cell r="B160" t="str">
            <v>A</v>
          </cell>
          <cell r="C160" t="str">
            <v>02</v>
          </cell>
          <cell r="D160">
            <v>20010112</v>
          </cell>
          <cell r="E160" t="str">
            <v>A</v>
          </cell>
          <cell r="F160" t="str">
            <v>A8315</v>
          </cell>
          <cell r="G160" t="str">
            <v>00</v>
          </cell>
          <cell r="H160" t="str">
            <v>201</v>
          </cell>
          <cell r="I160" t="str">
            <v>IG1</v>
          </cell>
          <cell r="J160" t="str">
            <v>UAC30440</v>
          </cell>
          <cell r="K160">
            <v>3</v>
          </cell>
          <cell r="L160" t="str">
            <v>콘크리트C종치기</v>
          </cell>
          <cell r="M160" t="str">
            <v>(손비빔, 시멘트,모래별산)</v>
          </cell>
          <cell r="N160">
            <v>11</v>
          </cell>
          <cell r="O160" t="str">
            <v>M3</v>
          </cell>
          <cell r="P160">
            <v>0</v>
          </cell>
          <cell r="Q160">
            <v>54889</v>
          </cell>
          <cell r="R160">
            <v>0</v>
          </cell>
        </row>
        <row r="161">
          <cell r="A161" t="str">
            <v>2778</v>
          </cell>
          <cell r="B161" t="str">
            <v>A</v>
          </cell>
          <cell r="C161" t="str">
            <v>02</v>
          </cell>
          <cell r="D161">
            <v>20010112</v>
          </cell>
          <cell r="E161" t="str">
            <v>A</v>
          </cell>
          <cell r="F161" t="str">
            <v>A8315</v>
          </cell>
          <cell r="G161" t="str">
            <v>00</v>
          </cell>
          <cell r="H161" t="str">
            <v>201</v>
          </cell>
          <cell r="I161" t="str">
            <v>IG1</v>
          </cell>
          <cell r="J161" t="str">
            <v>UAF10115</v>
          </cell>
          <cell r="K161">
            <v>3</v>
          </cell>
          <cell r="L161" t="str">
            <v>도기질타일붙이기(유색)</v>
          </cell>
          <cell r="M161" t="str">
            <v>(주방벽200X200, 접착)</v>
          </cell>
          <cell r="N161">
            <v>184</v>
          </cell>
          <cell r="O161" t="str">
            <v>M2</v>
          </cell>
          <cell r="P161">
            <v>2953</v>
          </cell>
          <cell r="Q161">
            <v>6861</v>
          </cell>
          <cell r="R161">
            <v>130</v>
          </cell>
        </row>
        <row r="162">
          <cell r="A162" t="str">
            <v>2778</v>
          </cell>
          <cell r="B162" t="str">
            <v>A</v>
          </cell>
          <cell r="C162" t="str">
            <v>02</v>
          </cell>
          <cell r="D162">
            <v>20010112</v>
          </cell>
          <cell r="E162" t="str">
            <v>A</v>
          </cell>
          <cell r="F162" t="str">
            <v>A8315</v>
          </cell>
          <cell r="G162" t="str">
            <v>00</v>
          </cell>
          <cell r="H162" t="str">
            <v>201</v>
          </cell>
          <cell r="I162" t="str">
            <v>IG1</v>
          </cell>
          <cell r="J162" t="str">
            <v>UAF10205</v>
          </cell>
          <cell r="K162">
            <v>3</v>
          </cell>
          <cell r="L162" t="str">
            <v>도기질타일붙이기(유색)</v>
          </cell>
          <cell r="M162" t="str">
            <v>(욕실벽200X250, 떠붙임12MM)</v>
          </cell>
          <cell r="N162">
            <v>648</v>
          </cell>
          <cell r="O162" t="str">
            <v>)M2</v>
          </cell>
          <cell r="P162">
            <v>3548</v>
          </cell>
          <cell r="Q162">
            <v>8003</v>
          </cell>
          <cell r="R162">
            <v>238</v>
          </cell>
        </row>
        <row r="163">
          <cell r="A163" t="str">
            <v>2778</v>
          </cell>
          <cell r="B163" t="str">
            <v>A</v>
          </cell>
          <cell r="C163" t="str">
            <v>02</v>
          </cell>
          <cell r="D163">
            <v>20010112</v>
          </cell>
          <cell r="E163" t="str">
            <v>A</v>
          </cell>
          <cell r="F163" t="str">
            <v>A8315</v>
          </cell>
          <cell r="G163" t="str">
            <v>00</v>
          </cell>
          <cell r="H163" t="str">
            <v>201</v>
          </cell>
          <cell r="I163" t="str">
            <v>IG1</v>
          </cell>
          <cell r="J163" t="str">
            <v>UAF10206</v>
          </cell>
          <cell r="K163">
            <v>3</v>
          </cell>
          <cell r="L163" t="str">
            <v>도기질타일붙이기(무늬)</v>
          </cell>
          <cell r="M163" t="str">
            <v>(욕실벽200X250, 떠붙임12MM)</v>
          </cell>
          <cell r="N163">
            <v>161</v>
          </cell>
          <cell r="O163" t="str">
            <v>)M2</v>
          </cell>
          <cell r="P163">
            <v>4327</v>
          </cell>
          <cell r="Q163">
            <v>8003</v>
          </cell>
          <cell r="R163">
            <v>238</v>
          </cell>
        </row>
        <row r="164">
          <cell r="A164" t="str">
            <v>2778</v>
          </cell>
          <cell r="B164" t="str">
            <v>A</v>
          </cell>
          <cell r="C164" t="str">
            <v>02</v>
          </cell>
          <cell r="D164">
            <v>20010112</v>
          </cell>
          <cell r="E164" t="str">
            <v>A</v>
          </cell>
          <cell r="F164" t="str">
            <v>A8315</v>
          </cell>
          <cell r="G164" t="str">
            <v>00</v>
          </cell>
          <cell r="H164" t="str">
            <v>201</v>
          </cell>
          <cell r="I164" t="str">
            <v>IG1</v>
          </cell>
          <cell r="J164" t="str">
            <v>UAF10221</v>
          </cell>
          <cell r="K164">
            <v>3</v>
          </cell>
          <cell r="L164" t="str">
            <v>도기질타일붙이기(유색)</v>
          </cell>
          <cell r="M164" t="str">
            <v>(욕실벽200X250, 떠붙임18MM)</v>
          </cell>
          <cell r="N164">
            <v>714</v>
          </cell>
          <cell r="O164" t="str">
            <v>)M2</v>
          </cell>
          <cell r="P164">
            <v>3548</v>
          </cell>
          <cell r="Q164">
            <v>8003</v>
          </cell>
          <cell r="R164">
            <v>238</v>
          </cell>
        </row>
        <row r="165">
          <cell r="A165" t="str">
            <v>2778</v>
          </cell>
          <cell r="B165" t="str">
            <v>A</v>
          </cell>
          <cell r="C165" t="str">
            <v>02</v>
          </cell>
          <cell r="D165">
            <v>20010112</v>
          </cell>
          <cell r="E165" t="str">
            <v>A</v>
          </cell>
          <cell r="F165" t="str">
            <v>A8315</v>
          </cell>
          <cell r="G165" t="str">
            <v>00</v>
          </cell>
          <cell r="H165" t="str">
            <v>201</v>
          </cell>
          <cell r="I165" t="str">
            <v>IG1</v>
          </cell>
          <cell r="J165" t="str">
            <v>UAF20021</v>
          </cell>
          <cell r="K165">
            <v>3</v>
          </cell>
          <cell r="L165" t="str">
            <v>욕실 및 샤워실 바닥타일붙이기</v>
          </cell>
          <cell r="M165" t="str">
            <v>(200X200, 바탕10+압착5)</v>
          </cell>
          <cell r="N165">
            <v>285</v>
          </cell>
          <cell r="O165" t="str">
            <v>M2</v>
          </cell>
          <cell r="P165">
            <v>3974</v>
          </cell>
          <cell r="Q165">
            <v>6803</v>
          </cell>
          <cell r="R165">
            <v>152</v>
          </cell>
        </row>
        <row r="166">
          <cell r="A166" t="str">
            <v>2778</v>
          </cell>
          <cell r="B166" t="str">
            <v>A</v>
          </cell>
          <cell r="C166" t="str">
            <v>02</v>
          </cell>
          <cell r="D166">
            <v>20010112</v>
          </cell>
          <cell r="E166" t="str">
            <v>A</v>
          </cell>
          <cell r="F166" t="str">
            <v>A8315</v>
          </cell>
          <cell r="G166" t="str">
            <v>00</v>
          </cell>
          <cell r="H166" t="str">
            <v>201</v>
          </cell>
          <cell r="I166" t="str">
            <v>IG1</v>
          </cell>
          <cell r="J166" t="str">
            <v>UAF20022</v>
          </cell>
          <cell r="K166">
            <v>3</v>
          </cell>
          <cell r="L166" t="str">
            <v>요철형바닥타일붙이기</v>
          </cell>
          <cell r="M166" t="str">
            <v>(200X200, 바탕10+압착5)</v>
          </cell>
          <cell r="N166">
            <v>27</v>
          </cell>
          <cell r="O166" t="str">
            <v>M2</v>
          </cell>
          <cell r="P166">
            <v>4086</v>
          </cell>
          <cell r="Q166">
            <v>6236</v>
          </cell>
          <cell r="R166">
            <v>139</v>
          </cell>
        </row>
        <row r="167">
          <cell r="A167" t="str">
            <v>2778</v>
          </cell>
          <cell r="B167" t="str">
            <v>A</v>
          </cell>
          <cell r="C167" t="str">
            <v>02</v>
          </cell>
          <cell r="D167">
            <v>20010112</v>
          </cell>
          <cell r="E167" t="str">
            <v>A</v>
          </cell>
          <cell r="F167" t="str">
            <v>A8315</v>
          </cell>
          <cell r="G167" t="str">
            <v>00</v>
          </cell>
          <cell r="H167" t="str">
            <v>201</v>
          </cell>
          <cell r="I167" t="str">
            <v>IG1</v>
          </cell>
          <cell r="J167" t="str">
            <v>UAF20024</v>
          </cell>
          <cell r="K167">
            <v>3</v>
          </cell>
          <cell r="L167" t="str">
            <v>요철형바닥타일붙이기</v>
          </cell>
          <cell r="M167" t="str">
            <v>(200X200, 바탕20+압착5)</v>
          </cell>
          <cell r="N167">
            <v>28</v>
          </cell>
          <cell r="O167" t="str">
            <v>M2</v>
          </cell>
          <cell r="P167">
            <v>4086</v>
          </cell>
          <cell r="Q167">
            <v>6418</v>
          </cell>
          <cell r="R167">
            <v>139</v>
          </cell>
        </row>
        <row r="168">
          <cell r="A168" t="str">
            <v>2778</v>
          </cell>
          <cell r="B168" t="str">
            <v>A</v>
          </cell>
          <cell r="C168" t="str">
            <v>02</v>
          </cell>
          <cell r="D168">
            <v>20010112</v>
          </cell>
          <cell r="E168" t="str">
            <v>A</v>
          </cell>
          <cell r="F168" t="str">
            <v>A8315</v>
          </cell>
          <cell r="G168" t="str">
            <v>00</v>
          </cell>
          <cell r="H168" t="str">
            <v>201</v>
          </cell>
          <cell r="I168" t="str">
            <v>IG1</v>
          </cell>
          <cell r="J168" t="str">
            <v>UAF20031</v>
          </cell>
          <cell r="K168">
            <v>3</v>
          </cell>
          <cell r="L168" t="str">
            <v>욕실 바닥타일붙이기</v>
          </cell>
          <cell r="M168" t="str">
            <v>(200X200, 판넬히팅605+압착5)</v>
          </cell>
          <cell r="N168">
            <v>8</v>
          </cell>
          <cell r="O168" t="str">
            <v>M2</v>
          </cell>
          <cell r="P168">
            <v>3643</v>
          </cell>
          <cell r="Q168">
            <v>7347</v>
          </cell>
          <cell r="R168">
            <v>139</v>
          </cell>
        </row>
        <row r="169">
          <cell r="A169" t="str">
            <v>2778</v>
          </cell>
          <cell r="B169" t="str">
            <v>A</v>
          </cell>
          <cell r="C169" t="str">
            <v>02</v>
          </cell>
          <cell r="D169">
            <v>20010112</v>
          </cell>
          <cell r="E169" t="str">
            <v>A</v>
          </cell>
          <cell r="F169" t="str">
            <v>A8315</v>
          </cell>
          <cell r="G169" t="str">
            <v>00</v>
          </cell>
          <cell r="H169" t="str">
            <v>201</v>
          </cell>
          <cell r="I169" t="str">
            <v>IG1</v>
          </cell>
          <cell r="J169" t="str">
            <v>UAF20032</v>
          </cell>
          <cell r="K169">
            <v>3</v>
          </cell>
          <cell r="L169" t="str">
            <v>요철형바닥타일붙이기</v>
          </cell>
          <cell r="M169" t="str">
            <v>(200X200, 판넬히팅605+압착5)</v>
          </cell>
          <cell r="N169">
            <v>1</v>
          </cell>
          <cell r="O169" t="str">
            <v>M2</v>
          </cell>
          <cell r="P169">
            <v>4086</v>
          </cell>
          <cell r="Q169">
            <v>7529</v>
          </cell>
          <cell r="R169">
            <v>139</v>
          </cell>
        </row>
        <row r="170">
          <cell r="A170" t="str">
            <v>2778</v>
          </cell>
          <cell r="B170" t="str">
            <v>A</v>
          </cell>
          <cell r="C170" t="str">
            <v>02</v>
          </cell>
          <cell r="D170">
            <v>20010112</v>
          </cell>
          <cell r="E170" t="str">
            <v>A</v>
          </cell>
          <cell r="F170" t="str">
            <v>A8315</v>
          </cell>
          <cell r="G170" t="str">
            <v>00</v>
          </cell>
          <cell r="H170" t="str">
            <v>201</v>
          </cell>
          <cell r="I170" t="str">
            <v>IG1</v>
          </cell>
          <cell r="J170" t="str">
            <v>UAF20110</v>
          </cell>
          <cell r="K170">
            <v>3</v>
          </cell>
          <cell r="L170" t="str">
            <v>바닥자기질타일붙이기</v>
          </cell>
          <cell r="M170" t="str">
            <v>(발코니200X200, 바탕15+압착5)</v>
          </cell>
          <cell r="N170">
            <v>272</v>
          </cell>
          <cell r="O170" t="str">
            <v>M2</v>
          </cell>
          <cell r="P170">
            <v>3786</v>
          </cell>
          <cell r="Q170">
            <v>6903</v>
          </cell>
          <cell r="R170">
            <v>152</v>
          </cell>
        </row>
        <row r="171">
          <cell r="A171" t="str">
            <v>2778</v>
          </cell>
          <cell r="B171" t="str">
            <v>A</v>
          </cell>
          <cell r="C171" t="str">
            <v>02</v>
          </cell>
          <cell r="D171">
            <v>20010112</v>
          </cell>
          <cell r="E171" t="str">
            <v>A</v>
          </cell>
          <cell r="F171" t="str">
            <v>A8315</v>
          </cell>
          <cell r="G171" t="str">
            <v>00</v>
          </cell>
          <cell r="H171" t="str">
            <v>201</v>
          </cell>
          <cell r="I171" t="str">
            <v>IG1</v>
          </cell>
          <cell r="J171" t="str">
            <v>UAF20115</v>
          </cell>
          <cell r="K171">
            <v>3</v>
          </cell>
          <cell r="L171" t="str">
            <v>바닥자기질타일붙이기</v>
          </cell>
          <cell r="M171" t="str">
            <v>(발코니300X300, 바탕15+압착5)</v>
          </cell>
          <cell r="N171">
            <v>423</v>
          </cell>
          <cell r="O171" t="str">
            <v>M2</v>
          </cell>
          <cell r="P171">
            <v>4330</v>
          </cell>
          <cell r="Q171">
            <v>6328</v>
          </cell>
          <cell r="R171">
            <v>139</v>
          </cell>
        </row>
        <row r="172">
          <cell r="A172" t="str">
            <v>2778</v>
          </cell>
          <cell r="B172" t="str">
            <v>A</v>
          </cell>
          <cell r="C172" t="str">
            <v>02</v>
          </cell>
          <cell r="D172">
            <v>20010112</v>
          </cell>
          <cell r="E172" t="str">
            <v>A</v>
          </cell>
          <cell r="F172" t="str">
            <v>A8315</v>
          </cell>
          <cell r="G172" t="str">
            <v>00</v>
          </cell>
          <cell r="H172" t="str">
            <v>201</v>
          </cell>
          <cell r="I172" t="str">
            <v>IG1</v>
          </cell>
          <cell r="J172" t="str">
            <v>UAF20130</v>
          </cell>
          <cell r="K172">
            <v>3</v>
          </cell>
          <cell r="L172" t="str">
            <v>바닥자기질타일붙이기</v>
          </cell>
          <cell r="M172" t="str">
            <v>(발코니200X200, 바탕20+압착5)</v>
          </cell>
          <cell r="N172">
            <v>634</v>
          </cell>
          <cell r="O172" t="str">
            <v>M2</v>
          </cell>
          <cell r="P172">
            <v>3786</v>
          </cell>
          <cell r="Q172">
            <v>7001</v>
          </cell>
          <cell r="R172">
            <v>152</v>
          </cell>
        </row>
        <row r="173">
          <cell r="A173" t="str">
            <v>2778</v>
          </cell>
          <cell r="B173" t="str">
            <v>A</v>
          </cell>
          <cell r="C173" t="str">
            <v>02</v>
          </cell>
          <cell r="D173">
            <v>20010112</v>
          </cell>
          <cell r="E173" t="str">
            <v>A</v>
          </cell>
          <cell r="F173" t="str">
            <v>A8315</v>
          </cell>
          <cell r="G173" t="str">
            <v>00</v>
          </cell>
          <cell r="H173" t="str">
            <v>201</v>
          </cell>
          <cell r="I173" t="str">
            <v>IG1</v>
          </cell>
          <cell r="J173" t="str">
            <v>UAF20330</v>
          </cell>
          <cell r="K173">
            <v>3</v>
          </cell>
          <cell r="L173" t="str">
            <v>바닥자기질(고급문양)타일붙이기</v>
          </cell>
          <cell r="M173" t="str">
            <v>(현관300X300, 바탕15+압착5)</v>
          </cell>
          <cell r="N173">
            <v>173</v>
          </cell>
          <cell r="O173" t="str">
            <v>M2</v>
          </cell>
          <cell r="P173">
            <v>6064</v>
          </cell>
          <cell r="Q173">
            <v>7910</v>
          </cell>
          <cell r="R173">
            <v>182</v>
          </cell>
        </row>
        <row r="174">
          <cell r="A174" t="str">
            <v>2778</v>
          </cell>
          <cell r="B174" t="str">
            <v>A</v>
          </cell>
          <cell r="C174" t="str">
            <v>02</v>
          </cell>
          <cell r="D174">
            <v>20010112</v>
          </cell>
          <cell r="E174" t="str">
            <v>A</v>
          </cell>
          <cell r="F174" t="str">
            <v>A8315</v>
          </cell>
          <cell r="G174" t="str">
            <v>00</v>
          </cell>
          <cell r="H174" t="str">
            <v>201</v>
          </cell>
          <cell r="I174" t="str">
            <v>IG1</v>
          </cell>
          <cell r="J174" t="str">
            <v>UAF55020</v>
          </cell>
          <cell r="K174">
            <v>3</v>
          </cell>
          <cell r="L174" t="str">
            <v>테라죠타일붙이기</v>
          </cell>
          <cell r="M174" t="str">
            <v>(바탕20MM+25MM)</v>
          </cell>
          <cell r="N174">
            <v>501</v>
          </cell>
          <cell r="O174" t="str">
            <v>M2</v>
          </cell>
          <cell r="P174">
            <v>9521</v>
          </cell>
          <cell r="Q174">
            <v>16023</v>
          </cell>
          <cell r="R174">
            <v>422</v>
          </cell>
        </row>
        <row r="175">
          <cell r="A175" t="str">
            <v>2778</v>
          </cell>
          <cell r="B175" t="str">
            <v>A</v>
          </cell>
          <cell r="C175" t="str">
            <v>02</v>
          </cell>
          <cell r="D175">
            <v>20010112</v>
          </cell>
          <cell r="E175" t="str">
            <v>A</v>
          </cell>
          <cell r="F175" t="str">
            <v>A8315</v>
          </cell>
          <cell r="G175" t="str">
            <v>00</v>
          </cell>
          <cell r="H175" t="str">
            <v>201</v>
          </cell>
          <cell r="I175" t="str">
            <v>IG1</v>
          </cell>
          <cell r="J175" t="str">
            <v>UAF55060</v>
          </cell>
          <cell r="K175">
            <v>3</v>
          </cell>
          <cell r="L175" t="str">
            <v>테라죠계단타일붙이기</v>
          </cell>
          <cell r="M175" t="str">
            <v>(바탕20MM+300X600)</v>
          </cell>
          <cell r="N175">
            <v>300</v>
          </cell>
          <cell r="O175" t="str">
            <v>M2</v>
          </cell>
          <cell r="P175">
            <v>10848</v>
          </cell>
          <cell r="Q175">
            <v>17554</v>
          </cell>
          <cell r="R175">
            <v>468</v>
          </cell>
        </row>
        <row r="176">
          <cell r="A176" t="str">
            <v>2778</v>
          </cell>
          <cell r="B176" t="str">
            <v>A</v>
          </cell>
          <cell r="C176" t="str">
            <v>02</v>
          </cell>
          <cell r="D176">
            <v>20010112</v>
          </cell>
          <cell r="E176" t="str">
            <v>A</v>
          </cell>
          <cell r="F176" t="str">
            <v>A8315</v>
          </cell>
          <cell r="G176" t="str">
            <v>00</v>
          </cell>
          <cell r="H176" t="str">
            <v>201</v>
          </cell>
          <cell r="I176" t="str">
            <v>IG1</v>
          </cell>
          <cell r="J176" t="str">
            <v>UAF70110</v>
          </cell>
          <cell r="K176">
            <v>3</v>
          </cell>
          <cell r="L176" t="str">
            <v>점형블럭설치</v>
          </cell>
          <cell r="M176" t="str">
            <v>(접착형)</v>
          </cell>
          <cell r="N176">
            <v>3</v>
          </cell>
          <cell r="O176" t="str">
            <v>M2</v>
          </cell>
          <cell r="P176">
            <v>50367</v>
          </cell>
          <cell r="Q176">
            <v>5252</v>
          </cell>
          <cell r="R176">
            <v>0</v>
          </cell>
        </row>
        <row r="177">
          <cell r="A177" t="str">
            <v>2778</v>
          </cell>
          <cell r="B177" t="str">
            <v>A</v>
          </cell>
          <cell r="C177" t="str">
            <v>02</v>
          </cell>
          <cell r="D177">
            <v>20010112</v>
          </cell>
          <cell r="E177" t="str">
            <v>A</v>
          </cell>
          <cell r="F177" t="str">
            <v>A8315</v>
          </cell>
          <cell r="G177" t="str">
            <v>00</v>
          </cell>
          <cell r="H177" t="str">
            <v>201</v>
          </cell>
          <cell r="I177" t="str">
            <v>IG1</v>
          </cell>
          <cell r="J177" t="str">
            <v>UAJ12060</v>
          </cell>
          <cell r="K177">
            <v>3</v>
          </cell>
          <cell r="L177" t="str">
            <v>쇠흙손마감</v>
          </cell>
          <cell r="N177">
            <v>386</v>
          </cell>
          <cell r="O177" t="str">
            <v>M2</v>
          </cell>
          <cell r="P177">
            <v>0</v>
          </cell>
          <cell r="Q177">
            <v>1842</v>
          </cell>
          <cell r="R177">
            <v>0</v>
          </cell>
        </row>
        <row r="178">
          <cell r="A178" t="str">
            <v>2778</v>
          </cell>
          <cell r="B178" t="str">
            <v>A</v>
          </cell>
          <cell r="C178" t="str">
            <v>02</v>
          </cell>
          <cell r="D178">
            <v>20010112</v>
          </cell>
          <cell r="E178" t="str">
            <v>A</v>
          </cell>
          <cell r="F178" t="str">
            <v>A8315</v>
          </cell>
          <cell r="G178" t="str">
            <v>00</v>
          </cell>
          <cell r="H178" t="str">
            <v>201</v>
          </cell>
          <cell r="I178" t="str">
            <v>IG1</v>
          </cell>
          <cell r="J178" t="str">
            <v>UAJ12100</v>
          </cell>
          <cell r="K178">
            <v>3</v>
          </cell>
          <cell r="L178" t="str">
            <v>시멘트 몰탈</v>
          </cell>
          <cell r="M178" t="str">
            <v>(1:7)</v>
          </cell>
          <cell r="N178">
            <v>1</v>
          </cell>
          <cell r="O178" t="str">
            <v>M3</v>
          </cell>
          <cell r="P178">
            <v>0</v>
          </cell>
          <cell r="Q178">
            <v>19286</v>
          </cell>
          <cell r="R178">
            <v>0</v>
          </cell>
        </row>
        <row r="179">
          <cell r="A179" t="str">
            <v>2778</v>
          </cell>
          <cell r="B179" t="str">
            <v>A</v>
          </cell>
          <cell r="C179" t="str">
            <v>02</v>
          </cell>
          <cell r="D179">
            <v>20010112</v>
          </cell>
          <cell r="E179" t="str">
            <v>A</v>
          </cell>
          <cell r="F179" t="str">
            <v>A8315</v>
          </cell>
          <cell r="G179" t="str">
            <v>00</v>
          </cell>
          <cell r="H179" t="str">
            <v>201</v>
          </cell>
          <cell r="I179" t="str">
            <v>IG1</v>
          </cell>
          <cell r="J179" t="str">
            <v>UAJ14005</v>
          </cell>
          <cell r="K179">
            <v>3</v>
          </cell>
          <cell r="L179" t="str">
            <v>시멘트몰탈바닥바르기</v>
          </cell>
          <cell r="M179" t="str">
            <v>(24MM 1회 정벌1:3)</v>
          </cell>
          <cell r="N179">
            <v>221</v>
          </cell>
          <cell r="O179" t="str">
            <v>M2</v>
          </cell>
          <cell r="P179">
            <v>0</v>
          </cell>
          <cell r="Q179">
            <v>2396</v>
          </cell>
          <cell r="R179">
            <v>0</v>
          </cell>
        </row>
        <row r="180">
          <cell r="A180" t="str">
            <v>2778</v>
          </cell>
          <cell r="B180" t="str">
            <v>A</v>
          </cell>
          <cell r="C180" t="str">
            <v>02</v>
          </cell>
          <cell r="D180">
            <v>20010112</v>
          </cell>
          <cell r="E180" t="str">
            <v>A</v>
          </cell>
          <cell r="F180" t="str">
            <v>A8315</v>
          </cell>
          <cell r="G180" t="str">
            <v>00</v>
          </cell>
          <cell r="H180" t="str">
            <v>201</v>
          </cell>
          <cell r="I180" t="str">
            <v>IG1</v>
          </cell>
          <cell r="J180" t="str">
            <v>UAJ14155</v>
          </cell>
          <cell r="K180">
            <v>3</v>
          </cell>
          <cell r="L180" t="str">
            <v>시멘트몰탈외벽바르기</v>
          </cell>
          <cell r="M180" t="str">
            <v>(18(12+6)MM,초벌1:2 정벌1:3)</v>
          </cell>
          <cell r="N180">
            <v>648</v>
          </cell>
          <cell r="O180" t="str">
            <v>M2</v>
          </cell>
          <cell r="P180">
            <v>34</v>
          </cell>
          <cell r="Q180">
            <v>4757</v>
          </cell>
          <cell r="R180">
            <v>0</v>
          </cell>
        </row>
        <row r="181">
          <cell r="A181" t="str">
            <v>2778</v>
          </cell>
          <cell r="B181" t="str">
            <v>A</v>
          </cell>
          <cell r="C181" t="str">
            <v>02</v>
          </cell>
          <cell r="D181">
            <v>20010112</v>
          </cell>
          <cell r="E181" t="str">
            <v>A</v>
          </cell>
          <cell r="F181" t="str">
            <v>A8315</v>
          </cell>
          <cell r="G181" t="str">
            <v>00</v>
          </cell>
          <cell r="H181" t="str">
            <v>201</v>
          </cell>
          <cell r="I181" t="str">
            <v>IG1</v>
          </cell>
          <cell r="J181" t="str">
            <v>UAJ14205</v>
          </cell>
          <cell r="K181">
            <v>3</v>
          </cell>
          <cell r="L181" t="str">
            <v>내벽몰탈바르기</v>
          </cell>
          <cell r="M181" t="str">
            <v>(7MM 1회 1:3)</v>
          </cell>
          <cell r="N181">
            <v>489</v>
          </cell>
          <cell r="O181" t="str">
            <v>M2</v>
          </cell>
          <cell r="P181">
            <v>20</v>
          </cell>
          <cell r="Q181">
            <v>3366</v>
          </cell>
          <cell r="R181">
            <v>0</v>
          </cell>
        </row>
        <row r="182">
          <cell r="A182" t="str">
            <v>2778</v>
          </cell>
          <cell r="B182" t="str">
            <v>A</v>
          </cell>
          <cell r="C182" t="str">
            <v>02</v>
          </cell>
          <cell r="D182">
            <v>20010112</v>
          </cell>
          <cell r="E182" t="str">
            <v>A</v>
          </cell>
          <cell r="F182" t="str">
            <v>A8315</v>
          </cell>
          <cell r="G182" t="str">
            <v>00</v>
          </cell>
          <cell r="H182" t="str">
            <v>201</v>
          </cell>
          <cell r="I182" t="str">
            <v>IG1</v>
          </cell>
          <cell r="J182" t="str">
            <v>UAJ14210</v>
          </cell>
          <cell r="K182">
            <v>3</v>
          </cell>
          <cell r="L182" t="str">
            <v>시멘트몰탈내벽바르기</v>
          </cell>
          <cell r="M182" t="str">
            <v>(11MM 2회 정벌1:3)</v>
          </cell>
          <cell r="N182">
            <v>33</v>
          </cell>
          <cell r="O182" t="str">
            <v>M2</v>
          </cell>
          <cell r="P182">
            <v>15</v>
          </cell>
          <cell r="Q182">
            <v>4264</v>
          </cell>
          <cell r="R182">
            <v>0</v>
          </cell>
        </row>
        <row r="183">
          <cell r="A183" t="str">
            <v>2778</v>
          </cell>
          <cell r="B183" t="str">
            <v>A</v>
          </cell>
          <cell r="C183" t="str">
            <v>02</v>
          </cell>
          <cell r="D183">
            <v>20010112</v>
          </cell>
          <cell r="E183" t="str">
            <v>A</v>
          </cell>
          <cell r="F183" t="str">
            <v>A8315</v>
          </cell>
          <cell r="G183" t="str">
            <v>00</v>
          </cell>
          <cell r="H183" t="str">
            <v>201</v>
          </cell>
          <cell r="I183" t="str">
            <v>IG1</v>
          </cell>
          <cell r="J183" t="str">
            <v>UAJ14217</v>
          </cell>
          <cell r="K183">
            <v>3</v>
          </cell>
          <cell r="L183" t="str">
            <v>시멘트몰탈내벽바르기</v>
          </cell>
          <cell r="M183" t="str">
            <v>(15(9+6)MM,초벌1:2,정벌1:3)</v>
          </cell>
          <cell r="N183">
            <v>2652</v>
          </cell>
          <cell r="O183" t="str">
            <v>M2</v>
          </cell>
          <cell r="P183">
            <v>27</v>
          </cell>
          <cell r="Q183">
            <v>4364</v>
          </cell>
          <cell r="R183">
            <v>0</v>
          </cell>
        </row>
        <row r="184">
          <cell r="A184" t="str">
            <v>2778</v>
          </cell>
          <cell r="B184" t="str">
            <v>A</v>
          </cell>
          <cell r="C184" t="str">
            <v>02</v>
          </cell>
          <cell r="D184">
            <v>20010112</v>
          </cell>
          <cell r="E184" t="str">
            <v>A</v>
          </cell>
          <cell r="F184" t="str">
            <v>A8315</v>
          </cell>
          <cell r="G184" t="str">
            <v>00</v>
          </cell>
          <cell r="H184" t="str">
            <v>201</v>
          </cell>
          <cell r="I184" t="str">
            <v>IG1</v>
          </cell>
          <cell r="J184" t="str">
            <v>UAJ14220</v>
          </cell>
          <cell r="K184">
            <v>3</v>
          </cell>
          <cell r="L184" t="str">
            <v>시멘트몰탈내벽바르기</v>
          </cell>
          <cell r="M184" t="str">
            <v>(18MM 3회 정벌1:3)</v>
          </cell>
          <cell r="N184">
            <v>36</v>
          </cell>
          <cell r="O184" t="str">
            <v>M2</v>
          </cell>
          <cell r="P184">
            <v>19</v>
          </cell>
          <cell r="Q184">
            <v>4943</v>
          </cell>
          <cell r="R184">
            <v>0</v>
          </cell>
        </row>
        <row r="185">
          <cell r="A185" t="str">
            <v>2778</v>
          </cell>
          <cell r="B185" t="str">
            <v>A</v>
          </cell>
          <cell r="C185" t="str">
            <v>02</v>
          </cell>
          <cell r="D185">
            <v>20010112</v>
          </cell>
          <cell r="E185" t="str">
            <v>A</v>
          </cell>
          <cell r="F185" t="str">
            <v>A8315</v>
          </cell>
          <cell r="G185" t="str">
            <v>00</v>
          </cell>
          <cell r="H185" t="str">
            <v>201</v>
          </cell>
          <cell r="I185" t="str">
            <v>IG1</v>
          </cell>
          <cell r="J185" t="str">
            <v>UAJ15010</v>
          </cell>
          <cell r="K185">
            <v>3</v>
          </cell>
          <cell r="L185" t="str">
            <v>타일바탕모르터바르기</v>
          </cell>
          <cell r="M185" t="str">
            <v>(벽 6MM 1회, 1:3)</v>
          </cell>
          <cell r="N185">
            <v>557</v>
          </cell>
          <cell r="O185" t="str">
            <v>M2</v>
          </cell>
          <cell r="P185">
            <v>9</v>
          </cell>
          <cell r="Q185">
            <v>1777</v>
          </cell>
          <cell r="R185">
            <v>0</v>
          </cell>
        </row>
        <row r="186">
          <cell r="A186" t="str">
            <v>2778</v>
          </cell>
          <cell r="B186" t="str">
            <v>A</v>
          </cell>
          <cell r="C186" t="str">
            <v>02</v>
          </cell>
          <cell r="D186">
            <v>20010112</v>
          </cell>
          <cell r="E186" t="str">
            <v>A</v>
          </cell>
          <cell r="F186" t="str">
            <v>A8315</v>
          </cell>
          <cell r="G186" t="str">
            <v>00</v>
          </cell>
          <cell r="H186" t="str">
            <v>201</v>
          </cell>
          <cell r="I186" t="str">
            <v>IG1</v>
          </cell>
          <cell r="J186" t="str">
            <v>UAJ15012</v>
          </cell>
          <cell r="K186">
            <v>3</v>
          </cell>
          <cell r="L186" t="str">
            <v>타일바탕모르터바르기</v>
          </cell>
          <cell r="M186" t="str">
            <v>(벽 12MM 1회, 1:3)</v>
          </cell>
          <cell r="N186">
            <v>145</v>
          </cell>
          <cell r="O186" t="str">
            <v>M2</v>
          </cell>
          <cell r="P186">
            <v>18</v>
          </cell>
          <cell r="Q186">
            <v>1777</v>
          </cell>
          <cell r="R186">
            <v>0</v>
          </cell>
        </row>
        <row r="187">
          <cell r="A187" t="str">
            <v>2778</v>
          </cell>
          <cell r="B187" t="str">
            <v>A</v>
          </cell>
          <cell r="C187" t="str">
            <v>02</v>
          </cell>
          <cell r="D187">
            <v>20010112</v>
          </cell>
          <cell r="E187" t="str">
            <v>A</v>
          </cell>
          <cell r="F187" t="str">
            <v>A8315</v>
          </cell>
          <cell r="G187" t="str">
            <v>00</v>
          </cell>
          <cell r="H187" t="str">
            <v>201</v>
          </cell>
          <cell r="I187" t="str">
            <v>IG1</v>
          </cell>
          <cell r="J187" t="str">
            <v>UAJ16030</v>
          </cell>
          <cell r="K187">
            <v>3</v>
          </cell>
          <cell r="L187" t="str">
            <v>방수몰탈바닥바르기</v>
          </cell>
          <cell r="M187" t="str">
            <v>(10MM, 1:2)</v>
          </cell>
          <cell r="N187">
            <v>1420</v>
          </cell>
          <cell r="O187" t="str">
            <v>M2</v>
          </cell>
          <cell r="P187">
            <v>123</v>
          </cell>
          <cell r="Q187">
            <v>2302</v>
          </cell>
          <cell r="R187">
            <v>0</v>
          </cell>
        </row>
        <row r="188">
          <cell r="A188" t="str">
            <v>2778</v>
          </cell>
          <cell r="B188" t="str">
            <v>A</v>
          </cell>
          <cell r="C188" t="str">
            <v>02</v>
          </cell>
          <cell r="D188">
            <v>20010112</v>
          </cell>
          <cell r="E188" t="str">
            <v>A</v>
          </cell>
          <cell r="F188" t="str">
            <v>A8315</v>
          </cell>
          <cell r="G188" t="str">
            <v>00</v>
          </cell>
          <cell r="H188" t="str">
            <v>201</v>
          </cell>
          <cell r="I188" t="str">
            <v>IG1</v>
          </cell>
          <cell r="J188" t="str">
            <v>UAJ16110</v>
          </cell>
          <cell r="K188">
            <v>3</v>
          </cell>
          <cell r="L188" t="str">
            <v>방수몰탈위 내벽몰탈</v>
          </cell>
          <cell r="M188" t="str">
            <v>(방수6MM(1:2)+미장12MM(1:3,2회))</v>
          </cell>
          <cell r="N188">
            <v>287</v>
          </cell>
          <cell r="O188" t="str">
            <v>M2</v>
          </cell>
          <cell r="P188">
            <v>67</v>
          </cell>
          <cell r="Q188">
            <v>4775</v>
          </cell>
          <cell r="R188">
            <v>0</v>
          </cell>
        </row>
        <row r="189">
          <cell r="A189" t="str">
            <v>2778</v>
          </cell>
          <cell r="B189" t="str">
            <v>A</v>
          </cell>
          <cell r="C189" t="str">
            <v>02</v>
          </cell>
          <cell r="D189">
            <v>20010112</v>
          </cell>
          <cell r="E189" t="str">
            <v>A</v>
          </cell>
          <cell r="F189" t="str">
            <v>A8315</v>
          </cell>
          <cell r="G189" t="str">
            <v>00</v>
          </cell>
          <cell r="H189" t="str">
            <v>201</v>
          </cell>
          <cell r="I189" t="str">
            <v>IG1</v>
          </cell>
          <cell r="J189" t="str">
            <v>UAJ20010</v>
          </cell>
          <cell r="K189">
            <v>3</v>
          </cell>
          <cell r="L189" t="str">
            <v>창문틀주위 모르터충진</v>
          </cell>
          <cell r="N189">
            <v>3755</v>
          </cell>
          <cell r="O189" t="str">
            <v>M</v>
          </cell>
          <cell r="P189">
            <v>0</v>
          </cell>
          <cell r="Q189">
            <v>1347</v>
          </cell>
          <cell r="R189">
            <v>0</v>
          </cell>
        </row>
        <row r="190">
          <cell r="A190" t="str">
            <v>2778</v>
          </cell>
          <cell r="B190" t="str">
            <v>A</v>
          </cell>
          <cell r="C190" t="str">
            <v>02</v>
          </cell>
          <cell r="D190">
            <v>20010112</v>
          </cell>
          <cell r="E190" t="str">
            <v>A</v>
          </cell>
          <cell r="F190" t="str">
            <v>A8315</v>
          </cell>
          <cell r="G190" t="str">
            <v>00</v>
          </cell>
          <cell r="H190" t="str">
            <v>201</v>
          </cell>
          <cell r="I190" t="str">
            <v>IG1</v>
          </cell>
          <cell r="J190" t="str">
            <v>UAJ30125</v>
          </cell>
          <cell r="K190">
            <v>3</v>
          </cell>
          <cell r="L190" t="str">
            <v>콘크리트면 제물마감</v>
          </cell>
          <cell r="M190" t="str">
            <v>(보관노-1600)</v>
          </cell>
          <cell r="N190">
            <v>10</v>
          </cell>
          <cell r="O190" t="str">
            <v>M2</v>
          </cell>
          <cell r="P190">
            <v>0</v>
          </cell>
          <cell r="Q190">
            <v>2199</v>
          </cell>
          <cell r="R190">
            <v>0</v>
          </cell>
        </row>
        <row r="191">
          <cell r="A191" t="str">
            <v>2778</v>
          </cell>
          <cell r="B191" t="str">
            <v>A</v>
          </cell>
          <cell r="C191" t="str">
            <v>02</v>
          </cell>
          <cell r="D191">
            <v>20010112</v>
          </cell>
          <cell r="E191" t="str">
            <v>A</v>
          </cell>
          <cell r="F191" t="str">
            <v>A8315</v>
          </cell>
          <cell r="G191" t="str">
            <v>00</v>
          </cell>
          <cell r="H191" t="str">
            <v>201</v>
          </cell>
          <cell r="I191" t="str">
            <v>IG1</v>
          </cell>
          <cell r="J191" t="str">
            <v>UAJ60010</v>
          </cell>
          <cell r="K191">
            <v>3</v>
          </cell>
          <cell r="L191" t="str">
            <v>콘크리트 면처리</v>
          </cell>
          <cell r="M191" t="str">
            <v>(폭 10CM)</v>
          </cell>
          <cell r="N191">
            <v>17801</v>
          </cell>
          <cell r="O191" t="str">
            <v>M</v>
          </cell>
          <cell r="P191">
            <v>9</v>
          </cell>
          <cell r="Q191">
            <v>1090</v>
          </cell>
          <cell r="R191">
            <v>0</v>
          </cell>
        </row>
        <row r="192">
          <cell r="A192" t="str">
            <v>2778</v>
          </cell>
          <cell r="B192" t="str">
            <v>A</v>
          </cell>
          <cell r="C192" t="str">
            <v>02</v>
          </cell>
          <cell r="D192">
            <v>20010112</v>
          </cell>
          <cell r="E192" t="str">
            <v>A</v>
          </cell>
          <cell r="F192" t="str">
            <v>A8315</v>
          </cell>
          <cell r="G192" t="str">
            <v>00</v>
          </cell>
          <cell r="H192" t="str">
            <v>201</v>
          </cell>
          <cell r="I192" t="str">
            <v>IG1</v>
          </cell>
          <cell r="J192" t="str">
            <v>UAJ60020</v>
          </cell>
          <cell r="K192">
            <v>3</v>
          </cell>
          <cell r="L192" t="str">
            <v>콘크리트 면처리(천정)</v>
          </cell>
          <cell r="M192" t="str">
            <v>(폭 10CM)</v>
          </cell>
          <cell r="N192">
            <v>4856</v>
          </cell>
          <cell r="O192" t="str">
            <v>M</v>
          </cell>
          <cell r="P192">
            <v>8</v>
          </cell>
          <cell r="Q192">
            <v>1170</v>
          </cell>
          <cell r="R192">
            <v>0</v>
          </cell>
        </row>
        <row r="193">
          <cell r="A193" t="str">
            <v>2778</v>
          </cell>
          <cell r="B193" t="str">
            <v>A</v>
          </cell>
          <cell r="C193" t="str">
            <v>02</v>
          </cell>
          <cell r="D193">
            <v>20010112</v>
          </cell>
          <cell r="E193" t="str">
            <v>A</v>
          </cell>
          <cell r="F193" t="str">
            <v>A8315</v>
          </cell>
          <cell r="G193" t="str">
            <v>00</v>
          </cell>
          <cell r="H193" t="str">
            <v>201</v>
          </cell>
          <cell r="I193" t="str">
            <v>IG1</v>
          </cell>
          <cell r="J193" t="str">
            <v>UAK20010</v>
          </cell>
          <cell r="K193">
            <v>3</v>
          </cell>
          <cell r="L193" t="str">
            <v>액체방수</v>
          </cell>
          <cell r="M193" t="str">
            <v>(2종)</v>
          </cell>
          <cell r="N193">
            <v>314</v>
          </cell>
          <cell r="O193" t="str">
            <v>M2</v>
          </cell>
          <cell r="P193">
            <v>260</v>
          </cell>
          <cell r="Q193">
            <v>2923</v>
          </cell>
          <cell r="R193">
            <v>0</v>
          </cell>
        </row>
        <row r="194">
          <cell r="A194" t="str">
            <v>2778</v>
          </cell>
          <cell r="B194" t="str">
            <v>A</v>
          </cell>
          <cell r="C194" t="str">
            <v>02</v>
          </cell>
          <cell r="D194">
            <v>20010112</v>
          </cell>
          <cell r="E194" t="str">
            <v>A</v>
          </cell>
          <cell r="F194" t="str">
            <v>A8315</v>
          </cell>
          <cell r="G194" t="str">
            <v>00</v>
          </cell>
          <cell r="H194" t="str">
            <v>201</v>
          </cell>
          <cell r="I194" t="str">
            <v>IG1</v>
          </cell>
          <cell r="J194" t="str">
            <v>UAK20020</v>
          </cell>
          <cell r="K194">
            <v>3</v>
          </cell>
          <cell r="L194" t="str">
            <v>액체방수</v>
          </cell>
          <cell r="M194" t="str">
            <v>(1종)</v>
          </cell>
          <cell r="N194">
            <v>713</v>
          </cell>
          <cell r="O194" t="str">
            <v>M2</v>
          </cell>
          <cell r="P194">
            <v>295</v>
          </cell>
          <cell r="Q194">
            <v>3037</v>
          </cell>
          <cell r="R194">
            <v>0</v>
          </cell>
        </row>
        <row r="195">
          <cell r="A195" t="str">
            <v>2778</v>
          </cell>
          <cell r="B195" t="str">
            <v>A</v>
          </cell>
          <cell r="C195" t="str">
            <v>02</v>
          </cell>
          <cell r="D195">
            <v>20010112</v>
          </cell>
          <cell r="E195" t="str">
            <v>A</v>
          </cell>
          <cell r="F195" t="str">
            <v>A8315</v>
          </cell>
          <cell r="G195" t="str">
            <v>00</v>
          </cell>
          <cell r="H195" t="str">
            <v>201</v>
          </cell>
          <cell r="I195" t="str">
            <v>IG1</v>
          </cell>
          <cell r="J195" t="str">
            <v>UAK30201</v>
          </cell>
          <cell r="K195">
            <v>3</v>
          </cell>
          <cell r="L195" t="str">
            <v>방수몰탈위 액체방수</v>
          </cell>
          <cell r="M195" t="str">
            <v>(방수모르터(6mm 1회, 1:2)+액방2종)</v>
          </cell>
          <cell r="N195">
            <v>578</v>
          </cell>
          <cell r="O195" t="str">
            <v>M2</v>
          </cell>
          <cell r="P195">
            <v>267</v>
          </cell>
          <cell r="Q195">
            <v>4126</v>
          </cell>
          <cell r="R195">
            <v>0</v>
          </cell>
        </row>
        <row r="196">
          <cell r="A196" t="str">
            <v>2778</v>
          </cell>
          <cell r="B196" t="str">
            <v>A</v>
          </cell>
          <cell r="C196" t="str">
            <v>02</v>
          </cell>
          <cell r="D196">
            <v>20010112</v>
          </cell>
          <cell r="E196" t="str">
            <v>A</v>
          </cell>
          <cell r="F196" t="str">
            <v>A8315</v>
          </cell>
          <cell r="G196" t="str">
            <v>00</v>
          </cell>
          <cell r="H196" t="str">
            <v>201</v>
          </cell>
          <cell r="I196" t="str">
            <v>IG1</v>
          </cell>
          <cell r="J196" t="str">
            <v>UAK60030</v>
          </cell>
          <cell r="K196">
            <v>3</v>
          </cell>
          <cell r="L196" t="str">
            <v>고무아스팔트 에멀죤방수</v>
          </cell>
          <cell r="M196" t="str">
            <v>(2.5KG/M2 바름)</v>
          </cell>
          <cell r="N196">
            <v>14</v>
          </cell>
          <cell r="O196" t="str">
            <v>M2</v>
          </cell>
          <cell r="P196">
            <v>3167</v>
          </cell>
          <cell r="Q196">
            <v>8412</v>
          </cell>
          <cell r="R196">
            <v>252</v>
          </cell>
        </row>
        <row r="197">
          <cell r="A197" t="str">
            <v>2778</v>
          </cell>
          <cell r="B197" t="str">
            <v>A</v>
          </cell>
          <cell r="C197" t="str">
            <v>02</v>
          </cell>
          <cell r="D197">
            <v>20010112</v>
          </cell>
          <cell r="E197" t="str">
            <v>A</v>
          </cell>
          <cell r="F197" t="str">
            <v>A8315</v>
          </cell>
          <cell r="G197" t="str">
            <v>00</v>
          </cell>
          <cell r="H197" t="str">
            <v>201</v>
          </cell>
          <cell r="I197" t="str">
            <v>IG1</v>
          </cell>
          <cell r="J197" t="str">
            <v>UAM65090</v>
          </cell>
          <cell r="K197">
            <v>3</v>
          </cell>
          <cell r="L197" t="str">
            <v>믈흘림방지턱설치</v>
          </cell>
          <cell r="M197" t="str">
            <v>(계단, 2회 1:3)</v>
          </cell>
          <cell r="N197">
            <v>157</v>
          </cell>
          <cell r="O197" t="str">
            <v>M</v>
          </cell>
          <cell r="P197">
            <v>0</v>
          </cell>
          <cell r="Q197">
            <v>1096</v>
          </cell>
          <cell r="R197">
            <v>0</v>
          </cell>
        </row>
        <row r="198">
          <cell r="A198" t="str">
            <v>2778</v>
          </cell>
          <cell r="B198" t="str">
            <v>A</v>
          </cell>
          <cell r="C198" t="str">
            <v>02</v>
          </cell>
          <cell r="D198">
            <v>20010112</v>
          </cell>
          <cell r="E198" t="str">
            <v>A</v>
          </cell>
          <cell r="F198" t="str">
            <v>A8315</v>
          </cell>
          <cell r="G198" t="str">
            <v>00</v>
          </cell>
          <cell r="H198" t="str">
            <v>201</v>
          </cell>
          <cell r="I198" t="str">
            <v>IG1</v>
          </cell>
          <cell r="J198" t="str">
            <v>UAQ11110</v>
          </cell>
          <cell r="K198">
            <v>3</v>
          </cell>
          <cell r="L198" t="str">
            <v>판넬히팅, 일반층, T110</v>
          </cell>
          <cell r="M198" t="str">
            <v>(20스치로폴+50경량기포+40몰탈)</v>
          </cell>
          <cell r="N198">
            <v>4092</v>
          </cell>
          <cell r="O198" t="str">
            <v>M2</v>
          </cell>
          <cell r="P198">
            <v>1255</v>
          </cell>
          <cell r="Q198">
            <v>1780</v>
          </cell>
          <cell r="R198">
            <v>0</v>
          </cell>
        </row>
        <row r="199">
          <cell r="A199" t="str">
            <v>2778</v>
          </cell>
          <cell r="B199" t="str">
            <v>A</v>
          </cell>
          <cell r="C199" t="str">
            <v>02</v>
          </cell>
          <cell r="D199">
            <v>20010112</v>
          </cell>
          <cell r="E199" t="str">
            <v>A</v>
          </cell>
          <cell r="F199" t="str">
            <v>A8315</v>
          </cell>
          <cell r="G199" t="str">
            <v>00</v>
          </cell>
          <cell r="H199" t="str">
            <v>201</v>
          </cell>
          <cell r="I199" t="str">
            <v>IG1</v>
          </cell>
          <cell r="J199" t="str">
            <v>UAQ11140</v>
          </cell>
          <cell r="K199">
            <v>3</v>
          </cell>
          <cell r="L199" t="str">
            <v>판넬히팅, 1층, T140</v>
          </cell>
          <cell r="M199" t="str">
            <v>(50스치로폴+50경량기포+40몰탈)</v>
          </cell>
          <cell r="N199">
            <v>292</v>
          </cell>
          <cell r="O199" t="str">
            <v>M2</v>
          </cell>
          <cell r="P199">
            <v>1764</v>
          </cell>
          <cell r="Q199">
            <v>1780</v>
          </cell>
          <cell r="R199">
            <v>0</v>
          </cell>
        </row>
        <row r="200">
          <cell r="A200" t="str">
            <v>2778</v>
          </cell>
          <cell r="B200" t="str">
            <v>A</v>
          </cell>
          <cell r="C200" t="str">
            <v>02</v>
          </cell>
          <cell r="D200">
            <v>20010112</v>
          </cell>
          <cell r="E200" t="str">
            <v>A</v>
          </cell>
          <cell r="F200" t="str">
            <v>A8315</v>
          </cell>
          <cell r="G200" t="str">
            <v>00</v>
          </cell>
          <cell r="H200" t="str">
            <v>201</v>
          </cell>
          <cell r="I200" t="str">
            <v>IG1</v>
          </cell>
          <cell r="J200" t="str">
            <v>UAQ32110</v>
          </cell>
          <cell r="K200">
            <v>3</v>
          </cell>
          <cell r="L200" t="str">
            <v>창고바닥마감</v>
          </cell>
          <cell r="M200" t="str">
            <v>경량기포, T110(80+30)MM</v>
          </cell>
          <cell r="N200">
            <v>65</v>
          </cell>
          <cell r="O200" t="str">
            <v>M2</v>
          </cell>
          <cell r="P200">
            <v>1353</v>
          </cell>
          <cell r="Q200">
            <v>1837</v>
          </cell>
          <cell r="R200">
            <v>0</v>
          </cell>
        </row>
        <row r="201">
          <cell r="A201" t="str">
            <v>2778</v>
          </cell>
          <cell r="B201" t="str">
            <v>A</v>
          </cell>
          <cell r="C201" t="str">
            <v>02</v>
          </cell>
          <cell r="D201">
            <v>20010112</v>
          </cell>
          <cell r="E201" t="str">
            <v>A</v>
          </cell>
          <cell r="F201" t="str">
            <v>A8315</v>
          </cell>
          <cell r="G201" t="str">
            <v>00</v>
          </cell>
          <cell r="H201" t="str">
            <v>201</v>
          </cell>
          <cell r="I201" t="str">
            <v>IG1</v>
          </cell>
          <cell r="J201" t="str">
            <v>UAQ32140</v>
          </cell>
          <cell r="K201">
            <v>3</v>
          </cell>
          <cell r="L201" t="str">
            <v>창고바닥마감</v>
          </cell>
          <cell r="M201" t="str">
            <v>경량기포, T140(110+30)MM</v>
          </cell>
          <cell r="N201">
            <v>5</v>
          </cell>
          <cell r="O201" t="str">
            <v>M2</v>
          </cell>
          <cell r="P201">
            <v>1841</v>
          </cell>
          <cell r="Q201">
            <v>1837</v>
          </cell>
          <cell r="R201">
            <v>0</v>
          </cell>
        </row>
        <row r="202">
          <cell r="A202" t="str">
            <v>2778</v>
          </cell>
          <cell r="B202" t="str">
            <v>A</v>
          </cell>
          <cell r="C202" t="str">
            <v>02</v>
          </cell>
          <cell r="D202">
            <v>20010112</v>
          </cell>
          <cell r="E202" t="str">
            <v>A</v>
          </cell>
          <cell r="F202" t="str">
            <v>A8315</v>
          </cell>
          <cell r="G202" t="str">
            <v>00</v>
          </cell>
          <cell r="H202" t="str">
            <v>201</v>
          </cell>
          <cell r="I202" t="str">
            <v>IG1</v>
          </cell>
          <cell r="J202" t="str">
            <v>UAR10050</v>
          </cell>
          <cell r="K202">
            <v>3</v>
          </cell>
          <cell r="L202" t="str">
            <v>화강석 바닥판깔기</v>
          </cell>
          <cell r="M202" t="str">
            <v>(버너구이 40MM)</v>
          </cell>
          <cell r="N202">
            <v>6</v>
          </cell>
          <cell r="O202" t="str">
            <v>M2</v>
          </cell>
          <cell r="P202">
            <v>30070</v>
          </cell>
          <cell r="Q202">
            <v>29154</v>
          </cell>
          <cell r="R202">
            <v>0</v>
          </cell>
        </row>
        <row r="203">
          <cell r="A203" t="str">
            <v>2778</v>
          </cell>
          <cell r="B203" t="str">
            <v>A</v>
          </cell>
          <cell r="C203" t="str">
            <v>02</v>
          </cell>
          <cell r="D203">
            <v>20010112</v>
          </cell>
          <cell r="E203" t="str">
            <v>A</v>
          </cell>
          <cell r="F203" t="str">
            <v>A8315</v>
          </cell>
          <cell r="G203" t="str">
            <v>00</v>
          </cell>
          <cell r="H203" t="str">
            <v>201</v>
          </cell>
          <cell r="I203" t="str">
            <v>IG1</v>
          </cell>
          <cell r="J203" t="str">
            <v>UAR10070</v>
          </cell>
          <cell r="K203">
            <v>3</v>
          </cell>
          <cell r="L203" t="str">
            <v>화강석붙이기</v>
          </cell>
          <cell r="M203" t="str">
            <v>(30MM,버너 건식)</v>
          </cell>
          <cell r="N203">
            <v>3</v>
          </cell>
          <cell r="O203" t="str">
            <v>M2</v>
          </cell>
          <cell r="P203">
            <v>25829</v>
          </cell>
          <cell r="Q203">
            <v>29936</v>
          </cell>
          <cell r="R203">
            <v>897</v>
          </cell>
        </row>
        <row r="204">
          <cell r="A204" t="str">
            <v>2778</v>
          </cell>
          <cell r="B204" t="str">
            <v>A</v>
          </cell>
          <cell r="C204" t="str">
            <v>02</v>
          </cell>
          <cell r="D204">
            <v>20010112</v>
          </cell>
          <cell r="E204" t="str">
            <v>A</v>
          </cell>
          <cell r="F204" t="str">
            <v>A8315</v>
          </cell>
          <cell r="G204" t="str">
            <v>00</v>
          </cell>
          <cell r="H204" t="str">
            <v>201</v>
          </cell>
          <cell r="I204" t="str">
            <v>IG1</v>
          </cell>
          <cell r="J204" t="str">
            <v>UAR10120</v>
          </cell>
          <cell r="K204">
            <v>3</v>
          </cell>
          <cell r="L204" t="str">
            <v>화강석 바닥판깔기</v>
          </cell>
          <cell r="M204" t="str">
            <v>(바탕20MM+물갈기25MM)</v>
          </cell>
          <cell r="N204">
            <v>38</v>
          </cell>
          <cell r="O204" t="str">
            <v>M2</v>
          </cell>
          <cell r="P204">
            <v>25072</v>
          </cell>
          <cell r="Q204">
            <v>25539</v>
          </cell>
          <cell r="R204">
            <v>0</v>
          </cell>
        </row>
        <row r="205">
          <cell r="A205" t="str">
            <v>2778</v>
          </cell>
          <cell r="B205" t="str">
            <v>A</v>
          </cell>
          <cell r="C205" t="str">
            <v>02</v>
          </cell>
          <cell r="D205">
            <v>20010112</v>
          </cell>
          <cell r="E205" t="str">
            <v>A</v>
          </cell>
          <cell r="F205" t="str">
            <v>A8315</v>
          </cell>
          <cell r="G205" t="str">
            <v>00</v>
          </cell>
          <cell r="H205" t="str">
            <v>201</v>
          </cell>
          <cell r="I205" t="str">
            <v>IG1</v>
          </cell>
          <cell r="J205" t="str">
            <v>UAR10140</v>
          </cell>
          <cell r="K205">
            <v>3</v>
          </cell>
          <cell r="L205" t="str">
            <v>화강석 바닥판깔기</v>
          </cell>
          <cell r="M205" t="str">
            <v>(바탕20MM+버너구이25MM)</v>
          </cell>
          <cell r="N205">
            <v>21</v>
          </cell>
          <cell r="O205" t="str">
            <v>M2</v>
          </cell>
          <cell r="P205">
            <v>25072</v>
          </cell>
          <cell r="Q205">
            <v>25539</v>
          </cell>
          <cell r="R205">
            <v>0</v>
          </cell>
        </row>
        <row r="206">
          <cell r="A206" t="str">
            <v>2778</v>
          </cell>
          <cell r="B206" t="str">
            <v>A</v>
          </cell>
          <cell r="C206" t="str">
            <v>02</v>
          </cell>
          <cell r="D206">
            <v>20010112</v>
          </cell>
          <cell r="E206" t="str">
            <v>A</v>
          </cell>
          <cell r="F206" t="str">
            <v>A8315</v>
          </cell>
          <cell r="G206" t="str">
            <v>00</v>
          </cell>
          <cell r="H206" t="str">
            <v>201</v>
          </cell>
          <cell r="I206" t="str">
            <v>IG1</v>
          </cell>
          <cell r="J206" t="str">
            <v>UAS80010</v>
          </cell>
          <cell r="K206">
            <v>3</v>
          </cell>
          <cell r="L206" t="str">
            <v>메탈라스 벽체붙이기</v>
          </cell>
          <cell r="N206">
            <v>1</v>
          </cell>
          <cell r="O206" t="str">
            <v>M2</v>
          </cell>
          <cell r="P206">
            <v>200</v>
          </cell>
          <cell r="Q206">
            <v>659</v>
          </cell>
          <cell r="R206">
            <v>0</v>
          </cell>
        </row>
        <row r="207">
          <cell r="A207" t="str">
            <v>2778</v>
          </cell>
          <cell r="B207" t="str">
            <v>A</v>
          </cell>
          <cell r="C207" t="str">
            <v>02</v>
          </cell>
          <cell r="D207">
            <v>20010112</v>
          </cell>
          <cell r="E207" t="str">
            <v>A</v>
          </cell>
          <cell r="F207" t="str">
            <v>A8315</v>
          </cell>
          <cell r="G207" t="str">
            <v>00</v>
          </cell>
          <cell r="H207" t="str">
            <v>201</v>
          </cell>
          <cell r="I207" t="str">
            <v>IG1</v>
          </cell>
          <cell r="J207" t="str">
            <v>UAS80050</v>
          </cell>
          <cell r="K207">
            <v>3</v>
          </cell>
          <cell r="L207" t="str">
            <v>와이어메쉬 깔기</v>
          </cell>
          <cell r="N207">
            <v>35</v>
          </cell>
          <cell r="O207" t="str">
            <v>M2</v>
          </cell>
          <cell r="P207">
            <v>677</v>
          </cell>
          <cell r="Q207">
            <v>333</v>
          </cell>
          <cell r="R207">
            <v>0</v>
          </cell>
        </row>
        <row r="208">
          <cell r="A208" t="str">
            <v>2778</v>
          </cell>
          <cell r="B208" t="str">
            <v>A</v>
          </cell>
          <cell r="C208" t="str">
            <v>02</v>
          </cell>
          <cell r="D208">
            <v>20010112</v>
          </cell>
          <cell r="E208" t="str">
            <v>A</v>
          </cell>
          <cell r="F208" t="str">
            <v>A8315</v>
          </cell>
          <cell r="G208" t="str">
            <v>00</v>
          </cell>
          <cell r="H208" t="str">
            <v>201</v>
          </cell>
          <cell r="I208" t="str">
            <v>IG1</v>
          </cell>
          <cell r="J208" t="str">
            <v>UCF02010</v>
          </cell>
          <cell r="K208">
            <v>3</v>
          </cell>
          <cell r="L208" t="str">
            <v>벤토나이트 방수</v>
          </cell>
          <cell r="N208">
            <v>12</v>
          </cell>
          <cell r="O208" t="str">
            <v>M2</v>
          </cell>
          <cell r="P208">
            <v>12554</v>
          </cell>
          <cell r="Q208">
            <v>2599</v>
          </cell>
          <cell r="R208">
            <v>78</v>
          </cell>
        </row>
        <row r="209">
          <cell r="A209" t="str">
            <v>2778</v>
          </cell>
          <cell r="B209" t="str">
            <v>A</v>
          </cell>
          <cell r="C209" t="str">
            <v>02</v>
          </cell>
          <cell r="D209">
            <v>20010112</v>
          </cell>
          <cell r="E209" t="str">
            <v>A</v>
          </cell>
          <cell r="F209" t="str">
            <v>A8315</v>
          </cell>
          <cell r="G209" t="str">
            <v>00</v>
          </cell>
          <cell r="H209" t="str">
            <v>201</v>
          </cell>
          <cell r="I209" t="str">
            <v>IG2</v>
          </cell>
          <cell r="J209" t="str">
            <v>UAG60010</v>
          </cell>
          <cell r="K209">
            <v>3</v>
          </cell>
          <cell r="L209" t="str">
            <v>판상단열재설치</v>
          </cell>
          <cell r="M209" t="str">
            <v>(천정15MM)</v>
          </cell>
          <cell r="N209">
            <v>276</v>
          </cell>
          <cell r="O209" t="str">
            <v>M2</v>
          </cell>
          <cell r="P209">
            <v>3824</v>
          </cell>
          <cell r="Q209">
            <v>1543</v>
          </cell>
          <cell r="R209">
            <v>0</v>
          </cell>
        </row>
        <row r="210">
          <cell r="A210" t="str">
            <v>2778</v>
          </cell>
          <cell r="B210" t="str">
            <v>A</v>
          </cell>
          <cell r="C210" t="str">
            <v>02</v>
          </cell>
          <cell r="D210">
            <v>20010112</v>
          </cell>
          <cell r="E210" t="str">
            <v>A</v>
          </cell>
          <cell r="F210" t="str">
            <v>A8315</v>
          </cell>
          <cell r="G210" t="str">
            <v>00</v>
          </cell>
          <cell r="H210" t="str">
            <v>201</v>
          </cell>
          <cell r="I210" t="str">
            <v>IG2</v>
          </cell>
          <cell r="J210" t="str">
            <v>UAG60020</v>
          </cell>
          <cell r="K210">
            <v>3</v>
          </cell>
          <cell r="L210" t="str">
            <v>판상단열재설치</v>
          </cell>
          <cell r="M210" t="str">
            <v>(벽15MM)</v>
          </cell>
          <cell r="N210">
            <v>243</v>
          </cell>
          <cell r="O210" t="str">
            <v>M2</v>
          </cell>
          <cell r="P210">
            <v>3824</v>
          </cell>
          <cell r="Q210">
            <v>1871</v>
          </cell>
          <cell r="R210">
            <v>0</v>
          </cell>
        </row>
        <row r="211">
          <cell r="A211" t="str">
            <v>2778</v>
          </cell>
          <cell r="B211" t="str">
            <v>A</v>
          </cell>
          <cell r="C211" t="str">
            <v>02</v>
          </cell>
          <cell r="D211">
            <v>20010112</v>
          </cell>
          <cell r="E211" t="str">
            <v>A</v>
          </cell>
          <cell r="F211" t="str">
            <v>A8315</v>
          </cell>
          <cell r="G211" t="str">
            <v>00</v>
          </cell>
          <cell r="H211" t="str">
            <v>201</v>
          </cell>
          <cell r="I211" t="str">
            <v>IG2</v>
          </cell>
          <cell r="J211" t="str">
            <v>UAG60030</v>
          </cell>
          <cell r="K211">
            <v>3</v>
          </cell>
          <cell r="L211" t="str">
            <v>판상단열재설치</v>
          </cell>
          <cell r="M211" t="str">
            <v>(벽15MM, 철판부위)</v>
          </cell>
          <cell r="N211">
            <v>162</v>
          </cell>
          <cell r="O211" t="str">
            <v>M2</v>
          </cell>
          <cell r="P211">
            <v>3615</v>
          </cell>
          <cell r="Q211">
            <v>4229</v>
          </cell>
          <cell r="R211">
            <v>0</v>
          </cell>
        </row>
        <row r="212">
          <cell r="A212" t="str">
            <v>2778</v>
          </cell>
          <cell r="B212" t="str">
            <v>A</v>
          </cell>
          <cell r="C212" t="str">
            <v>02</v>
          </cell>
          <cell r="D212">
            <v>20010112</v>
          </cell>
          <cell r="E212" t="str">
            <v>A</v>
          </cell>
          <cell r="F212" t="str">
            <v>A8315</v>
          </cell>
          <cell r="G212" t="str">
            <v>00</v>
          </cell>
          <cell r="H212" t="str">
            <v>201</v>
          </cell>
          <cell r="I212" t="str">
            <v>II1</v>
          </cell>
          <cell r="J212" t="str">
            <v>MAC30302</v>
          </cell>
          <cell r="K212">
            <v>3</v>
          </cell>
          <cell r="L212" t="str">
            <v>B.M.C 재료분리대</v>
          </cell>
          <cell r="M212" t="str">
            <v>40X80X5.5MM, 부자재포함</v>
          </cell>
          <cell r="N212">
            <v>61</v>
          </cell>
          <cell r="O212" t="str">
            <v>M</v>
          </cell>
          <cell r="P212">
            <v>6289</v>
          </cell>
          <cell r="Q212">
            <v>4429</v>
          </cell>
          <cell r="R212">
            <v>0</v>
          </cell>
        </row>
        <row r="213">
          <cell r="A213" t="str">
            <v>2778</v>
          </cell>
          <cell r="B213" t="str">
            <v>A</v>
          </cell>
          <cell r="C213" t="str">
            <v>02</v>
          </cell>
          <cell r="D213">
            <v>20010112</v>
          </cell>
          <cell r="E213" t="str">
            <v>A</v>
          </cell>
          <cell r="F213" t="str">
            <v>A8315</v>
          </cell>
          <cell r="G213" t="str">
            <v>00</v>
          </cell>
          <cell r="H213" t="str">
            <v>201</v>
          </cell>
          <cell r="I213" t="str">
            <v>II1</v>
          </cell>
          <cell r="J213" t="str">
            <v>MAG50705</v>
          </cell>
          <cell r="K213">
            <v>3</v>
          </cell>
          <cell r="L213" t="str">
            <v>칼라알미늄스팬드럴</v>
          </cell>
          <cell r="M213" t="str">
            <v>T0.5</v>
          </cell>
          <cell r="N213">
            <v>16</v>
          </cell>
          <cell r="O213" t="str">
            <v>M2</v>
          </cell>
          <cell r="P213">
            <v>16740</v>
          </cell>
          <cell r="Q213">
            <v>0</v>
          </cell>
          <cell r="R213">
            <v>0</v>
          </cell>
        </row>
        <row r="214">
          <cell r="A214" t="str">
            <v>2778</v>
          </cell>
          <cell r="B214" t="str">
            <v>A</v>
          </cell>
          <cell r="C214" t="str">
            <v>02</v>
          </cell>
          <cell r="D214">
            <v>20010112</v>
          </cell>
          <cell r="E214" t="str">
            <v>A</v>
          </cell>
          <cell r="F214" t="str">
            <v>A8315</v>
          </cell>
          <cell r="G214" t="str">
            <v>00</v>
          </cell>
          <cell r="H214" t="str">
            <v>201</v>
          </cell>
          <cell r="I214" t="str">
            <v>II1</v>
          </cell>
          <cell r="J214" t="str">
            <v>MAH80710</v>
          </cell>
          <cell r="K214">
            <v>3</v>
          </cell>
          <cell r="L214" t="str">
            <v>석고보드보강철물</v>
          </cell>
          <cell r="M214" t="str">
            <v>13X10X25X0.45</v>
          </cell>
          <cell r="N214">
            <v>466</v>
          </cell>
          <cell r="O214" t="str">
            <v>M</v>
          </cell>
          <cell r="P214">
            <v>250</v>
          </cell>
          <cell r="Q214">
            <v>0</v>
          </cell>
          <cell r="R214">
            <v>0</v>
          </cell>
        </row>
        <row r="215">
          <cell r="A215" t="str">
            <v>2778</v>
          </cell>
          <cell r="B215" t="str">
            <v>A</v>
          </cell>
          <cell r="C215" t="str">
            <v>02</v>
          </cell>
          <cell r="D215">
            <v>20010112</v>
          </cell>
          <cell r="E215" t="str">
            <v>A</v>
          </cell>
          <cell r="F215" t="str">
            <v>A8315</v>
          </cell>
          <cell r="G215" t="str">
            <v>00</v>
          </cell>
          <cell r="H215" t="str">
            <v>201</v>
          </cell>
          <cell r="I215" t="str">
            <v>II1</v>
          </cell>
          <cell r="J215" t="str">
            <v>MAI40101</v>
          </cell>
          <cell r="K215">
            <v>3</v>
          </cell>
          <cell r="L215" t="str">
            <v>점검구(설치비포함)</v>
          </cell>
          <cell r="M215" t="str">
            <v>300X350</v>
          </cell>
          <cell r="N215">
            <v>120</v>
          </cell>
          <cell r="O215" t="str">
            <v>조</v>
          </cell>
          <cell r="P215">
            <v>1064</v>
          </cell>
          <cell r="Q215">
            <v>0</v>
          </cell>
          <cell r="R215">
            <v>0</v>
          </cell>
        </row>
        <row r="216">
          <cell r="A216" t="str">
            <v>2778</v>
          </cell>
          <cell r="B216" t="str">
            <v>A</v>
          </cell>
          <cell r="C216" t="str">
            <v>02</v>
          </cell>
          <cell r="D216">
            <v>20010112</v>
          </cell>
          <cell r="E216" t="str">
            <v>A</v>
          </cell>
          <cell r="F216" t="str">
            <v>A8315</v>
          </cell>
          <cell r="G216" t="str">
            <v>00</v>
          </cell>
          <cell r="H216" t="str">
            <v>201</v>
          </cell>
          <cell r="I216" t="str">
            <v>II1</v>
          </cell>
          <cell r="J216" t="str">
            <v>MAN25101</v>
          </cell>
          <cell r="K216">
            <v>3</v>
          </cell>
          <cell r="L216" t="str">
            <v>욕실장 (97형)</v>
          </cell>
          <cell r="M216" t="str">
            <v>거울부착형, 시공도</v>
          </cell>
          <cell r="N216">
            <v>120</v>
          </cell>
          <cell r="O216" t="str">
            <v>개소</v>
          </cell>
          <cell r="P216">
            <v>30047</v>
          </cell>
          <cell r="Q216">
            <v>0</v>
          </cell>
          <cell r="R216">
            <v>0</v>
          </cell>
        </row>
        <row r="217">
          <cell r="A217" t="str">
            <v>2778</v>
          </cell>
          <cell r="B217" t="str">
            <v>A</v>
          </cell>
          <cell r="C217" t="str">
            <v>02</v>
          </cell>
          <cell r="D217">
            <v>20010112</v>
          </cell>
          <cell r="E217" t="str">
            <v>A</v>
          </cell>
          <cell r="F217" t="str">
            <v>A8315</v>
          </cell>
          <cell r="G217" t="str">
            <v>00</v>
          </cell>
          <cell r="H217" t="str">
            <v>201</v>
          </cell>
          <cell r="I217" t="str">
            <v>II1</v>
          </cell>
          <cell r="J217" t="str">
            <v>MAN70110</v>
          </cell>
          <cell r="K217">
            <v>3</v>
          </cell>
          <cell r="L217" t="str">
            <v>알미늄몰딩(백색)</v>
          </cell>
          <cell r="M217" t="str">
            <v>15X25X30X1.2</v>
          </cell>
          <cell r="N217">
            <v>23</v>
          </cell>
          <cell r="O217" t="str">
            <v>M</v>
          </cell>
          <cell r="P217">
            <v>586</v>
          </cell>
          <cell r="Q217">
            <v>0</v>
          </cell>
          <cell r="R217">
            <v>0</v>
          </cell>
        </row>
        <row r="218">
          <cell r="A218" t="str">
            <v>2778</v>
          </cell>
          <cell r="B218" t="str">
            <v>A</v>
          </cell>
          <cell r="C218" t="str">
            <v>02</v>
          </cell>
          <cell r="D218">
            <v>20010112</v>
          </cell>
          <cell r="E218" t="str">
            <v>A</v>
          </cell>
          <cell r="F218" t="str">
            <v>A8315</v>
          </cell>
          <cell r="G218" t="str">
            <v>00</v>
          </cell>
          <cell r="H218" t="str">
            <v>201</v>
          </cell>
          <cell r="I218" t="str">
            <v>II1</v>
          </cell>
          <cell r="J218" t="str">
            <v>SASCJK05</v>
          </cell>
          <cell r="K218">
            <v>3</v>
          </cell>
          <cell r="L218" t="str">
            <v>파우더룸목제공틀</v>
          </cell>
          <cell r="M218" t="str">
            <v>700X2100</v>
          </cell>
          <cell r="N218">
            <v>60</v>
          </cell>
          <cell r="O218" t="str">
            <v>개소</v>
          </cell>
          <cell r="P218">
            <v>40267</v>
          </cell>
          <cell r="Q218">
            <v>22311</v>
          </cell>
          <cell r="R218">
            <v>613</v>
          </cell>
        </row>
        <row r="219">
          <cell r="A219" t="str">
            <v>2778</v>
          </cell>
          <cell r="B219" t="str">
            <v>A</v>
          </cell>
          <cell r="C219" t="str">
            <v>02</v>
          </cell>
          <cell r="D219">
            <v>20010112</v>
          </cell>
          <cell r="E219" t="str">
            <v>A</v>
          </cell>
          <cell r="F219" t="str">
            <v>A8315</v>
          </cell>
          <cell r="G219" t="str">
            <v>00</v>
          </cell>
          <cell r="H219" t="str">
            <v>201</v>
          </cell>
          <cell r="I219" t="str">
            <v>II1</v>
          </cell>
          <cell r="J219" t="str">
            <v>SASCJK11</v>
          </cell>
          <cell r="K219">
            <v>3</v>
          </cell>
          <cell r="L219" t="str">
            <v>드레스룸내부장(84A1,가구형)</v>
          </cell>
          <cell r="M219" t="str">
            <v>1300X420X2300</v>
          </cell>
          <cell r="N219">
            <v>60</v>
          </cell>
          <cell r="O219" t="str">
            <v>개소</v>
          </cell>
          <cell r="P219">
            <v>315372</v>
          </cell>
          <cell r="Q219">
            <v>0</v>
          </cell>
          <cell r="R219">
            <v>0</v>
          </cell>
        </row>
        <row r="220">
          <cell r="A220" t="str">
            <v>2778</v>
          </cell>
          <cell r="B220" t="str">
            <v>A</v>
          </cell>
          <cell r="C220" t="str">
            <v>02</v>
          </cell>
          <cell r="D220">
            <v>20010112</v>
          </cell>
          <cell r="E220" t="str">
            <v>A</v>
          </cell>
          <cell r="F220" t="str">
            <v>A8315</v>
          </cell>
          <cell r="G220" t="str">
            <v>00</v>
          </cell>
          <cell r="H220" t="str">
            <v>201</v>
          </cell>
          <cell r="I220" t="str">
            <v>II1</v>
          </cell>
          <cell r="J220" t="str">
            <v>SASCJK14</v>
          </cell>
          <cell r="K220">
            <v>3</v>
          </cell>
          <cell r="L220" t="str">
            <v>화장대(84A1,목무늬모양지,리모델링DESIGN1</v>
          </cell>
          <cell r="M220" t="str">
            <v>1300X400X2300</v>
          </cell>
          <cell r="N220">
            <v>60</v>
          </cell>
          <cell r="O220" t="str">
            <v>개소</v>
          </cell>
          <cell r="P220">
            <v>98727</v>
          </cell>
          <cell r="Q220">
            <v>0</v>
          </cell>
          <cell r="R220">
            <v>0</v>
          </cell>
        </row>
        <row r="221">
          <cell r="A221" t="str">
            <v>2778</v>
          </cell>
          <cell r="B221" t="str">
            <v>A</v>
          </cell>
          <cell r="C221" t="str">
            <v>02</v>
          </cell>
          <cell r="D221">
            <v>20010112</v>
          </cell>
          <cell r="E221" t="str">
            <v>A</v>
          </cell>
          <cell r="F221" t="str">
            <v>A8315</v>
          </cell>
          <cell r="G221" t="str">
            <v>00</v>
          </cell>
          <cell r="H221" t="str">
            <v>201</v>
          </cell>
          <cell r="I221" t="str">
            <v>II1</v>
          </cell>
          <cell r="J221" t="str">
            <v>SAVCK023</v>
          </cell>
          <cell r="K221">
            <v>3</v>
          </cell>
          <cell r="L221" t="str">
            <v>발코니선반, 철제매쉬3단</v>
          </cell>
          <cell r="M221" t="str">
            <v>(수평투영)</v>
          </cell>
          <cell r="N221">
            <v>30</v>
          </cell>
          <cell r="O221" t="str">
            <v>M2</v>
          </cell>
          <cell r="P221">
            <v>82212</v>
          </cell>
          <cell r="Q221">
            <v>0</v>
          </cell>
          <cell r="R221">
            <v>0</v>
          </cell>
        </row>
        <row r="222">
          <cell r="A222" t="str">
            <v>2778</v>
          </cell>
          <cell r="B222" t="str">
            <v>A</v>
          </cell>
          <cell r="C222" t="str">
            <v>02</v>
          </cell>
          <cell r="D222">
            <v>20010112</v>
          </cell>
          <cell r="E222" t="str">
            <v>A</v>
          </cell>
          <cell r="F222" t="str">
            <v>A8315</v>
          </cell>
          <cell r="G222" t="str">
            <v>00</v>
          </cell>
          <cell r="H222" t="str">
            <v>201</v>
          </cell>
          <cell r="I222" t="str">
            <v>II1</v>
          </cell>
          <cell r="J222" t="str">
            <v>UAG50010</v>
          </cell>
          <cell r="K222">
            <v>3</v>
          </cell>
          <cell r="L222" t="str">
            <v>압출스치로폴 위 석고보드</v>
          </cell>
          <cell r="M222" t="str">
            <v>(9+12.5MM)</v>
          </cell>
          <cell r="N222">
            <v>55</v>
          </cell>
          <cell r="O222" t="str">
            <v>M2</v>
          </cell>
          <cell r="P222">
            <v>2627</v>
          </cell>
          <cell r="Q222">
            <v>3407</v>
          </cell>
          <cell r="R222">
            <v>0</v>
          </cell>
        </row>
        <row r="223">
          <cell r="A223" t="str">
            <v>2778</v>
          </cell>
          <cell r="B223" t="str">
            <v>A</v>
          </cell>
          <cell r="C223" t="str">
            <v>02</v>
          </cell>
          <cell r="D223">
            <v>20010112</v>
          </cell>
          <cell r="E223" t="str">
            <v>A</v>
          </cell>
          <cell r="F223" t="str">
            <v>A8315</v>
          </cell>
          <cell r="G223" t="str">
            <v>00</v>
          </cell>
          <cell r="H223" t="str">
            <v>201</v>
          </cell>
          <cell r="I223" t="str">
            <v>II1</v>
          </cell>
          <cell r="J223" t="str">
            <v>UAG80584</v>
          </cell>
          <cell r="K223">
            <v>3</v>
          </cell>
          <cell r="L223" t="str">
            <v>주방 상부장 하부 보강목 설치</v>
          </cell>
          <cell r="M223" t="str">
            <v>(보온재두께 : 30MM)</v>
          </cell>
          <cell r="N223">
            <v>191</v>
          </cell>
          <cell r="O223" t="str">
            <v>M</v>
          </cell>
          <cell r="P223">
            <v>983</v>
          </cell>
          <cell r="Q223">
            <v>1927</v>
          </cell>
          <cell r="R223">
            <v>38</v>
          </cell>
        </row>
        <row r="224">
          <cell r="A224" t="str">
            <v>2778</v>
          </cell>
          <cell r="B224" t="str">
            <v>A</v>
          </cell>
          <cell r="C224" t="str">
            <v>02</v>
          </cell>
          <cell r="D224">
            <v>20010112</v>
          </cell>
          <cell r="E224" t="str">
            <v>A</v>
          </cell>
          <cell r="F224" t="str">
            <v>A8315</v>
          </cell>
          <cell r="G224" t="str">
            <v>00</v>
          </cell>
          <cell r="H224" t="str">
            <v>201</v>
          </cell>
          <cell r="I224" t="str">
            <v>II1</v>
          </cell>
          <cell r="J224" t="str">
            <v>UAH70020</v>
          </cell>
          <cell r="K224">
            <v>3</v>
          </cell>
          <cell r="L224" t="str">
            <v>발코니비상탈출구</v>
          </cell>
          <cell r="M224" t="str">
            <v>(600X900)</v>
          </cell>
          <cell r="N224">
            <v>30</v>
          </cell>
          <cell r="O224" t="str">
            <v>개소</v>
          </cell>
          <cell r="P224">
            <v>3123</v>
          </cell>
          <cell r="Q224">
            <v>8640</v>
          </cell>
          <cell r="R224">
            <v>0</v>
          </cell>
        </row>
        <row r="225">
          <cell r="A225" t="str">
            <v>2778</v>
          </cell>
          <cell r="B225" t="str">
            <v>A</v>
          </cell>
          <cell r="C225" t="str">
            <v>02</v>
          </cell>
          <cell r="D225">
            <v>20010112</v>
          </cell>
          <cell r="E225" t="str">
            <v>A</v>
          </cell>
          <cell r="F225" t="str">
            <v>A8315</v>
          </cell>
          <cell r="G225" t="str">
            <v>00</v>
          </cell>
          <cell r="H225" t="str">
            <v>201</v>
          </cell>
          <cell r="I225" t="str">
            <v>II1</v>
          </cell>
          <cell r="J225" t="str">
            <v>UAM20020</v>
          </cell>
          <cell r="K225">
            <v>3</v>
          </cell>
          <cell r="L225" t="str">
            <v>석고보드 붙이기</v>
          </cell>
          <cell r="M225" t="str">
            <v>(벽 12.5MM)</v>
          </cell>
          <cell r="N225">
            <v>1279</v>
          </cell>
          <cell r="O225" t="str">
            <v>M2</v>
          </cell>
          <cell r="P225">
            <v>2492</v>
          </cell>
          <cell r="Q225">
            <v>910</v>
          </cell>
          <cell r="R225">
            <v>27</v>
          </cell>
        </row>
        <row r="226">
          <cell r="A226" t="str">
            <v>2778</v>
          </cell>
          <cell r="B226" t="str">
            <v>A</v>
          </cell>
          <cell r="C226" t="str">
            <v>02</v>
          </cell>
          <cell r="D226">
            <v>20010112</v>
          </cell>
          <cell r="E226" t="str">
            <v>A</v>
          </cell>
          <cell r="F226" t="str">
            <v>A8315</v>
          </cell>
          <cell r="G226" t="str">
            <v>00</v>
          </cell>
          <cell r="H226" t="str">
            <v>201</v>
          </cell>
          <cell r="I226" t="str">
            <v>II1</v>
          </cell>
          <cell r="J226" t="str">
            <v>UAM65085</v>
          </cell>
          <cell r="K226">
            <v>3</v>
          </cell>
          <cell r="L226" t="str">
            <v>B.M.C 마루귀틀 설치</v>
          </cell>
          <cell r="M226" t="str">
            <v>(일반층T110, 80X80XT5.5)</v>
          </cell>
          <cell r="N226">
            <v>90</v>
          </cell>
          <cell r="O226" t="str">
            <v>M</v>
          </cell>
          <cell r="P226">
            <v>11378</v>
          </cell>
          <cell r="Q226">
            <v>4269</v>
          </cell>
          <cell r="R226">
            <v>0</v>
          </cell>
        </row>
        <row r="227">
          <cell r="A227" t="str">
            <v>2778</v>
          </cell>
          <cell r="B227" t="str">
            <v>A</v>
          </cell>
          <cell r="C227" t="str">
            <v>02</v>
          </cell>
          <cell r="D227">
            <v>20010112</v>
          </cell>
          <cell r="E227" t="str">
            <v>A</v>
          </cell>
          <cell r="F227" t="str">
            <v>A8315</v>
          </cell>
          <cell r="G227" t="str">
            <v>00</v>
          </cell>
          <cell r="H227" t="str">
            <v>201</v>
          </cell>
          <cell r="I227" t="str">
            <v>II1</v>
          </cell>
          <cell r="J227" t="str">
            <v>UAM65086</v>
          </cell>
          <cell r="K227">
            <v>3</v>
          </cell>
          <cell r="L227" t="str">
            <v>B.M.C 마루귀틀 설치</v>
          </cell>
          <cell r="M227" t="str">
            <v>(1층T140, 80X80XT5.5)</v>
          </cell>
          <cell r="N227">
            <v>6</v>
          </cell>
          <cell r="O227" t="str">
            <v>M</v>
          </cell>
          <cell r="P227">
            <v>11378</v>
          </cell>
          <cell r="Q227">
            <v>4269</v>
          </cell>
          <cell r="R227">
            <v>0</v>
          </cell>
        </row>
        <row r="228">
          <cell r="A228" t="str">
            <v>2778</v>
          </cell>
          <cell r="B228" t="str">
            <v>A</v>
          </cell>
          <cell r="C228" t="str">
            <v>02</v>
          </cell>
          <cell r="D228">
            <v>20010112</v>
          </cell>
          <cell r="E228" t="str">
            <v>A</v>
          </cell>
          <cell r="F228" t="str">
            <v>A8315</v>
          </cell>
          <cell r="G228" t="str">
            <v>00</v>
          </cell>
          <cell r="H228" t="str">
            <v>201</v>
          </cell>
          <cell r="I228" t="str">
            <v>II1</v>
          </cell>
          <cell r="J228" t="str">
            <v>UAS11037</v>
          </cell>
          <cell r="K228">
            <v>3</v>
          </cell>
          <cell r="L228" t="str">
            <v>커텐박스(DA-36-004)</v>
          </cell>
          <cell r="M228" t="str">
            <v>(합성수지위 비닐쉬트60X15)</v>
          </cell>
          <cell r="N228">
            <v>365</v>
          </cell>
          <cell r="O228" t="str">
            <v>M</v>
          </cell>
          <cell r="P228">
            <v>2074</v>
          </cell>
          <cell r="Q228">
            <v>1267</v>
          </cell>
          <cell r="R228">
            <v>32</v>
          </cell>
        </row>
        <row r="229">
          <cell r="A229" t="str">
            <v>2778</v>
          </cell>
          <cell r="B229" t="str">
            <v>A</v>
          </cell>
          <cell r="C229" t="str">
            <v>02</v>
          </cell>
          <cell r="D229">
            <v>20010112</v>
          </cell>
          <cell r="E229" t="str">
            <v>A</v>
          </cell>
          <cell r="F229" t="str">
            <v>A8315</v>
          </cell>
          <cell r="G229" t="str">
            <v>00</v>
          </cell>
          <cell r="H229" t="str">
            <v>201</v>
          </cell>
          <cell r="I229" t="str">
            <v>II1</v>
          </cell>
          <cell r="J229" t="str">
            <v>UAS11038</v>
          </cell>
          <cell r="K229">
            <v>3</v>
          </cell>
          <cell r="L229" t="str">
            <v>커텐박스(DA-36-004)</v>
          </cell>
          <cell r="M229" t="str">
            <v>(합성수지위 비닐쉬트40X12)</v>
          </cell>
          <cell r="N229">
            <v>547</v>
          </cell>
          <cell r="O229" t="str">
            <v>M</v>
          </cell>
          <cell r="P229">
            <v>1894</v>
          </cell>
          <cell r="Q229">
            <v>1267</v>
          </cell>
          <cell r="R229">
            <v>32</v>
          </cell>
        </row>
        <row r="230">
          <cell r="A230" t="str">
            <v>2778</v>
          </cell>
          <cell r="B230" t="str">
            <v>A</v>
          </cell>
          <cell r="C230" t="str">
            <v>02</v>
          </cell>
          <cell r="D230">
            <v>20010112</v>
          </cell>
          <cell r="E230" t="str">
            <v>A</v>
          </cell>
          <cell r="F230" t="str">
            <v>A8315</v>
          </cell>
          <cell r="G230" t="str">
            <v>00</v>
          </cell>
          <cell r="H230" t="str">
            <v>201</v>
          </cell>
          <cell r="I230" t="str">
            <v>II1</v>
          </cell>
          <cell r="J230" t="str">
            <v>UAS11045</v>
          </cell>
          <cell r="K230">
            <v>3</v>
          </cell>
          <cell r="L230" t="str">
            <v>커텐박스(DA-36-007)</v>
          </cell>
          <cell r="M230" t="str">
            <v>(합성수지위 비닐쉬트72X65)</v>
          </cell>
          <cell r="N230">
            <v>26</v>
          </cell>
          <cell r="O230" t="str">
            <v>M</v>
          </cell>
          <cell r="P230">
            <v>2914</v>
          </cell>
          <cell r="Q230">
            <v>2226</v>
          </cell>
          <cell r="R230">
            <v>17</v>
          </cell>
        </row>
        <row r="231">
          <cell r="A231" t="str">
            <v>2778</v>
          </cell>
          <cell r="B231" t="str">
            <v>A</v>
          </cell>
          <cell r="C231" t="str">
            <v>02</v>
          </cell>
          <cell r="D231">
            <v>20010112</v>
          </cell>
          <cell r="E231" t="str">
            <v>A</v>
          </cell>
          <cell r="F231" t="str">
            <v>A8315</v>
          </cell>
          <cell r="G231" t="str">
            <v>00</v>
          </cell>
          <cell r="H231" t="str">
            <v>201</v>
          </cell>
          <cell r="I231" t="str">
            <v>II1</v>
          </cell>
          <cell r="J231" t="str">
            <v>UAS11046</v>
          </cell>
          <cell r="K231">
            <v>3</v>
          </cell>
          <cell r="L231" t="str">
            <v>커텐박스(DA-36-007)</v>
          </cell>
          <cell r="M231" t="str">
            <v>(합성수지위 비닐쉬트52X65)</v>
          </cell>
          <cell r="N231">
            <v>39</v>
          </cell>
          <cell r="O231" t="str">
            <v>M</v>
          </cell>
          <cell r="P231">
            <v>2734</v>
          </cell>
          <cell r="Q231">
            <v>2226</v>
          </cell>
          <cell r="R231">
            <v>17</v>
          </cell>
        </row>
        <row r="232">
          <cell r="A232" t="str">
            <v>2778</v>
          </cell>
          <cell r="B232" t="str">
            <v>A</v>
          </cell>
          <cell r="C232" t="str">
            <v>02</v>
          </cell>
          <cell r="D232">
            <v>20010112</v>
          </cell>
          <cell r="E232" t="str">
            <v>A</v>
          </cell>
          <cell r="F232" t="str">
            <v>A8315</v>
          </cell>
          <cell r="G232" t="str">
            <v>00</v>
          </cell>
          <cell r="H232" t="str">
            <v>201</v>
          </cell>
          <cell r="I232" t="str">
            <v>II1</v>
          </cell>
          <cell r="J232" t="str">
            <v>UAS12010</v>
          </cell>
          <cell r="K232">
            <v>3</v>
          </cell>
          <cell r="L232" t="str">
            <v>합성목재반자돌림</v>
          </cell>
          <cell r="M232" t="str">
            <v>(20X20,PVC)</v>
          </cell>
          <cell r="N232">
            <v>205</v>
          </cell>
          <cell r="O232" t="str">
            <v>M</v>
          </cell>
          <cell r="P232">
            <v>141</v>
          </cell>
          <cell r="Q232">
            <v>559</v>
          </cell>
          <cell r="R232">
            <v>16</v>
          </cell>
        </row>
        <row r="233">
          <cell r="A233" t="str">
            <v>2778</v>
          </cell>
          <cell r="B233" t="str">
            <v>A</v>
          </cell>
          <cell r="C233" t="str">
            <v>02</v>
          </cell>
          <cell r="D233">
            <v>20010112</v>
          </cell>
          <cell r="E233" t="str">
            <v>A</v>
          </cell>
          <cell r="F233" t="str">
            <v>A8315</v>
          </cell>
          <cell r="G233" t="str">
            <v>00</v>
          </cell>
          <cell r="H233" t="str">
            <v>201</v>
          </cell>
          <cell r="I233" t="str">
            <v>II1</v>
          </cell>
          <cell r="J233" t="str">
            <v>UAS12081</v>
          </cell>
          <cell r="K233">
            <v>3</v>
          </cell>
          <cell r="L233" t="str">
            <v>반자돌림설치</v>
          </cell>
          <cell r="M233" t="str">
            <v>(60X15,합성수지위 비닐시트)</v>
          </cell>
          <cell r="N233">
            <v>1337</v>
          </cell>
          <cell r="O233" t="str">
            <v>M</v>
          </cell>
          <cell r="P233">
            <v>901</v>
          </cell>
          <cell r="Q233">
            <v>559</v>
          </cell>
          <cell r="R233">
            <v>16</v>
          </cell>
        </row>
        <row r="234">
          <cell r="A234" t="str">
            <v>2778</v>
          </cell>
          <cell r="B234" t="str">
            <v>A</v>
          </cell>
          <cell r="C234" t="str">
            <v>02</v>
          </cell>
          <cell r="D234">
            <v>20010112</v>
          </cell>
          <cell r="E234" t="str">
            <v>A</v>
          </cell>
          <cell r="F234" t="str">
            <v>A8315</v>
          </cell>
          <cell r="G234" t="str">
            <v>00</v>
          </cell>
          <cell r="H234" t="str">
            <v>201</v>
          </cell>
          <cell r="I234" t="str">
            <v>II1</v>
          </cell>
          <cell r="J234" t="str">
            <v>UAS12082</v>
          </cell>
          <cell r="K234">
            <v>3</v>
          </cell>
          <cell r="L234" t="str">
            <v>반자돌림설치</v>
          </cell>
          <cell r="M234" t="str">
            <v>(40X12,합성수지위 비닐시트)</v>
          </cell>
          <cell r="N234">
            <v>2101</v>
          </cell>
          <cell r="O234" t="str">
            <v>M</v>
          </cell>
          <cell r="P234">
            <v>728</v>
          </cell>
          <cell r="Q234">
            <v>559</v>
          </cell>
          <cell r="R234">
            <v>16</v>
          </cell>
        </row>
        <row r="235">
          <cell r="A235" t="str">
            <v>2778</v>
          </cell>
          <cell r="B235" t="str">
            <v>A</v>
          </cell>
          <cell r="C235" t="str">
            <v>02</v>
          </cell>
          <cell r="D235">
            <v>20010112</v>
          </cell>
          <cell r="E235" t="str">
            <v>A</v>
          </cell>
          <cell r="F235" t="str">
            <v>A8315</v>
          </cell>
          <cell r="G235" t="str">
            <v>00</v>
          </cell>
          <cell r="H235" t="str">
            <v>201</v>
          </cell>
          <cell r="I235" t="str">
            <v>II1</v>
          </cell>
          <cell r="J235" t="str">
            <v>UAS13160</v>
          </cell>
          <cell r="K235">
            <v>3</v>
          </cell>
          <cell r="L235" t="str">
            <v>천정등박스몰딩설치(합성수지)</v>
          </cell>
          <cell r="M235" t="str">
            <v>(2000X2000, 합성수지위비닐쉬트)</v>
          </cell>
          <cell r="N235">
            <v>60</v>
          </cell>
          <cell r="O235" t="str">
            <v>개소</v>
          </cell>
          <cell r="P235">
            <v>32814</v>
          </cell>
          <cell r="Q235">
            <v>24413</v>
          </cell>
          <cell r="R235">
            <v>414</v>
          </cell>
        </row>
        <row r="236">
          <cell r="A236" t="str">
            <v>2778</v>
          </cell>
          <cell r="B236" t="str">
            <v>A</v>
          </cell>
          <cell r="C236" t="str">
            <v>02</v>
          </cell>
          <cell r="D236">
            <v>20010112</v>
          </cell>
          <cell r="E236" t="str">
            <v>A</v>
          </cell>
          <cell r="F236" t="str">
            <v>A8315</v>
          </cell>
          <cell r="G236" t="str">
            <v>00</v>
          </cell>
          <cell r="H236" t="str">
            <v>201</v>
          </cell>
          <cell r="I236" t="str">
            <v>II1</v>
          </cell>
          <cell r="J236" t="str">
            <v>UAS14120</v>
          </cell>
          <cell r="K236">
            <v>3</v>
          </cell>
          <cell r="L236" t="str">
            <v>재료분리대설치</v>
          </cell>
          <cell r="M236" t="str">
            <v>(26X24.강화PVC수지)</v>
          </cell>
          <cell r="N236">
            <v>140</v>
          </cell>
          <cell r="O236" t="str">
            <v>M</v>
          </cell>
          <cell r="P236">
            <v>547</v>
          </cell>
          <cell r="Q236">
            <v>559</v>
          </cell>
          <cell r="R236">
            <v>16</v>
          </cell>
        </row>
        <row r="237">
          <cell r="A237" t="str">
            <v>2778</v>
          </cell>
          <cell r="B237" t="str">
            <v>A</v>
          </cell>
          <cell r="C237" t="str">
            <v>02</v>
          </cell>
          <cell r="D237">
            <v>20010112</v>
          </cell>
          <cell r="E237" t="str">
            <v>A</v>
          </cell>
          <cell r="F237" t="str">
            <v>A8315</v>
          </cell>
          <cell r="G237" t="str">
            <v>00</v>
          </cell>
          <cell r="H237" t="str">
            <v>201</v>
          </cell>
          <cell r="I237" t="str">
            <v>II1</v>
          </cell>
          <cell r="J237" t="str">
            <v>UAS50250</v>
          </cell>
          <cell r="K237">
            <v>3</v>
          </cell>
          <cell r="L237" t="str">
            <v>씰링재충진</v>
          </cell>
          <cell r="M237" t="str">
            <v>(실리콘계,삼각 5X5)</v>
          </cell>
          <cell r="N237">
            <v>96</v>
          </cell>
          <cell r="O237" t="str">
            <v>M</v>
          </cell>
          <cell r="P237">
            <v>160</v>
          </cell>
          <cell r="Q237">
            <v>494</v>
          </cell>
          <cell r="R237">
            <v>0</v>
          </cell>
        </row>
        <row r="238">
          <cell r="A238" t="str">
            <v>2778</v>
          </cell>
          <cell r="B238" t="str">
            <v>A</v>
          </cell>
          <cell r="C238" t="str">
            <v>02</v>
          </cell>
          <cell r="D238">
            <v>20010112</v>
          </cell>
          <cell r="E238" t="str">
            <v>A</v>
          </cell>
          <cell r="F238" t="str">
            <v>A8315</v>
          </cell>
          <cell r="G238" t="str">
            <v>00</v>
          </cell>
          <cell r="H238" t="str">
            <v>201</v>
          </cell>
          <cell r="I238" t="str">
            <v>II1</v>
          </cell>
          <cell r="J238" t="str">
            <v>UAS50280</v>
          </cell>
          <cell r="K238">
            <v>3</v>
          </cell>
          <cell r="L238" t="str">
            <v>씰링재충진</v>
          </cell>
          <cell r="M238" t="str">
            <v>(실리콘계,삼각 10X10)</v>
          </cell>
          <cell r="N238">
            <v>350</v>
          </cell>
          <cell r="O238" t="str">
            <v>M</v>
          </cell>
          <cell r="P238">
            <v>645</v>
          </cell>
          <cell r="Q238">
            <v>494</v>
          </cell>
          <cell r="R238">
            <v>0</v>
          </cell>
        </row>
        <row r="239">
          <cell r="A239" t="str">
            <v>2778</v>
          </cell>
          <cell r="B239" t="str">
            <v>A</v>
          </cell>
          <cell r="C239" t="str">
            <v>02</v>
          </cell>
          <cell r="D239">
            <v>20010112</v>
          </cell>
          <cell r="E239" t="str">
            <v>A</v>
          </cell>
          <cell r="F239" t="str">
            <v>A8315</v>
          </cell>
          <cell r="G239" t="str">
            <v>00</v>
          </cell>
          <cell r="H239" t="str">
            <v>201</v>
          </cell>
          <cell r="I239" t="str">
            <v>II1</v>
          </cell>
          <cell r="J239" t="str">
            <v>UAS60010</v>
          </cell>
          <cell r="K239">
            <v>3</v>
          </cell>
          <cell r="L239" t="str">
            <v>경량철골천정틀설치</v>
          </cell>
          <cell r="M239" t="str">
            <v>(DM-BAR)</v>
          </cell>
          <cell r="N239">
            <v>16</v>
          </cell>
          <cell r="O239" t="str">
            <v>M2</v>
          </cell>
          <cell r="P239">
            <v>977</v>
          </cell>
          <cell r="Q239">
            <v>7459</v>
          </cell>
          <cell r="R239">
            <v>0</v>
          </cell>
        </row>
        <row r="240">
          <cell r="A240" t="str">
            <v>2778</v>
          </cell>
          <cell r="B240" t="str">
            <v>A</v>
          </cell>
          <cell r="C240" t="str">
            <v>02</v>
          </cell>
          <cell r="D240">
            <v>20010112</v>
          </cell>
          <cell r="E240" t="str">
            <v>A</v>
          </cell>
          <cell r="F240" t="str">
            <v>A8315</v>
          </cell>
          <cell r="G240" t="str">
            <v>00</v>
          </cell>
          <cell r="H240" t="str">
            <v>201</v>
          </cell>
          <cell r="I240" t="str">
            <v>II1</v>
          </cell>
          <cell r="J240" t="str">
            <v>UAS60040</v>
          </cell>
          <cell r="K240">
            <v>3</v>
          </cell>
          <cell r="L240" t="str">
            <v>욕실천정틀설치</v>
          </cell>
          <cell r="M240" t="str">
            <v>(경량철골+PVC판넬)</v>
          </cell>
          <cell r="N240">
            <v>389</v>
          </cell>
          <cell r="O240" t="str">
            <v>M2</v>
          </cell>
          <cell r="P240">
            <v>4471</v>
          </cell>
          <cell r="Q240">
            <v>6696</v>
          </cell>
          <cell r="R240">
            <v>0</v>
          </cell>
        </row>
        <row r="241">
          <cell r="A241" t="str">
            <v>2778</v>
          </cell>
          <cell r="B241" t="str">
            <v>A</v>
          </cell>
          <cell r="C241" t="str">
            <v>02</v>
          </cell>
          <cell r="D241">
            <v>20010112</v>
          </cell>
          <cell r="E241" t="str">
            <v>A</v>
          </cell>
          <cell r="F241" t="str">
            <v>A8315</v>
          </cell>
          <cell r="G241" t="str">
            <v>00</v>
          </cell>
          <cell r="H241" t="str">
            <v>201</v>
          </cell>
          <cell r="I241" t="str">
            <v>II1</v>
          </cell>
          <cell r="J241" t="str">
            <v>UAS62060</v>
          </cell>
          <cell r="K241">
            <v>3</v>
          </cell>
          <cell r="L241" t="str">
            <v>천정틀설치</v>
          </cell>
          <cell r="M241" t="str">
            <v>(84M2,15F이하, 달대무,석고보드)</v>
          </cell>
          <cell r="N241">
            <v>3830</v>
          </cell>
          <cell r="O241" t="str">
            <v>M2</v>
          </cell>
          <cell r="P241">
            <v>1369</v>
          </cell>
          <cell r="Q241">
            <v>6711</v>
          </cell>
          <cell r="R241">
            <v>0</v>
          </cell>
        </row>
        <row r="242">
          <cell r="A242" t="str">
            <v>2778</v>
          </cell>
          <cell r="B242" t="str">
            <v>A</v>
          </cell>
          <cell r="C242" t="str">
            <v>02</v>
          </cell>
          <cell r="D242">
            <v>20010112</v>
          </cell>
          <cell r="E242" t="str">
            <v>A</v>
          </cell>
          <cell r="F242" t="str">
            <v>A8315</v>
          </cell>
          <cell r="G242" t="str">
            <v>00</v>
          </cell>
          <cell r="H242" t="str">
            <v>201</v>
          </cell>
          <cell r="I242" t="str">
            <v>II1</v>
          </cell>
          <cell r="J242" t="str">
            <v>UAS62080</v>
          </cell>
          <cell r="K242">
            <v>3</v>
          </cell>
          <cell r="L242" t="str">
            <v>천정틀설치</v>
          </cell>
          <cell r="M242" t="str">
            <v>(달대무,석면판)</v>
          </cell>
          <cell r="N242">
            <v>62</v>
          </cell>
          <cell r="O242" t="str">
            <v>M2</v>
          </cell>
          <cell r="P242">
            <v>3020</v>
          </cell>
          <cell r="Q242">
            <v>6854</v>
          </cell>
          <cell r="R242">
            <v>0</v>
          </cell>
        </row>
        <row r="243">
          <cell r="A243" t="str">
            <v>2778</v>
          </cell>
          <cell r="B243" t="str">
            <v>A</v>
          </cell>
          <cell r="C243" t="str">
            <v>02</v>
          </cell>
          <cell r="D243">
            <v>20010112</v>
          </cell>
          <cell r="E243" t="str">
            <v>A</v>
          </cell>
          <cell r="F243" t="str">
            <v>A8315</v>
          </cell>
          <cell r="G243" t="str">
            <v>00</v>
          </cell>
          <cell r="H243" t="str">
            <v>201</v>
          </cell>
          <cell r="I243" t="str">
            <v>II1</v>
          </cell>
          <cell r="J243" t="str">
            <v>UAS62090</v>
          </cell>
          <cell r="K243">
            <v>3</v>
          </cell>
          <cell r="L243" t="str">
            <v>최상층 천정틀설치</v>
          </cell>
          <cell r="M243" t="str">
            <v>(평지붕,석고보드)</v>
          </cell>
          <cell r="N243">
            <v>290</v>
          </cell>
          <cell r="O243" t="str">
            <v>M2</v>
          </cell>
          <cell r="P243">
            <v>2328</v>
          </cell>
          <cell r="Q243">
            <v>6854</v>
          </cell>
          <cell r="R243">
            <v>0</v>
          </cell>
        </row>
        <row r="244">
          <cell r="A244" t="str">
            <v>2778</v>
          </cell>
          <cell r="B244" t="str">
            <v>A</v>
          </cell>
          <cell r="C244" t="str">
            <v>02</v>
          </cell>
          <cell r="D244">
            <v>20010112</v>
          </cell>
          <cell r="E244" t="str">
            <v>A</v>
          </cell>
          <cell r="F244" t="str">
            <v>A8315</v>
          </cell>
          <cell r="G244" t="str">
            <v>00</v>
          </cell>
          <cell r="H244" t="str">
            <v>201</v>
          </cell>
          <cell r="I244" t="str">
            <v>II1</v>
          </cell>
          <cell r="J244" t="str">
            <v>UAS62100</v>
          </cell>
          <cell r="K244">
            <v>3</v>
          </cell>
          <cell r="L244" t="str">
            <v>최상층 천정틀설치</v>
          </cell>
          <cell r="M244" t="str">
            <v>(평지붕.석면판)</v>
          </cell>
          <cell r="N244">
            <v>88</v>
          </cell>
          <cell r="O244" t="str">
            <v>M2</v>
          </cell>
          <cell r="P244">
            <v>4072</v>
          </cell>
          <cell r="Q244">
            <v>6862</v>
          </cell>
          <cell r="R244">
            <v>0</v>
          </cell>
        </row>
        <row r="245">
          <cell r="A245" t="str">
            <v>2778</v>
          </cell>
          <cell r="B245" t="str">
            <v>A</v>
          </cell>
          <cell r="C245" t="str">
            <v>02</v>
          </cell>
          <cell r="D245">
            <v>20010112</v>
          </cell>
          <cell r="E245" t="str">
            <v>A</v>
          </cell>
          <cell r="F245" t="str">
            <v>A8315</v>
          </cell>
          <cell r="G245" t="str">
            <v>00</v>
          </cell>
          <cell r="H245" t="str">
            <v>201</v>
          </cell>
          <cell r="I245" t="str">
            <v>IJ1</v>
          </cell>
          <cell r="J245" t="str">
            <v>MAC40001</v>
          </cell>
          <cell r="K245">
            <v>3</v>
          </cell>
          <cell r="L245" t="str">
            <v>테라죠</v>
          </cell>
          <cell r="M245" t="str">
            <v>평물24-30MM(시공포함)</v>
          </cell>
          <cell r="N245">
            <v>3</v>
          </cell>
          <cell r="O245" t="str">
            <v>M2</v>
          </cell>
          <cell r="P245">
            <v>19280</v>
          </cell>
          <cell r="Q245">
            <v>0</v>
          </cell>
          <cell r="R245">
            <v>0</v>
          </cell>
        </row>
        <row r="246">
          <cell r="A246" t="str">
            <v>2778</v>
          </cell>
          <cell r="B246" t="str">
            <v>A</v>
          </cell>
          <cell r="C246" t="str">
            <v>02</v>
          </cell>
          <cell r="D246">
            <v>20010112</v>
          </cell>
          <cell r="E246" t="str">
            <v>A</v>
          </cell>
          <cell r="F246" t="str">
            <v>A8315</v>
          </cell>
          <cell r="G246" t="str">
            <v>00</v>
          </cell>
          <cell r="H246" t="str">
            <v>201</v>
          </cell>
          <cell r="I246" t="str">
            <v>IJ1</v>
          </cell>
          <cell r="J246" t="str">
            <v>MAH70755</v>
          </cell>
          <cell r="K246">
            <v>3</v>
          </cell>
          <cell r="L246" t="str">
            <v>도아스톱</v>
          </cell>
          <cell r="M246" t="str">
            <v>황동 일자형</v>
          </cell>
          <cell r="N246">
            <v>120</v>
          </cell>
          <cell r="O246" t="str">
            <v>개</v>
          </cell>
          <cell r="P246">
            <v>838</v>
          </cell>
          <cell r="Q246">
            <v>0</v>
          </cell>
          <cell r="R246">
            <v>0</v>
          </cell>
        </row>
        <row r="247">
          <cell r="A247" t="str">
            <v>2778</v>
          </cell>
          <cell r="B247" t="str">
            <v>A</v>
          </cell>
          <cell r="C247" t="str">
            <v>02</v>
          </cell>
          <cell r="D247">
            <v>20010112</v>
          </cell>
          <cell r="E247" t="str">
            <v>A</v>
          </cell>
          <cell r="F247" t="str">
            <v>A8315</v>
          </cell>
          <cell r="G247" t="str">
            <v>00</v>
          </cell>
          <cell r="H247" t="str">
            <v>201</v>
          </cell>
          <cell r="I247" t="str">
            <v>IJ1</v>
          </cell>
          <cell r="J247" t="str">
            <v>MAH80353</v>
          </cell>
          <cell r="K247">
            <v>3</v>
          </cell>
          <cell r="L247" t="str">
            <v>홈통걸이쇠(스텐)</v>
          </cell>
          <cell r="M247" t="str">
            <v>D 75</v>
          </cell>
          <cell r="N247">
            <v>6</v>
          </cell>
          <cell r="O247" t="str">
            <v>개</v>
          </cell>
          <cell r="P247">
            <v>1425</v>
          </cell>
          <cell r="Q247">
            <v>0</v>
          </cell>
          <cell r="R247">
            <v>0</v>
          </cell>
        </row>
        <row r="248">
          <cell r="A248" t="str">
            <v>2778</v>
          </cell>
          <cell r="B248" t="str">
            <v>A</v>
          </cell>
          <cell r="C248" t="str">
            <v>02</v>
          </cell>
          <cell r="D248">
            <v>20010112</v>
          </cell>
          <cell r="E248" t="str">
            <v>A</v>
          </cell>
          <cell r="F248" t="str">
            <v>A8315</v>
          </cell>
          <cell r="G248" t="str">
            <v>00</v>
          </cell>
          <cell r="H248" t="str">
            <v>201</v>
          </cell>
          <cell r="I248" t="str">
            <v>IJ1</v>
          </cell>
          <cell r="J248" t="str">
            <v>MAH80820</v>
          </cell>
          <cell r="K248">
            <v>3</v>
          </cell>
          <cell r="L248" t="str">
            <v>로스톨</v>
          </cell>
          <cell r="M248" t="str">
            <v>D75 주철재</v>
          </cell>
          <cell r="N248">
            <v>26</v>
          </cell>
          <cell r="O248" t="str">
            <v>개</v>
          </cell>
          <cell r="P248">
            <v>159</v>
          </cell>
          <cell r="Q248">
            <v>0</v>
          </cell>
          <cell r="R248">
            <v>0</v>
          </cell>
        </row>
        <row r="249">
          <cell r="A249" t="str">
            <v>2778</v>
          </cell>
          <cell r="B249" t="str">
            <v>A</v>
          </cell>
          <cell r="C249" t="str">
            <v>02</v>
          </cell>
          <cell r="D249">
            <v>20010112</v>
          </cell>
          <cell r="E249" t="str">
            <v>A</v>
          </cell>
          <cell r="F249" t="str">
            <v>A8315</v>
          </cell>
          <cell r="G249" t="str">
            <v>00</v>
          </cell>
          <cell r="H249" t="str">
            <v>201</v>
          </cell>
          <cell r="I249" t="str">
            <v>IJ1</v>
          </cell>
          <cell r="J249" t="str">
            <v>MAZ20005</v>
          </cell>
          <cell r="K249">
            <v>3</v>
          </cell>
          <cell r="L249" t="str">
            <v>동별표시판(시공비포함)</v>
          </cell>
          <cell r="M249" t="str">
            <v>고층용 마크</v>
          </cell>
          <cell r="N249">
            <v>2</v>
          </cell>
          <cell r="O249" t="str">
            <v>개소</v>
          </cell>
          <cell r="P249">
            <v>16766</v>
          </cell>
          <cell r="Q249">
            <v>0</v>
          </cell>
          <cell r="R249">
            <v>0</v>
          </cell>
        </row>
        <row r="250">
          <cell r="A250" t="str">
            <v>2778</v>
          </cell>
          <cell r="B250" t="str">
            <v>A</v>
          </cell>
          <cell r="C250" t="str">
            <v>02</v>
          </cell>
          <cell r="D250">
            <v>20010112</v>
          </cell>
          <cell r="E250" t="str">
            <v>A</v>
          </cell>
          <cell r="F250" t="str">
            <v>A8315</v>
          </cell>
          <cell r="G250" t="str">
            <v>00</v>
          </cell>
          <cell r="H250" t="str">
            <v>201</v>
          </cell>
          <cell r="I250" t="str">
            <v>IJ1</v>
          </cell>
          <cell r="J250" t="str">
            <v>MAZ20007</v>
          </cell>
          <cell r="K250">
            <v>3</v>
          </cell>
          <cell r="L250" t="str">
            <v>동별표시판(시공비포함)</v>
          </cell>
          <cell r="M250" t="str">
            <v>고층용 동호수</v>
          </cell>
          <cell r="N250">
            <v>4</v>
          </cell>
          <cell r="O250" t="str">
            <v>개소</v>
          </cell>
          <cell r="P250">
            <v>16766</v>
          </cell>
          <cell r="Q250">
            <v>0</v>
          </cell>
          <cell r="R250">
            <v>0</v>
          </cell>
        </row>
        <row r="251">
          <cell r="A251" t="str">
            <v>2778</v>
          </cell>
          <cell r="B251" t="str">
            <v>A</v>
          </cell>
          <cell r="C251" t="str">
            <v>02</v>
          </cell>
          <cell r="D251">
            <v>20010112</v>
          </cell>
          <cell r="E251" t="str">
            <v>A</v>
          </cell>
          <cell r="F251" t="str">
            <v>A8315</v>
          </cell>
          <cell r="G251" t="str">
            <v>00</v>
          </cell>
          <cell r="H251" t="str">
            <v>201</v>
          </cell>
          <cell r="I251" t="str">
            <v>IJ1</v>
          </cell>
          <cell r="J251" t="str">
            <v>MAZ20023</v>
          </cell>
          <cell r="K251">
            <v>3</v>
          </cell>
          <cell r="L251" t="str">
            <v>층별표시판(고층, 시공비포함)</v>
          </cell>
          <cell r="M251" t="str">
            <v>아크릴 3X155X170</v>
          </cell>
          <cell r="N251">
            <v>30</v>
          </cell>
          <cell r="O251" t="str">
            <v>개</v>
          </cell>
          <cell r="P251">
            <v>1341</v>
          </cell>
          <cell r="Q251">
            <v>0</v>
          </cell>
          <cell r="R251">
            <v>0</v>
          </cell>
        </row>
        <row r="252">
          <cell r="A252" t="str">
            <v>2778</v>
          </cell>
          <cell r="B252" t="str">
            <v>A</v>
          </cell>
          <cell r="C252" t="str">
            <v>02</v>
          </cell>
          <cell r="D252">
            <v>20010112</v>
          </cell>
          <cell r="E252" t="str">
            <v>A</v>
          </cell>
          <cell r="F252" t="str">
            <v>A8315</v>
          </cell>
          <cell r="G252" t="str">
            <v>00</v>
          </cell>
          <cell r="H252" t="str">
            <v>201</v>
          </cell>
          <cell r="I252" t="str">
            <v>IJ1</v>
          </cell>
          <cell r="J252" t="str">
            <v>MAZ20061</v>
          </cell>
          <cell r="K252">
            <v>3</v>
          </cell>
          <cell r="L252" t="str">
            <v>계단실표시판(시공비포함)</v>
          </cell>
          <cell r="M252" t="str">
            <v>주현관입구</v>
          </cell>
          <cell r="N252">
            <v>2</v>
          </cell>
          <cell r="O252" t="str">
            <v>개소</v>
          </cell>
          <cell r="P252">
            <v>16766</v>
          </cell>
          <cell r="Q252">
            <v>0</v>
          </cell>
          <cell r="R252">
            <v>0</v>
          </cell>
        </row>
        <row r="253">
          <cell r="A253" t="str">
            <v>2778</v>
          </cell>
          <cell r="B253" t="str">
            <v>A</v>
          </cell>
          <cell r="C253" t="str">
            <v>02</v>
          </cell>
          <cell r="D253">
            <v>20010112</v>
          </cell>
          <cell r="E253" t="str">
            <v>A</v>
          </cell>
          <cell r="F253" t="str">
            <v>A8315</v>
          </cell>
          <cell r="G253" t="str">
            <v>00</v>
          </cell>
          <cell r="H253" t="str">
            <v>201</v>
          </cell>
          <cell r="I253" t="str">
            <v>IJ1</v>
          </cell>
          <cell r="J253" t="str">
            <v>MCA50422</v>
          </cell>
          <cell r="K253">
            <v>3</v>
          </cell>
          <cell r="L253" t="str">
            <v>수팽창 고무지수판(구조물용)</v>
          </cell>
          <cell r="M253" t="str">
            <v>20X10MM</v>
          </cell>
          <cell r="N253">
            <v>150</v>
          </cell>
          <cell r="O253" t="str">
            <v>M</v>
          </cell>
          <cell r="P253">
            <v>1928</v>
          </cell>
          <cell r="Q253">
            <v>0</v>
          </cell>
          <cell r="R253">
            <v>0</v>
          </cell>
        </row>
        <row r="254">
          <cell r="A254" t="str">
            <v>2778</v>
          </cell>
          <cell r="B254" t="str">
            <v>A</v>
          </cell>
          <cell r="C254" t="str">
            <v>02</v>
          </cell>
          <cell r="D254">
            <v>20010112</v>
          </cell>
          <cell r="E254" t="str">
            <v>A</v>
          </cell>
          <cell r="F254" t="str">
            <v>A8315</v>
          </cell>
          <cell r="G254" t="str">
            <v>00</v>
          </cell>
          <cell r="H254" t="str">
            <v>201</v>
          </cell>
          <cell r="I254" t="str">
            <v>IJ1</v>
          </cell>
          <cell r="J254" t="str">
            <v>MCD20150</v>
          </cell>
          <cell r="K254">
            <v>3</v>
          </cell>
          <cell r="L254" t="str">
            <v>흄관(칼라 미포함)</v>
          </cell>
          <cell r="M254" t="str">
            <v>D-1100,2종(현장도착도)</v>
          </cell>
          <cell r="N254">
            <v>1</v>
          </cell>
          <cell r="O254" t="str">
            <v>M</v>
          </cell>
          <cell r="P254">
            <v>58454</v>
          </cell>
          <cell r="Q254">
            <v>0</v>
          </cell>
          <cell r="R254">
            <v>0</v>
          </cell>
        </row>
        <row r="255">
          <cell r="A255" t="str">
            <v>2778</v>
          </cell>
          <cell r="B255" t="str">
            <v>A</v>
          </cell>
          <cell r="C255" t="str">
            <v>02</v>
          </cell>
          <cell r="D255">
            <v>20010112</v>
          </cell>
          <cell r="E255" t="str">
            <v>A</v>
          </cell>
          <cell r="F255" t="str">
            <v>A8315</v>
          </cell>
          <cell r="G255" t="str">
            <v>00</v>
          </cell>
          <cell r="H255" t="str">
            <v>201</v>
          </cell>
          <cell r="I255" t="str">
            <v>IJ1</v>
          </cell>
          <cell r="J255" t="str">
            <v>MMA60208</v>
          </cell>
          <cell r="K255">
            <v>3</v>
          </cell>
          <cell r="L255" t="str">
            <v>오.배수용 PVC 파이프(VG2) (KSM3404)</v>
          </cell>
          <cell r="M255" t="str">
            <v>D25 MM</v>
          </cell>
          <cell r="N255">
            <v>20</v>
          </cell>
          <cell r="O255" t="str">
            <v>M</v>
          </cell>
          <cell r="P255">
            <v>246</v>
          </cell>
          <cell r="Q255">
            <v>0</v>
          </cell>
          <cell r="R255">
            <v>0</v>
          </cell>
        </row>
        <row r="256">
          <cell r="A256" t="str">
            <v>2778</v>
          </cell>
          <cell r="B256" t="str">
            <v>A</v>
          </cell>
          <cell r="C256" t="str">
            <v>02</v>
          </cell>
          <cell r="D256">
            <v>20010112</v>
          </cell>
          <cell r="E256" t="str">
            <v>A</v>
          </cell>
          <cell r="F256" t="str">
            <v>A8315</v>
          </cell>
          <cell r="G256" t="str">
            <v>00</v>
          </cell>
          <cell r="H256" t="str">
            <v>201</v>
          </cell>
          <cell r="I256" t="str">
            <v>IJ1</v>
          </cell>
          <cell r="J256" t="str">
            <v>MMA60213</v>
          </cell>
          <cell r="K256">
            <v>3</v>
          </cell>
          <cell r="L256" t="str">
            <v>오.배수용 PVC 파이프(VG2) (KSM3404)</v>
          </cell>
          <cell r="M256" t="str">
            <v>D50 MM</v>
          </cell>
          <cell r="N256">
            <v>1</v>
          </cell>
          <cell r="O256" t="str">
            <v>M</v>
          </cell>
          <cell r="P256">
            <v>524</v>
          </cell>
          <cell r="Q256">
            <v>0</v>
          </cell>
          <cell r="R256">
            <v>0</v>
          </cell>
        </row>
        <row r="257">
          <cell r="A257" t="str">
            <v>2778</v>
          </cell>
          <cell r="B257" t="str">
            <v>A</v>
          </cell>
          <cell r="C257" t="str">
            <v>02</v>
          </cell>
          <cell r="D257">
            <v>20010112</v>
          </cell>
          <cell r="E257" t="str">
            <v>A</v>
          </cell>
          <cell r="F257" t="str">
            <v>A8315</v>
          </cell>
          <cell r="G257" t="str">
            <v>00</v>
          </cell>
          <cell r="H257" t="str">
            <v>201</v>
          </cell>
          <cell r="I257" t="str">
            <v>IJ1</v>
          </cell>
          <cell r="J257" t="str">
            <v>MMJ32627</v>
          </cell>
          <cell r="K257">
            <v>3</v>
          </cell>
          <cell r="L257" t="str">
            <v>회전식흡출기</v>
          </cell>
          <cell r="M257" t="str">
            <v>D450</v>
          </cell>
          <cell r="N257">
            <v>8</v>
          </cell>
          <cell r="O257" t="str">
            <v>개</v>
          </cell>
          <cell r="P257">
            <v>25987</v>
          </cell>
          <cell r="Q257">
            <v>0</v>
          </cell>
          <cell r="R257">
            <v>0</v>
          </cell>
        </row>
        <row r="258">
          <cell r="A258" t="str">
            <v>2778</v>
          </cell>
          <cell r="B258" t="str">
            <v>A</v>
          </cell>
          <cell r="C258" t="str">
            <v>02</v>
          </cell>
          <cell r="D258">
            <v>20010112</v>
          </cell>
          <cell r="E258" t="str">
            <v>A</v>
          </cell>
          <cell r="F258" t="str">
            <v>A8315</v>
          </cell>
          <cell r="G258" t="str">
            <v>00</v>
          </cell>
          <cell r="H258" t="str">
            <v>201</v>
          </cell>
          <cell r="I258" t="str">
            <v>IJ1</v>
          </cell>
          <cell r="J258" t="str">
            <v>MMJ32630</v>
          </cell>
          <cell r="K258">
            <v>3</v>
          </cell>
          <cell r="L258" t="str">
            <v>회전식흡출기</v>
          </cell>
          <cell r="M258" t="str">
            <v>D600</v>
          </cell>
          <cell r="N258">
            <v>4</v>
          </cell>
          <cell r="O258" t="str">
            <v>개</v>
          </cell>
          <cell r="P258">
            <v>41915</v>
          </cell>
          <cell r="Q258">
            <v>0</v>
          </cell>
          <cell r="R258">
            <v>0</v>
          </cell>
        </row>
        <row r="259">
          <cell r="A259" t="str">
            <v>2778</v>
          </cell>
          <cell r="B259" t="str">
            <v>A</v>
          </cell>
          <cell r="C259" t="str">
            <v>02</v>
          </cell>
          <cell r="D259">
            <v>20010112</v>
          </cell>
          <cell r="E259" t="str">
            <v>A</v>
          </cell>
          <cell r="F259" t="str">
            <v>A8315</v>
          </cell>
          <cell r="G259" t="str">
            <v>00</v>
          </cell>
          <cell r="H259" t="str">
            <v>201</v>
          </cell>
          <cell r="I259" t="str">
            <v>IJ1</v>
          </cell>
          <cell r="J259" t="str">
            <v>MMJ61620</v>
          </cell>
          <cell r="K259">
            <v>3</v>
          </cell>
          <cell r="L259" t="str">
            <v>방화담파</v>
          </cell>
          <cell r="M259" t="str">
            <v>D125 MM</v>
          </cell>
          <cell r="N259">
            <v>4</v>
          </cell>
          <cell r="O259" t="str">
            <v>개</v>
          </cell>
          <cell r="P259">
            <v>1676</v>
          </cell>
          <cell r="Q259">
            <v>0</v>
          </cell>
          <cell r="R259">
            <v>0</v>
          </cell>
        </row>
        <row r="260">
          <cell r="A260" t="str">
            <v>2778</v>
          </cell>
          <cell r="B260" t="str">
            <v>A</v>
          </cell>
          <cell r="C260" t="str">
            <v>02</v>
          </cell>
          <cell r="D260">
            <v>20010112</v>
          </cell>
          <cell r="E260" t="str">
            <v>A</v>
          </cell>
          <cell r="F260" t="str">
            <v>A8315</v>
          </cell>
          <cell r="G260" t="str">
            <v>00</v>
          </cell>
          <cell r="H260" t="str">
            <v>201</v>
          </cell>
          <cell r="I260" t="str">
            <v>IJ1</v>
          </cell>
          <cell r="J260" t="str">
            <v>MMJ62510</v>
          </cell>
          <cell r="K260">
            <v>3</v>
          </cell>
          <cell r="L260" t="str">
            <v>원형환기구(AL)</v>
          </cell>
          <cell r="M260" t="str">
            <v>D100 MM</v>
          </cell>
          <cell r="N260">
            <v>68</v>
          </cell>
          <cell r="O260" t="str">
            <v>개</v>
          </cell>
          <cell r="P260">
            <v>3604</v>
          </cell>
          <cell r="Q260">
            <v>0</v>
          </cell>
          <cell r="R260">
            <v>0</v>
          </cell>
        </row>
        <row r="261">
          <cell r="A261" t="str">
            <v>2778</v>
          </cell>
          <cell r="B261" t="str">
            <v>A</v>
          </cell>
          <cell r="C261" t="str">
            <v>02</v>
          </cell>
          <cell r="D261">
            <v>20010112</v>
          </cell>
          <cell r="E261" t="str">
            <v>A</v>
          </cell>
          <cell r="F261" t="str">
            <v>A8315</v>
          </cell>
          <cell r="G261" t="str">
            <v>00</v>
          </cell>
          <cell r="H261" t="str">
            <v>201</v>
          </cell>
          <cell r="I261" t="str">
            <v>IJ1</v>
          </cell>
          <cell r="J261" t="str">
            <v>MMO25981</v>
          </cell>
          <cell r="K261">
            <v>3</v>
          </cell>
          <cell r="L261" t="str">
            <v>SMC흡출기좌대(조립식기성재)</v>
          </cell>
          <cell r="M261" t="str">
            <v>660X660X1300(시공포함)</v>
          </cell>
          <cell r="N261">
            <v>8</v>
          </cell>
          <cell r="O261" t="str">
            <v>개소</v>
          </cell>
          <cell r="P261">
            <v>99506</v>
          </cell>
          <cell r="Q261">
            <v>0</v>
          </cell>
          <cell r="R261">
            <v>0</v>
          </cell>
        </row>
        <row r="262">
          <cell r="A262" t="str">
            <v>2778</v>
          </cell>
          <cell r="B262" t="str">
            <v>A</v>
          </cell>
          <cell r="C262" t="str">
            <v>02</v>
          </cell>
          <cell r="D262">
            <v>20010112</v>
          </cell>
          <cell r="E262" t="str">
            <v>A</v>
          </cell>
          <cell r="F262" t="str">
            <v>A8315</v>
          </cell>
          <cell r="G262" t="str">
            <v>00</v>
          </cell>
          <cell r="H262" t="str">
            <v>201</v>
          </cell>
          <cell r="I262" t="str">
            <v>IJ1</v>
          </cell>
          <cell r="J262" t="str">
            <v>MMO25986</v>
          </cell>
          <cell r="K262">
            <v>3</v>
          </cell>
          <cell r="L262" t="str">
            <v>SMC흡출기좌대(조립식기성재)</v>
          </cell>
          <cell r="M262" t="str">
            <v>660X1320X2600(시공포함)</v>
          </cell>
          <cell r="N262">
            <v>2</v>
          </cell>
          <cell r="O262" t="str">
            <v>개소</v>
          </cell>
          <cell r="P262">
            <v>199012</v>
          </cell>
          <cell r="Q262">
            <v>0</v>
          </cell>
          <cell r="R262">
            <v>0</v>
          </cell>
        </row>
        <row r="263">
          <cell r="A263" t="str">
            <v>2778</v>
          </cell>
          <cell r="B263" t="str">
            <v>A</v>
          </cell>
          <cell r="C263" t="str">
            <v>02</v>
          </cell>
          <cell r="D263">
            <v>20010112</v>
          </cell>
          <cell r="E263" t="str">
            <v>A</v>
          </cell>
          <cell r="F263" t="str">
            <v>A8315</v>
          </cell>
          <cell r="G263" t="str">
            <v>00</v>
          </cell>
          <cell r="H263" t="str">
            <v>201</v>
          </cell>
          <cell r="I263" t="str">
            <v>IJ1</v>
          </cell>
          <cell r="J263" t="str">
            <v>MMO31919</v>
          </cell>
          <cell r="K263">
            <v>3</v>
          </cell>
          <cell r="L263" t="str">
            <v>발코니드레인(PVC제)(받침대포함)</v>
          </cell>
          <cell r="M263" t="str">
            <v>D100 MM</v>
          </cell>
          <cell r="N263">
            <v>120</v>
          </cell>
          <cell r="O263" t="str">
            <v>개</v>
          </cell>
          <cell r="P263">
            <v>1257</v>
          </cell>
          <cell r="Q263">
            <v>0</v>
          </cell>
          <cell r="R263">
            <v>0</v>
          </cell>
        </row>
        <row r="264">
          <cell r="A264" t="str">
            <v>2778</v>
          </cell>
          <cell r="B264" t="str">
            <v>A</v>
          </cell>
          <cell r="C264" t="str">
            <v>02</v>
          </cell>
          <cell r="D264">
            <v>20010112</v>
          </cell>
          <cell r="E264" t="str">
            <v>A</v>
          </cell>
          <cell r="F264" t="str">
            <v>A8315</v>
          </cell>
          <cell r="G264" t="str">
            <v>00</v>
          </cell>
          <cell r="H264" t="str">
            <v>201</v>
          </cell>
          <cell r="I264" t="str">
            <v>IJ1</v>
          </cell>
          <cell r="J264" t="str">
            <v>SASCAE07</v>
          </cell>
          <cell r="K264">
            <v>3</v>
          </cell>
          <cell r="L264" t="str">
            <v>ELEV HOOK 보강</v>
          </cell>
          <cell r="M264" t="str">
            <v>(D22, 기성제품)</v>
          </cell>
          <cell r="N264">
            <v>2</v>
          </cell>
          <cell r="O264" t="str">
            <v>개소</v>
          </cell>
          <cell r="P264">
            <v>8148</v>
          </cell>
          <cell r="Q264">
            <v>680</v>
          </cell>
          <cell r="R264">
            <v>13</v>
          </cell>
        </row>
        <row r="265">
          <cell r="A265" t="str">
            <v>2778</v>
          </cell>
          <cell r="B265" t="str">
            <v>A</v>
          </cell>
          <cell r="C265" t="str">
            <v>02</v>
          </cell>
          <cell r="D265">
            <v>20010112</v>
          </cell>
          <cell r="E265" t="str">
            <v>A</v>
          </cell>
          <cell r="F265" t="str">
            <v>A8315</v>
          </cell>
          <cell r="G265" t="str">
            <v>00</v>
          </cell>
          <cell r="H265" t="str">
            <v>201</v>
          </cell>
          <cell r="I265" t="str">
            <v>IJ1</v>
          </cell>
          <cell r="J265" t="str">
            <v>SASCAF11</v>
          </cell>
          <cell r="K265">
            <v>3</v>
          </cell>
          <cell r="L265" t="str">
            <v>7X18/SD-1</v>
          </cell>
          <cell r="M265" t="str">
            <v>지하전기패널실</v>
          </cell>
          <cell r="N265">
            <v>2</v>
          </cell>
          <cell r="O265" t="str">
            <v>개소</v>
          </cell>
          <cell r="P265">
            <v>40720</v>
          </cell>
          <cell r="Q265">
            <v>11891</v>
          </cell>
          <cell r="R265">
            <v>0</v>
          </cell>
        </row>
        <row r="266">
          <cell r="A266" t="str">
            <v>2778</v>
          </cell>
          <cell r="B266" t="str">
            <v>A</v>
          </cell>
          <cell r="C266" t="str">
            <v>02</v>
          </cell>
          <cell r="D266">
            <v>20010112</v>
          </cell>
          <cell r="E266" t="str">
            <v>A</v>
          </cell>
          <cell r="F266" t="str">
            <v>A8315</v>
          </cell>
          <cell r="G266" t="str">
            <v>00</v>
          </cell>
          <cell r="H266" t="str">
            <v>201</v>
          </cell>
          <cell r="I266" t="str">
            <v>IJ1</v>
          </cell>
          <cell r="J266" t="str">
            <v>SASCJK15</v>
          </cell>
          <cell r="K266">
            <v>3</v>
          </cell>
          <cell r="L266" t="str">
            <v>전기슬리브(PIT층)</v>
          </cell>
          <cell r="M266" t="str">
            <v>D125</v>
          </cell>
          <cell r="N266">
            <v>4</v>
          </cell>
          <cell r="O266" t="str">
            <v>개소</v>
          </cell>
          <cell r="P266">
            <v>1159</v>
          </cell>
          <cell r="Q266">
            <v>0</v>
          </cell>
          <cell r="R266">
            <v>0</v>
          </cell>
        </row>
        <row r="267">
          <cell r="A267" t="str">
            <v>2778</v>
          </cell>
          <cell r="B267" t="str">
            <v>A</v>
          </cell>
          <cell r="C267" t="str">
            <v>02</v>
          </cell>
          <cell r="D267">
            <v>20010112</v>
          </cell>
          <cell r="E267" t="str">
            <v>A</v>
          </cell>
          <cell r="F267" t="str">
            <v>A8315</v>
          </cell>
          <cell r="G267" t="str">
            <v>00</v>
          </cell>
          <cell r="H267" t="str">
            <v>201</v>
          </cell>
          <cell r="I267" t="str">
            <v>IJ1</v>
          </cell>
          <cell r="J267" t="str">
            <v>UAC11520</v>
          </cell>
          <cell r="K267">
            <v>3</v>
          </cell>
          <cell r="L267" t="str">
            <v>콘크리트난간보양</v>
          </cell>
          <cell r="N267">
            <v>864</v>
          </cell>
          <cell r="O267" t="str">
            <v>M</v>
          </cell>
          <cell r="P267">
            <v>241</v>
          </cell>
          <cell r="Q267">
            <v>155</v>
          </cell>
          <cell r="R267">
            <v>0</v>
          </cell>
        </row>
        <row r="268">
          <cell r="A268" t="str">
            <v>2778</v>
          </cell>
          <cell r="B268" t="str">
            <v>A</v>
          </cell>
          <cell r="C268" t="str">
            <v>02</v>
          </cell>
          <cell r="D268">
            <v>20010112</v>
          </cell>
          <cell r="E268" t="str">
            <v>A</v>
          </cell>
          <cell r="F268" t="str">
            <v>A8315</v>
          </cell>
          <cell r="G268" t="str">
            <v>00</v>
          </cell>
          <cell r="H268" t="str">
            <v>201</v>
          </cell>
          <cell r="I268" t="str">
            <v>IJ1</v>
          </cell>
          <cell r="J268" t="str">
            <v>UAD30005</v>
          </cell>
          <cell r="K268">
            <v>3</v>
          </cell>
          <cell r="L268" t="str">
            <v>옥상출입사다리</v>
          </cell>
          <cell r="M268" t="str">
            <v>(물탱크 무)</v>
          </cell>
          <cell r="N268">
            <v>1</v>
          </cell>
          <cell r="O268" t="str">
            <v>개소</v>
          </cell>
          <cell r="P268">
            <v>6440</v>
          </cell>
          <cell r="Q268">
            <v>37604</v>
          </cell>
          <cell r="R268">
            <v>1335</v>
          </cell>
        </row>
        <row r="269">
          <cell r="A269" t="str">
            <v>2778</v>
          </cell>
          <cell r="B269" t="str">
            <v>A</v>
          </cell>
          <cell r="C269" t="str">
            <v>02</v>
          </cell>
          <cell r="D269">
            <v>20010112</v>
          </cell>
          <cell r="E269" t="str">
            <v>A</v>
          </cell>
          <cell r="F269" t="str">
            <v>A8315</v>
          </cell>
          <cell r="G269" t="str">
            <v>00</v>
          </cell>
          <cell r="H269" t="str">
            <v>201</v>
          </cell>
          <cell r="I269" t="str">
            <v>IJ1</v>
          </cell>
          <cell r="J269" t="str">
            <v>UAD30055</v>
          </cell>
          <cell r="K269">
            <v>3</v>
          </cell>
          <cell r="L269" t="str">
            <v>옥상사다리</v>
          </cell>
          <cell r="M269" t="str">
            <v>(H=6.5M)</v>
          </cell>
          <cell r="N269">
            <v>1</v>
          </cell>
          <cell r="O269" t="str">
            <v>개소</v>
          </cell>
          <cell r="P269">
            <v>49525</v>
          </cell>
          <cell r="Q269">
            <v>37274</v>
          </cell>
          <cell r="R269">
            <v>1324</v>
          </cell>
        </row>
        <row r="270">
          <cell r="A270" t="str">
            <v>2778</v>
          </cell>
          <cell r="B270" t="str">
            <v>A</v>
          </cell>
          <cell r="C270" t="str">
            <v>02</v>
          </cell>
          <cell r="D270">
            <v>20010112</v>
          </cell>
          <cell r="E270" t="str">
            <v>A</v>
          </cell>
          <cell r="F270" t="str">
            <v>A8315</v>
          </cell>
          <cell r="G270" t="str">
            <v>00</v>
          </cell>
          <cell r="H270" t="str">
            <v>201</v>
          </cell>
          <cell r="I270" t="str">
            <v>IJ1</v>
          </cell>
          <cell r="J270" t="str">
            <v>UAD31010</v>
          </cell>
          <cell r="K270">
            <v>3</v>
          </cell>
          <cell r="L270" t="str">
            <v>물탱크실사다리</v>
          </cell>
          <cell r="M270" t="str">
            <v>(H=2.36M)</v>
          </cell>
          <cell r="N270">
            <v>2</v>
          </cell>
          <cell r="O270" t="str">
            <v>개소</v>
          </cell>
          <cell r="P270">
            <v>21784</v>
          </cell>
          <cell r="Q270">
            <v>16822</v>
          </cell>
          <cell r="R270">
            <v>596</v>
          </cell>
        </row>
        <row r="271">
          <cell r="A271" t="str">
            <v>2778</v>
          </cell>
          <cell r="B271" t="str">
            <v>A</v>
          </cell>
          <cell r="C271" t="str">
            <v>02</v>
          </cell>
          <cell r="D271">
            <v>20010112</v>
          </cell>
          <cell r="E271" t="str">
            <v>A</v>
          </cell>
          <cell r="F271" t="str">
            <v>A8315</v>
          </cell>
          <cell r="G271" t="str">
            <v>00</v>
          </cell>
          <cell r="H271" t="str">
            <v>201</v>
          </cell>
          <cell r="I271" t="str">
            <v>IJ1</v>
          </cell>
          <cell r="J271" t="str">
            <v>UAD40151</v>
          </cell>
          <cell r="K271">
            <v>3</v>
          </cell>
          <cell r="L271" t="str">
            <v>옥탑지붕층출입구(중부외지방)</v>
          </cell>
          <cell r="M271" t="str">
            <v>(1000X1000)</v>
          </cell>
          <cell r="N271">
            <v>2</v>
          </cell>
          <cell r="O271" t="str">
            <v>개소</v>
          </cell>
          <cell r="P271">
            <v>30813</v>
          </cell>
          <cell r="Q271">
            <v>40968</v>
          </cell>
          <cell r="R271">
            <v>1455</v>
          </cell>
        </row>
        <row r="272">
          <cell r="A272" t="str">
            <v>2778</v>
          </cell>
          <cell r="B272" t="str">
            <v>A</v>
          </cell>
          <cell r="C272" t="str">
            <v>02</v>
          </cell>
          <cell r="D272">
            <v>20010112</v>
          </cell>
          <cell r="E272" t="str">
            <v>A</v>
          </cell>
          <cell r="F272" t="str">
            <v>A8315</v>
          </cell>
          <cell r="G272" t="str">
            <v>00</v>
          </cell>
          <cell r="H272" t="str">
            <v>201</v>
          </cell>
          <cell r="I272" t="str">
            <v>IJ1</v>
          </cell>
          <cell r="J272" t="str">
            <v>UAD49045</v>
          </cell>
          <cell r="K272">
            <v>3</v>
          </cell>
          <cell r="L272" t="str">
            <v>철재PD점검구</v>
          </cell>
          <cell r="M272" t="str">
            <v>(300X450)</v>
          </cell>
          <cell r="N272">
            <v>60</v>
          </cell>
          <cell r="O272" t="str">
            <v>개소</v>
          </cell>
          <cell r="P272">
            <v>2269</v>
          </cell>
          <cell r="Q272">
            <v>7718</v>
          </cell>
          <cell r="R272">
            <v>273</v>
          </cell>
        </row>
        <row r="273">
          <cell r="A273" t="str">
            <v>2778</v>
          </cell>
          <cell r="B273" t="str">
            <v>A</v>
          </cell>
          <cell r="C273" t="str">
            <v>02</v>
          </cell>
          <cell r="D273">
            <v>20010112</v>
          </cell>
          <cell r="E273" t="str">
            <v>A</v>
          </cell>
          <cell r="F273" t="str">
            <v>A8315</v>
          </cell>
          <cell r="G273" t="str">
            <v>00</v>
          </cell>
          <cell r="H273" t="str">
            <v>201</v>
          </cell>
          <cell r="I273" t="str">
            <v>IJ1</v>
          </cell>
          <cell r="J273" t="str">
            <v>UAD50140</v>
          </cell>
          <cell r="K273">
            <v>3</v>
          </cell>
          <cell r="L273" t="str">
            <v>에어콘배관구설치</v>
          </cell>
          <cell r="N273">
            <v>120</v>
          </cell>
          <cell r="O273" t="str">
            <v>개소</v>
          </cell>
          <cell r="P273">
            <v>624</v>
          </cell>
          <cell r="Q273">
            <v>287</v>
          </cell>
          <cell r="R273">
            <v>0</v>
          </cell>
        </row>
        <row r="274">
          <cell r="A274" t="str">
            <v>2778</v>
          </cell>
          <cell r="B274" t="str">
            <v>A</v>
          </cell>
          <cell r="C274" t="str">
            <v>02</v>
          </cell>
          <cell r="D274">
            <v>20010112</v>
          </cell>
          <cell r="E274" t="str">
            <v>A</v>
          </cell>
          <cell r="F274" t="str">
            <v>A8315</v>
          </cell>
          <cell r="G274" t="str">
            <v>00</v>
          </cell>
          <cell r="H274" t="str">
            <v>201</v>
          </cell>
          <cell r="I274" t="str">
            <v>IJ1</v>
          </cell>
          <cell r="J274" t="str">
            <v>UAD50185</v>
          </cell>
          <cell r="K274">
            <v>3</v>
          </cell>
          <cell r="L274" t="str">
            <v>ELEV 하부사다리</v>
          </cell>
          <cell r="N274">
            <v>2</v>
          </cell>
          <cell r="O274" t="str">
            <v>개소</v>
          </cell>
          <cell r="P274">
            <v>2340</v>
          </cell>
          <cell r="Q274">
            <v>15931</v>
          </cell>
          <cell r="R274">
            <v>565</v>
          </cell>
        </row>
        <row r="275">
          <cell r="A275" t="str">
            <v>2778</v>
          </cell>
          <cell r="B275" t="str">
            <v>A</v>
          </cell>
          <cell r="C275" t="str">
            <v>02</v>
          </cell>
          <cell r="D275">
            <v>20010112</v>
          </cell>
          <cell r="E275" t="str">
            <v>A</v>
          </cell>
          <cell r="F275" t="str">
            <v>A8315</v>
          </cell>
          <cell r="G275" t="str">
            <v>00</v>
          </cell>
          <cell r="H275" t="str">
            <v>201</v>
          </cell>
          <cell r="I275" t="str">
            <v>IJ1</v>
          </cell>
          <cell r="J275" t="str">
            <v>UAD50227</v>
          </cell>
          <cell r="K275">
            <v>3</v>
          </cell>
          <cell r="L275" t="str">
            <v>옥외경사로난간설치</v>
          </cell>
          <cell r="M275" t="str">
            <v>H-750, DA-71-001</v>
          </cell>
          <cell r="N275">
            <v>17</v>
          </cell>
          <cell r="O275" t="str">
            <v>M</v>
          </cell>
          <cell r="P275">
            <v>4807</v>
          </cell>
          <cell r="Q275">
            <v>6471</v>
          </cell>
          <cell r="R275">
            <v>215</v>
          </cell>
        </row>
        <row r="276">
          <cell r="A276" t="str">
            <v>2778</v>
          </cell>
          <cell r="B276" t="str">
            <v>A</v>
          </cell>
          <cell r="C276" t="str">
            <v>02</v>
          </cell>
          <cell r="D276">
            <v>20010112</v>
          </cell>
          <cell r="E276" t="str">
            <v>A</v>
          </cell>
          <cell r="F276" t="str">
            <v>A8315</v>
          </cell>
          <cell r="G276" t="str">
            <v>00</v>
          </cell>
          <cell r="H276" t="str">
            <v>201</v>
          </cell>
          <cell r="I276" t="str">
            <v>IJ1</v>
          </cell>
          <cell r="J276" t="str">
            <v>UAD50280</v>
          </cell>
          <cell r="K276">
            <v>3</v>
          </cell>
          <cell r="L276" t="str">
            <v>작업용 지지대</v>
          </cell>
          <cell r="M276" t="str">
            <v>(DA-77-023, 250X500)</v>
          </cell>
          <cell r="N276">
            <v>4</v>
          </cell>
          <cell r="O276" t="str">
            <v>개소</v>
          </cell>
          <cell r="P276">
            <v>13873</v>
          </cell>
          <cell r="Q276">
            <v>15239</v>
          </cell>
          <cell r="R276">
            <v>540</v>
          </cell>
        </row>
        <row r="277">
          <cell r="A277" t="str">
            <v>2778</v>
          </cell>
          <cell r="B277" t="str">
            <v>A</v>
          </cell>
          <cell r="C277" t="str">
            <v>02</v>
          </cell>
          <cell r="D277">
            <v>20010112</v>
          </cell>
          <cell r="E277" t="str">
            <v>A</v>
          </cell>
          <cell r="F277" t="str">
            <v>A8315</v>
          </cell>
          <cell r="G277" t="str">
            <v>00</v>
          </cell>
          <cell r="H277" t="str">
            <v>201</v>
          </cell>
          <cell r="I277" t="str">
            <v>IJ1</v>
          </cell>
          <cell r="J277" t="str">
            <v>UAI30018</v>
          </cell>
          <cell r="K277">
            <v>3</v>
          </cell>
          <cell r="L277" t="str">
            <v>스텐PD점검구</v>
          </cell>
          <cell r="M277" t="str">
            <v>(300X200피스고정식)</v>
          </cell>
          <cell r="N277">
            <v>40</v>
          </cell>
          <cell r="O277" t="str">
            <v>개소</v>
          </cell>
          <cell r="P277">
            <v>1811</v>
          </cell>
          <cell r="Q277">
            <v>3496</v>
          </cell>
          <cell r="R277">
            <v>123</v>
          </cell>
        </row>
        <row r="278">
          <cell r="A278" t="str">
            <v>2778</v>
          </cell>
          <cell r="B278" t="str">
            <v>A</v>
          </cell>
          <cell r="C278" t="str">
            <v>02</v>
          </cell>
          <cell r="D278">
            <v>20010112</v>
          </cell>
          <cell r="E278" t="str">
            <v>A</v>
          </cell>
          <cell r="F278" t="str">
            <v>A8315</v>
          </cell>
          <cell r="G278" t="str">
            <v>00</v>
          </cell>
          <cell r="H278" t="str">
            <v>201</v>
          </cell>
          <cell r="I278" t="str">
            <v>IJ1</v>
          </cell>
          <cell r="J278" t="str">
            <v>UAI40030</v>
          </cell>
          <cell r="K278">
            <v>3</v>
          </cell>
          <cell r="L278" t="str">
            <v>12X4/PW</v>
          </cell>
          <cell r="M278" t="str">
            <v>(지하환기창)</v>
          </cell>
          <cell r="N278">
            <v>8</v>
          </cell>
          <cell r="O278" t="str">
            <v>개소</v>
          </cell>
          <cell r="P278">
            <v>37658</v>
          </cell>
          <cell r="Q278">
            <v>1863</v>
          </cell>
          <cell r="R278">
            <v>65</v>
          </cell>
        </row>
        <row r="279">
          <cell r="A279" t="str">
            <v>2778</v>
          </cell>
          <cell r="B279" t="str">
            <v>A</v>
          </cell>
          <cell r="C279" t="str">
            <v>02</v>
          </cell>
          <cell r="D279">
            <v>20010112</v>
          </cell>
          <cell r="E279" t="str">
            <v>A</v>
          </cell>
          <cell r="F279" t="str">
            <v>A8315</v>
          </cell>
          <cell r="G279" t="str">
            <v>00</v>
          </cell>
          <cell r="H279" t="str">
            <v>201</v>
          </cell>
          <cell r="I279" t="str">
            <v>IJ1</v>
          </cell>
          <cell r="J279" t="str">
            <v>UAI50009</v>
          </cell>
          <cell r="K279">
            <v>3</v>
          </cell>
          <cell r="L279" t="str">
            <v>세대현관문설치비</v>
          </cell>
          <cell r="M279" t="str">
            <v>(부속철물포함)</v>
          </cell>
          <cell r="N279">
            <v>60</v>
          </cell>
          <cell r="O279" t="str">
            <v>개소</v>
          </cell>
          <cell r="P279">
            <v>37038</v>
          </cell>
          <cell r="Q279">
            <v>17299</v>
          </cell>
          <cell r="R279">
            <v>122</v>
          </cell>
        </row>
        <row r="280">
          <cell r="A280" t="str">
            <v>2778</v>
          </cell>
          <cell r="B280" t="str">
            <v>A</v>
          </cell>
          <cell r="C280" t="str">
            <v>02</v>
          </cell>
          <cell r="D280">
            <v>20010112</v>
          </cell>
          <cell r="E280" t="str">
            <v>A</v>
          </cell>
          <cell r="F280" t="str">
            <v>A8315</v>
          </cell>
          <cell r="G280" t="str">
            <v>00</v>
          </cell>
          <cell r="H280" t="str">
            <v>201</v>
          </cell>
          <cell r="I280" t="str">
            <v>IJ1</v>
          </cell>
          <cell r="J280" t="str">
            <v>UAI51036</v>
          </cell>
          <cell r="K280">
            <v>3</v>
          </cell>
          <cell r="L280" t="str">
            <v>10X21/SD</v>
          </cell>
          <cell r="M280" t="str">
            <v>(계단실홀,밑틀없음,착색아연도)</v>
          </cell>
          <cell r="N280">
            <v>2</v>
          </cell>
          <cell r="O280" t="str">
            <v>개소</v>
          </cell>
          <cell r="P280">
            <v>90267</v>
          </cell>
          <cell r="Q280">
            <v>4086</v>
          </cell>
          <cell r="R280">
            <v>122</v>
          </cell>
        </row>
        <row r="281">
          <cell r="A281" t="str">
            <v>2778</v>
          </cell>
          <cell r="B281" t="str">
            <v>A</v>
          </cell>
          <cell r="C281" t="str">
            <v>02</v>
          </cell>
          <cell r="D281">
            <v>20010112</v>
          </cell>
          <cell r="E281" t="str">
            <v>A</v>
          </cell>
          <cell r="F281" t="str">
            <v>A8315</v>
          </cell>
          <cell r="G281" t="str">
            <v>00</v>
          </cell>
          <cell r="H281" t="str">
            <v>201</v>
          </cell>
          <cell r="I281" t="str">
            <v>IJ1</v>
          </cell>
          <cell r="J281" t="str">
            <v>UAI51067</v>
          </cell>
          <cell r="K281">
            <v>3</v>
          </cell>
          <cell r="L281" t="str">
            <v>7X9/SD</v>
          </cell>
          <cell r="M281" t="str">
            <v>(PD점검구,지붕층,착색아연도)</v>
          </cell>
          <cell r="N281">
            <v>2</v>
          </cell>
          <cell r="O281" t="str">
            <v>개소</v>
          </cell>
          <cell r="P281">
            <v>21775</v>
          </cell>
          <cell r="Q281">
            <v>4086</v>
          </cell>
          <cell r="R281">
            <v>122</v>
          </cell>
        </row>
        <row r="282">
          <cell r="A282" t="str">
            <v>2778</v>
          </cell>
          <cell r="B282" t="str">
            <v>A</v>
          </cell>
          <cell r="C282" t="str">
            <v>02</v>
          </cell>
          <cell r="D282">
            <v>20010112</v>
          </cell>
          <cell r="E282" t="str">
            <v>A</v>
          </cell>
          <cell r="F282" t="str">
            <v>A8315</v>
          </cell>
          <cell r="G282" t="str">
            <v>00</v>
          </cell>
          <cell r="H282" t="str">
            <v>201</v>
          </cell>
          <cell r="I282" t="str">
            <v>IJ1</v>
          </cell>
          <cell r="J282" t="str">
            <v>UAI53021</v>
          </cell>
          <cell r="K282">
            <v>3</v>
          </cell>
          <cell r="L282" t="str">
            <v>9X18/SD</v>
          </cell>
          <cell r="M282" t="str">
            <v>(기계실,밑틀없음,철제그릴)</v>
          </cell>
          <cell r="N282">
            <v>2</v>
          </cell>
          <cell r="O282" t="str">
            <v>개소</v>
          </cell>
          <cell r="P282">
            <v>74417</v>
          </cell>
          <cell r="Q282">
            <v>4086</v>
          </cell>
          <cell r="R282">
            <v>122</v>
          </cell>
        </row>
        <row r="283">
          <cell r="A283" t="str">
            <v>2778</v>
          </cell>
          <cell r="B283" t="str">
            <v>A</v>
          </cell>
          <cell r="C283" t="str">
            <v>02</v>
          </cell>
          <cell r="D283">
            <v>20010112</v>
          </cell>
          <cell r="E283" t="str">
            <v>A</v>
          </cell>
          <cell r="F283" t="str">
            <v>A8315</v>
          </cell>
          <cell r="G283" t="str">
            <v>00</v>
          </cell>
          <cell r="H283" t="str">
            <v>201</v>
          </cell>
          <cell r="I283" t="str">
            <v>IJ1</v>
          </cell>
          <cell r="J283" t="str">
            <v>UAL20150</v>
          </cell>
          <cell r="K283">
            <v>3</v>
          </cell>
          <cell r="L283" t="str">
            <v>동판후레싱</v>
          </cell>
          <cell r="M283" t="str">
            <v>(T=0.5MM)</v>
          </cell>
          <cell r="N283">
            <v>113</v>
          </cell>
          <cell r="O283" t="str">
            <v>M2</v>
          </cell>
          <cell r="P283">
            <v>14813</v>
          </cell>
          <cell r="Q283">
            <v>4052</v>
          </cell>
          <cell r="R283">
            <v>0</v>
          </cell>
        </row>
        <row r="284">
          <cell r="A284" t="str">
            <v>2778</v>
          </cell>
          <cell r="B284" t="str">
            <v>A</v>
          </cell>
          <cell r="C284" t="str">
            <v>02</v>
          </cell>
          <cell r="D284">
            <v>20010112</v>
          </cell>
          <cell r="E284" t="str">
            <v>A</v>
          </cell>
          <cell r="F284" t="str">
            <v>A8315</v>
          </cell>
          <cell r="G284" t="str">
            <v>00</v>
          </cell>
          <cell r="H284" t="str">
            <v>201</v>
          </cell>
          <cell r="I284" t="str">
            <v>IJ1</v>
          </cell>
          <cell r="J284" t="str">
            <v>UAL50120</v>
          </cell>
          <cell r="K284">
            <v>3</v>
          </cell>
          <cell r="L284" t="str">
            <v>칼라선홈통설치</v>
          </cell>
          <cell r="M284" t="str">
            <v>D-75</v>
          </cell>
          <cell r="N284">
            <v>7</v>
          </cell>
          <cell r="O284" t="str">
            <v>M</v>
          </cell>
          <cell r="P284">
            <v>1341</v>
          </cell>
          <cell r="Q284">
            <v>2340</v>
          </cell>
          <cell r="R284">
            <v>0</v>
          </cell>
        </row>
        <row r="285">
          <cell r="A285" t="str">
            <v>2778</v>
          </cell>
          <cell r="B285" t="str">
            <v>A</v>
          </cell>
          <cell r="C285" t="str">
            <v>02</v>
          </cell>
          <cell r="D285">
            <v>20010112</v>
          </cell>
          <cell r="E285" t="str">
            <v>A</v>
          </cell>
          <cell r="F285" t="str">
            <v>A8315</v>
          </cell>
          <cell r="G285" t="str">
            <v>00</v>
          </cell>
          <cell r="H285" t="str">
            <v>201</v>
          </cell>
          <cell r="I285" t="str">
            <v>IJ1</v>
          </cell>
          <cell r="J285" t="str">
            <v>UAL50130</v>
          </cell>
          <cell r="K285">
            <v>3</v>
          </cell>
          <cell r="L285" t="str">
            <v>칼라선홈통설치</v>
          </cell>
          <cell r="M285" t="str">
            <v>D-100</v>
          </cell>
          <cell r="N285">
            <v>318</v>
          </cell>
          <cell r="O285" t="str">
            <v>M</v>
          </cell>
          <cell r="P285">
            <v>2051</v>
          </cell>
          <cell r="Q285">
            <v>2772</v>
          </cell>
          <cell r="R285">
            <v>0</v>
          </cell>
        </row>
        <row r="286">
          <cell r="A286" t="str">
            <v>2778</v>
          </cell>
          <cell r="B286" t="str">
            <v>A</v>
          </cell>
          <cell r="C286" t="str">
            <v>02</v>
          </cell>
          <cell r="D286">
            <v>20010112</v>
          </cell>
          <cell r="E286" t="str">
            <v>A</v>
          </cell>
          <cell r="F286" t="str">
            <v>A8315</v>
          </cell>
          <cell r="G286" t="str">
            <v>00</v>
          </cell>
          <cell r="H286" t="str">
            <v>201</v>
          </cell>
          <cell r="I286" t="str">
            <v>IJ1</v>
          </cell>
          <cell r="J286" t="str">
            <v>UAL51130</v>
          </cell>
          <cell r="K286">
            <v>3</v>
          </cell>
          <cell r="L286" t="str">
            <v>루프드레인설치</v>
          </cell>
          <cell r="M286" t="str">
            <v>(D100)</v>
          </cell>
          <cell r="N286">
            <v>8</v>
          </cell>
          <cell r="O286" t="str">
            <v>개소</v>
          </cell>
          <cell r="P286">
            <v>4735</v>
          </cell>
          <cell r="Q286">
            <v>9017</v>
          </cell>
          <cell r="R286">
            <v>269</v>
          </cell>
        </row>
        <row r="287">
          <cell r="A287" t="str">
            <v>2778</v>
          </cell>
          <cell r="B287" t="str">
            <v>A</v>
          </cell>
          <cell r="C287" t="str">
            <v>02</v>
          </cell>
          <cell r="D287">
            <v>20010112</v>
          </cell>
          <cell r="E287" t="str">
            <v>A</v>
          </cell>
          <cell r="F287" t="str">
            <v>A8315</v>
          </cell>
          <cell r="G287" t="str">
            <v>00</v>
          </cell>
          <cell r="H287" t="str">
            <v>201</v>
          </cell>
          <cell r="I287" t="str">
            <v>IJ1</v>
          </cell>
          <cell r="J287" t="str">
            <v>UAS14030</v>
          </cell>
          <cell r="K287">
            <v>3</v>
          </cell>
          <cell r="L287" t="str">
            <v>스텐레스재료분리대</v>
          </cell>
          <cell r="M287" t="str">
            <v>(20X30X1.5)</v>
          </cell>
          <cell r="N287">
            <v>2</v>
          </cell>
          <cell r="O287" t="str">
            <v>M</v>
          </cell>
          <cell r="P287">
            <v>2265</v>
          </cell>
          <cell r="Q287">
            <v>3349</v>
          </cell>
          <cell r="R287">
            <v>118</v>
          </cell>
        </row>
        <row r="288">
          <cell r="A288" t="str">
            <v>2778</v>
          </cell>
          <cell r="B288" t="str">
            <v>A</v>
          </cell>
          <cell r="C288" t="str">
            <v>02</v>
          </cell>
          <cell r="D288">
            <v>20010112</v>
          </cell>
          <cell r="E288" t="str">
            <v>A</v>
          </cell>
          <cell r="F288" t="str">
            <v>A8315</v>
          </cell>
          <cell r="G288" t="str">
            <v>00</v>
          </cell>
          <cell r="H288" t="str">
            <v>201</v>
          </cell>
          <cell r="I288" t="str">
            <v>IJ1</v>
          </cell>
          <cell r="J288" t="str">
            <v>UAS41290</v>
          </cell>
          <cell r="K288">
            <v>3</v>
          </cell>
          <cell r="L288" t="str">
            <v>발코니난간설치</v>
          </cell>
          <cell r="M288" t="str">
            <v>(앵커고정식)</v>
          </cell>
          <cell r="N288">
            <v>574</v>
          </cell>
          <cell r="O288" t="str">
            <v>M</v>
          </cell>
          <cell r="P288">
            <v>0</v>
          </cell>
          <cell r="Q288">
            <v>3815</v>
          </cell>
          <cell r="R288">
            <v>114</v>
          </cell>
        </row>
        <row r="289">
          <cell r="A289" t="str">
            <v>2778</v>
          </cell>
          <cell r="B289" t="str">
            <v>A</v>
          </cell>
          <cell r="C289" t="str">
            <v>02</v>
          </cell>
          <cell r="D289">
            <v>20010112</v>
          </cell>
          <cell r="E289" t="str">
            <v>A</v>
          </cell>
          <cell r="F289" t="str">
            <v>A8315</v>
          </cell>
          <cell r="G289" t="str">
            <v>00</v>
          </cell>
          <cell r="H289" t="str">
            <v>201</v>
          </cell>
          <cell r="I289" t="str">
            <v>IJ1</v>
          </cell>
          <cell r="J289" t="str">
            <v>UAS41330</v>
          </cell>
          <cell r="K289">
            <v>3</v>
          </cell>
          <cell r="L289" t="str">
            <v>스텐난간</v>
          </cell>
          <cell r="M289" t="str">
            <v>H=770</v>
          </cell>
          <cell r="N289">
            <v>11</v>
          </cell>
          <cell r="O289" t="str">
            <v>M</v>
          </cell>
          <cell r="P289">
            <v>12168</v>
          </cell>
          <cell r="Q289">
            <v>20567</v>
          </cell>
          <cell r="R289">
            <v>688</v>
          </cell>
        </row>
        <row r="290">
          <cell r="A290" t="str">
            <v>2778</v>
          </cell>
          <cell r="B290" t="str">
            <v>A</v>
          </cell>
          <cell r="C290" t="str">
            <v>02</v>
          </cell>
          <cell r="D290">
            <v>20010112</v>
          </cell>
          <cell r="E290" t="str">
            <v>A</v>
          </cell>
          <cell r="F290" t="str">
            <v>A8315</v>
          </cell>
          <cell r="G290" t="str">
            <v>00</v>
          </cell>
          <cell r="H290" t="str">
            <v>201</v>
          </cell>
          <cell r="I290" t="str">
            <v>IJ1</v>
          </cell>
          <cell r="J290" t="str">
            <v>UAS42610</v>
          </cell>
          <cell r="K290">
            <v>3</v>
          </cell>
          <cell r="L290" t="str">
            <v>중앙홈지주형계단난간</v>
          </cell>
          <cell r="M290" t="str">
            <v>(분체도장)</v>
          </cell>
          <cell r="N290">
            <v>191</v>
          </cell>
          <cell r="O290" t="str">
            <v>M</v>
          </cell>
          <cell r="P290">
            <v>16806</v>
          </cell>
          <cell r="Q290">
            <v>5941</v>
          </cell>
          <cell r="R290">
            <v>102</v>
          </cell>
        </row>
        <row r="291">
          <cell r="A291" t="str">
            <v>2778</v>
          </cell>
          <cell r="B291" t="str">
            <v>A</v>
          </cell>
          <cell r="C291" t="str">
            <v>02</v>
          </cell>
          <cell r="D291">
            <v>20010112</v>
          </cell>
          <cell r="E291" t="str">
            <v>A</v>
          </cell>
          <cell r="F291" t="str">
            <v>A8315</v>
          </cell>
          <cell r="G291" t="str">
            <v>00</v>
          </cell>
          <cell r="H291" t="str">
            <v>201</v>
          </cell>
          <cell r="I291" t="str">
            <v>IJ1</v>
          </cell>
          <cell r="J291" t="str">
            <v>UAS50110</v>
          </cell>
          <cell r="K291">
            <v>3</v>
          </cell>
          <cell r="L291" t="str">
            <v>씰링재충진</v>
          </cell>
          <cell r="M291" t="str">
            <v>(폴리우레탄계,ㅁ-10X10)</v>
          </cell>
          <cell r="N291">
            <v>361</v>
          </cell>
          <cell r="O291" t="str">
            <v>M</v>
          </cell>
          <cell r="P291">
            <v>378</v>
          </cell>
          <cell r="Q291">
            <v>494</v>
          </cell>
          <cell r="R291">
            <v>0</v>
          </cell>
        </row>
        <row r="292">
          <cell r="A292" t="str">
            <v>2778</v>
          </cell>
          <cell r="B292" t="str">
            <v>A</v>
          </cell>
          <cell r="C292" t="str">
            <v>02</v>
          </cell>
          <cell r="D292">
            <v>20010112</v>
          </cell>
          <cell r="E292" t="str">
            <v>A</v>
          </cell>
          <cell r="F292" t="str">
            <v>A8315</v>
          </cell>
          <cell r="G292" t="str">
            <v>00</v>
          </cell>
          <cell r="H292" t="str">
            <v>201</v>
          </cell>
          <cell r="I292" t="str">
            <v>IJ1</v>
          </cell>
          <cell r="J292" t="str">
            <v>UAS50120</v>
          </cell>
          <cell r="K292">
            <v>3</v>
          </cell>
          <cell r="L292" t="str">
            <v>씰링재충진</v>
          </cell>
          <cell r="M292" t="str">
            <v>(폴리우레탄계,삼각10X10)</v>
          </cell>
          <cell r="N292">
            <v>1403</v>
          </cell>
          <cell r="O292" t="str">
            <v>M</v>
          </cell>
          <cell r="P292">
            <v>188</v>
          </cell>
          <cell r="Q292">
            <v>494</v>
          </cell>
          <cell r="R292">
            <v>0</v>
          </cell>
        </row>
        <row r="293">
          <cell r="A293" t="str">
            <v>2778</v>
          </cell>
          <cell r="B293" t="str">
            <v>A</v>
          </cell>
          <cell r="C293" t="str">
            <v>02</v>
          </cell>
          <cell r="D293">
            <v>20010112</v>
          </cell>
          <cell r="E293" t="str">
            <v>A</v>
          </cell>
          <cell r="F293" t="str">
            <v>A8315</v>
          </cell>
          <cell r="G293" t="str">
            <v>00</v>
          </cell>
          <cell r="H293" t="str">
            <v>201</v>
          </cell>
          <cell r="I293" t="str">
            <v>IJ1</v>
          </cell>
          <cell r="J293" t="str">
            <v>UAS50290</v>
          </cell>
          <cell r="K293">
            <v>3</v>
          </cell>
          <cell r="L293" t="str">
            <v>씰링재충진</v>
          </cell>
          <cell r="M293" t="str">
            <v>(폴리우레탄계, 삼각5X5)</v>
          </cell>
          <cell r="N293">
            <v>326</v>
          </cell>
          <cell r="O293" t="str">
            <v>M</v>
          </cell>
          <cell r="P293">
            <v>46</v>
          </cell>
          <cell r="Q293">
            <v>494</v>
          </cell>
          <cell r="R293">
            <v>0</v>
          </cell>
        </row>
        <row r="294">
          <cell r="A294" t="str">
            <v>2778</v>
          </cell>
          <cell r="B294" t="str">
            <v>A</v>
          </cell>
          <cell r="C294" t="str">
            <v>02</v>
          </cell>
          <cell r="D294">
            <v>20010112</v>
          </cell>
          <cell r="E294" t="str">
            <v>A</v>
          </cell>
          <cell r="F294" t="str">
            <v>A8315</v>
          </cell>
          <cell r="G294" t="str">
            <v>00</v>
          </cell>
          <cell r="H294" t="str">
            <v>201</v>
          </cell>
          <cell r="I294" t="str">
            <v>IJ1</v>
          </cell>
          <cell r="J294" t="str">
            <v>UAS50310</v>
          </cell>
          <cell r="K294">
            <v>3</v>
          </cell>
          <cell r="L294" t="str">
            <v>씰링재충진</v>
          </cell>
          <cell r="M294" t="str">
            <v>(폴리우레탄계,ㅁ-5X5)</v>
          </cell>
          <cell r="N294">
            <v>2</v>
          </cell>
          <cell r="O294" t="str">
            <v>M</v>
          </cell>
          <cell r="P294">
            <v>93</v>
          </cell>
          <cell r="Q294">
            <v>494</v>
          </cell>
          <cell r="R294">
            <v>0</v>
          </cell>
        </row>
        <row r="295">
          <cell r="A295" t="str">
            <v>2778</v>
          </cell>
          <cell r="B295" t="str">
            <v>A</v>
          </cell>
          <cell r="C295" t="str">
            <v>02</v>
          </cell>
          <cell r="D295">
            <v>20010112</v>
          </cell>
          <cell r="E295" t="str">
            <v>A</v>
          </cell>
          <cell r="F295" t="str">
            <v>A8315</v>
          </cell>
          <cell r="G295" t="str">
            <v>00</v>
          </cell>
          <cell r="H295" t="str">
            <v>201</v>
          </cell>
          <cell r="I295" t="str">
            <v>IJ1</v>
          </cell>
          <cell r="J295" t="str">
            <v>UAS70040</v>
          </cell>
          <cell r="K295">
            <v>3</v>
          </cell>
          <cell r="L295" t="str">
            <v>반송우편함설치</v>
          </cell>
          <cell r="M295" t="str">
            <v>(고층)</v>
          </cell>
          <cell r="N295">
            <v>2</v>
          </cell>
          <cell r="O295" t="str">
            <v>개소</v>
          </cell>
          <cell r="P295">
            <v>5101</v>
          </cell>
          <cell r="Q295">
            <v>1681</v>
          </cell>
          <cell r="R295">
            <v>0</v>
          </cell>
        </row>
        <row r="296">
          <cell r="A296" t="str">
            <v>2778</v>
          </cell>
          <cell r="B296" t="str">
            <v>A</v>
          </cell>
          <cell r="C296" t="str">
            <v>02</v>
          </cell>
          <cell r="D296">
            <v>20010112</v>
          </cell>
          <cell r="E296" t="str">
            <v>A</v>
          </cell>
          <cell r="F296" t="str">
            <v>A8315</v>
          </cell>
          <cell r="G296" t="str">
            <v>00</v>
          </cell>
          <cell r="H296" t="str">
            <v>201</v>
          </cell>
          <cell r="I296" t="str">
            <v>IJ1</v>
          </cell>
          <cell r="J296" t="str">
            <v>UAS70160</v>
          </cell>
          <cell r="K296">
            <v>3</v>
          </cell>
          <cell r="L296" t="str">
            <v>우편함설치</v>
          </cell>
          <cell r="M296" t="str">
            <v>(30세대용 고층)</v>
          </cell>
          <cell r="N296">
            <v>2</v>
          </cell>
          <cell r="O296" t="str">
            <v>개소</v>
          </cell>
          <cell r="P296">
            <v>151110</v>
          </cell>
          <cell r="Q296">
            <v>10091</v>
          </cell>
          <cell r="R296">
            <v>0</v>
          </cell>
        </row>
        <row r="297">
          <cell r="A297" t="str">
            <v>2778</v>
          </cell>
          <cell r="B297" t="str">
            <v>A</v>
          </cell>
          <cell r="C297" t="str">
            <v>02</v>
          </cell>
          <cell r="D297">
            <v>20010112</v>
          </cell>
          <cell r="E297" t="str">
            <v>A</v>
          </cell>
          <cell r="F297" t="str">
            <v>A8315</v>
          </cell>
          <cell r="G297" t="str">
            <v>00</v>
          </cell>
          <cell r="H297" t="str">
            <v>201</v>
          </cell>
          <cell r="I297" t="str">
            <v>IJ1</v>
          </cell>
          <cell r="J297" t="str">
            <v>UAS71020</v>
          </cell>
          <cell r="K297">
            <v>3</v>
          </cell>
          <cell r="L297" t="str">
            <v>폐건전지수거함 설치</v>
          </cell>
          <cell r="M297" t="str">
            <v>(고  층)</v>
          </cell>
          <cell r="N297">
            <v>2</v>
          </cell>
          <cell r="O297" t="str">
            <v>개소</v>
          </cell>
          <cell r="P297">
            <v>10156</v>
          </cell>
          <cell r="Q297">
            <v>2509</v>
          </cell>
          <cell r="R297">
            <v>0</v>
          </cell>
        </row>
        <row r="298">
          <cell r="A298" t="str">
            <v>2778</v>
          </cell>
          <cell r="B298" t="str">
            <v>A</v>
          </cell>
          <cell r="C298" t="str">
            <v>02</v>
          </cell>
          <cell r="D298">
            <v>20010112</v>
          </cell>
          <cell r="E298" t="str">
            <v>A</v>
          </cell>
          <cell r="F298" t="str">
            <v>A8315</v>
          </cell>
          <cell r="G298" t="str">
            <v>00</v>
          </cell>
          <cell r="H298" t="str">
            <v>201</v>
          </cell>
          <cell r="I298" t="str">
            <v>IK1</v>
          </cell>
          <cell r="J298" t="str">
            <v>MAD40001</v>
          </cell>
          <cell r="K298">
            <v>3</v>
          </cell>
          <cell r="L298" t="str">
            <v>칼라아스팔트싱글</v>
          </cell>
          <cell r="M298" t="str">
            <v>시공도</v>
          </cell>
          <cell r="N298">
            <v>67</v>
          </cell>
          <cell r="O298" t="str">
            <v>M2</v>
          </cell>
          <cell r="P298">
            <v>7726</v>
          </cell>
          <cell r="Q298">
            <v>0</v>
          </cell>
          <cell r="R298">
            <v>0</v>
          </cell>
        </row>
        <row r="299">
          <cell r="A299" t="str">
            <v>2778</v>
          </cell>
          <cell r="B299" t="str">
            <v>A</v>
          </cell>
          <cell r="C299" t="str">
            <v>02</v>
          </cell>
          <cell r="D299">
            <v>20010112</v>
          </cell>
          <cell r="E299" t="str">
            <v>A</v>
          </cell>
          <cell r="F299" t="str">
            <v>A8315</v>
          </cell>
          <cell r="G299" t="str">
            <v>00</v>
          </cell>
          <cell r="H299" t="str">
            <v>201</v>
          </cell>
          <cell r="I299" t="str">
            <v>IK1</v>
          </cell>
          <cell r="J299" t="str">
            <v>MGG42601</v>
          </cell>
          <cell r="K299">
            <v>3</v>
          </cell>
          <cell r="L299" t="str">
            <v>레미콘</v>
          </cell>
          <cell r="M299" t="str">
            <v>25-240-15</v>
          </cell>
          <cell r="N299">
            <v>23</v>
          </cell>
          <cell r="O299" t="str">
            <v>M3</v>
          </cell>
          <cell r="P299">
            <v>43292</v>
          </cell>
          <cell r="Q299">
            <v>0</v>
          </cell>
          <cell r="R299">
            <v>0</v>
          </cell>
        </row>
        <row r="300">
          <cell r="A300" t="str">
            <v>2778</v>
          </cell>
          <cell r="B300" t="str">
            <v>A</v>
          </cell>
          <cell r="C300" t="str">
            <v>02</v>
          </cell>
          <cell r="D300">
            <v>20010112</v>
          </cell>
          <cell r="E300" t="str">
            <v>A</v>
          </cell>
          <cell r="F300" t="str">
            <v>A8315</v>
          </cell>
          <cell r="G300" t="str">
            <v>00</v>
          </cell>
          <cell r="H300" t="str">
            <v>201</v>
          </cell>
          <cell r="I300" t="str">
            <v>IK1</v>
          </cell>
          <cell r="J300" t="str">
            <v>MGM60105</v>
          </cell>
          <cell r="K300">
            <v>3</v>
          </cell>
          <cell r="L300" t="str">
            <v>고 자 재</v>
          </cell>
          <cell r="M300" t="str">
            <v>주철, 고철</v>
          </cell>
          <cell r="N300">
            <v>-0.24</v>
          </cell>
          <cell r="O300" t="str">
            <v>TON</v>
          </cell>
          <cell r="P300">
            <v>92213</v>
          </cell>
          <cell r="Q300">
            <v>0</v>
          </cell>
          <cell r="R300">
            <v>0</v>
          </cell>
        </row>
        <row r="301">
          <cell r="A301" t="str">
            <v>2778</v>
          </cell>
          <cell r="B301" t="str">
            <v>A</v>
          </cell>
          <cell r="C301" t="str">
            <v>02</v>
          </cell>
          <cell r="D301">
            <v>20010112</v>
          </cell>
          <cell r="E301" t="str">
            <v>A</v>
          </cell>
          <cell r="F301" t="str">
            <v>A8315</v>
          </cell>
          <cell r="G301" t="str">
            <v>00</v>
          </cell>
          <cell r="H301" t="str">
            <v>201</v>
          </cell>
          <cell r="I301" t="str">
            <v>IK1</v>
          </cell>
          <cell r="J301" t="str">
            <v>SAD60827</v>
          </cell>
          <cell r="K301">
            <v>3</v>
          </cell>
          <cell r="L301" t="str">
            <v>앵글</v>
          </cell>
          <cell r="M301" t="str">
            <v>L-100X100X7</v>
          </cell>
          <cell r="N301">
            <v>59</v>
          </cell>
          <cell r="O301" t="str">
            <v>M</v>
          </cell>
          <cell r="P301">
            <v>3452</v>
          </cell>
          <cell r="Q301">
            <v>0</v>
          </cell>
          <cell r="R301">
            <v>0</v>
          </cell>
        </row>
        <row r="302">
          <cell r="A302" t="str">
            <v>2778</v>
          </cell>
          <cell r="B302" t="str">
            <v>A</v>
          </cell>
          <cell r="C302" t="str">
            <v>02</v>
          </cell>
          <cell r="D302">
            <v>20010112</v>
          </cell>
          <cell r="E302" t="str">
            <v>A</v>
          </cell>
          <cell r="F302" t="str">
            <v>A8315</v>
          </cell>
          <cell r="G302" t="str">
            <v>00</v>
          </cell>
          <cell r="H302" t="str">
            <v>201</v>
          </cell>
          <cell r="I302" t="str">
            <v>IK1</v>
          </cell>
          <cell r="J302" t="str">
            <v>SAD66020</v>
          </cell>
          <cell r="K302">
            <v>3</v>
          </cell>
          <cell r="L302" t="str">
            <v>H형강</v>
          </cell>
          <cell r="M302" t="str">
            <v>150X100X3.2X4.5</v>
          </cell>
          <cell r="N302">
            <v>140</v>
          </cell>
          <cell r="O302" t="str">
            <v>M</v>
          </cell>
          <cell r="P302">
            <v>4431</v>
          </cell>
          <cell r="Q302">
            <v>0</v>
          </cell>
          <cell r="R302">
            <v>0</v>
          </cell>
        </row>
        <row r="303">
          <cell r="A303" t="str">
            <v>2778</v>
          </cell>
          <cell r="B303" t="str">
            <v>A</v>
          </cell>
          <cell r="C303" t="str">
            <v>02</v>
          </cell>
          <cell r="D303">
            <v>20010112</v>
          </cell>
          <cell r="E303" t="str">
            <v>A</v>
          </cell>
          <cell r="F303" t="str">
            <v>A8315</v>
          </cell>
          <cell r="G303" t="str">
            <v>00</v>
          </cell>
          <cell r="H303" t="str">
            <v>201</v>
          </cell>
          <cell r="I303" t="str">
            <v>IK1</v>
          </cell>
          <cell r="J303" t="str">
            <v>SAD66045</v>
          </cell>
          <cell r="K303">
            <v>3</v>
          </cell>
          <cell r="L303" t="str">
            <v>H형강</v>
          </cell>
          <cell r="M303" t="str">
            <v>200X150X3.2X4.5</v>
          </cell>
          <cell r="N303">
            <v>199</v>
          </cell>
          <cell r="O303" t="str">
            <v>M</v>
          </cell>
          <cell r="P303">
            <v>6439</v>
          </cell>
          <cell r="Q303">
            <v>0</v>
          </cell>
          <cell r="R303">
            <v>0</v>
          </cell>
        </row>
        <row r="304">
          <cell r="A304" t="str">
            <v>2778</v>
          </cell>
          <cell r="B304" t="str">
            <v>A</v>
          </cell>
          <cell r="C304" t="str">
            <v>02</v>
          </cell>
          <cell r="D304">
            <v>20010112</v>
          </cell>
          <cell r="E304" t="str">
            <v>A</v>
          </cell>
          <cell r="F304" t="str">
            <v>A8315</v>
          </cell>
          <cell r="G304" t="str">
            <v>00</v>
          </cell>
          <cell r="H304" t="str">
            <v>201</v>
          </cell>
          <cell r="I304" t="str">
            <v>IK1</v>
          </cell>
          <cell r="J304" t="str">
            <v>UAC30090</v>
          </cell>
          <cell r="K304">
            <v>3</v>
          </cell>
          <cell r="L304" t="str">
            <v>레미콘치기</v>
          </cell>
          <cell r="M304" t="str">
            <v>(무근구조,펌프배관)</v>
          </cell>
          <cell r="N304">
            <v>22</v>
          </cell>
          <cell r="O304" t="str">
            <v>M3</v>
          </cell>
          <cell r="P304">
            <v>0</v>
          </cell>
          <cell r="Q304">
            <v>4350</v>
          </cell>
          <cell r="R304">
            <v>0</v>
          </cell>
        </row>
        <row r="305">
          <cell r="A305" t="str">
            <v>2778</v>
          </cell>
          <cell r="B305" t="str">
            <v>A</v>
          </cell>
          <cell r="C305" t="str">
            <v>02</v>
          </cell>
          <cell r="D305">
            <v>20010112</v>
          </cell>
          <cell r="E305" t="str">
            <v>A</v>
          </cell>
          <cell r="F305" t="str">
            <v>A8315</v>
          </cell>
          <cell r="G305" t="str">
            <v>00</v>
          </cell>
          <cell r="H305" t="str">
            <v>201</v>
          </cell>
          <cell r="I305" t="str">
            <v>IK1</v>
          </cell>
          <cell r="J305" t="str">
            <v>UAC50010</v>
          </cell>
          <cell r="K305">
            <v>3</v>
          </cell>
          <cell r="L305" t="str">
            <v>콘크리트 절단공</v>
          </cell>
          <cell r="M305" t="str">
            <v>( H=50MM )</v>
          </cell>
          <cell r="N305">
            <v>414</v>
          </cell>
          <cell r="O305" t="str">
            <v>M</v>
          </cell>
          <cell r="P305">
            <v>467</v>
          </cell>
          <cell r="Q305">
            <v>241</v>
          </cell>
          <cell r="R305">
            <v>0</v>
          </cell>
        </row>
        <row r="306">
          <cell r="A306" t="str">
            <v>2778</v>
          </cell>
          <cell r="B306" t="str">
            <v>A</v>
          </cell>
          <cell r="C306" t="str">
            <v>02</v>
          </cell>
          <cell r="D306">
            <v>20010112</v>
          </cell>
          <cell r="E306" t="str">
            <v>A</v>
          </cell>
          <cell r="F306" t="str">
            <v>A8315</v>
          </cell>
          <cell r="G306" t="str">
            <v>00</v>
          </cell>
          <cell r="H306" t="str">
            <v>201</v>
          </cell>
          <cell r="I306" t="str">
            <v>IK1</v>
          </cell>
          <cell r="J306" t="str">
            <v>UAD10010</v>
          </cell>
          <cell r="K306">
            <v>3</v>
          </cell>
          <cell r="L306" t="str">
            <v>앙카및기둥가공설치</v>
          </cell>
          <cell r="M306" t="str">
            <v>(C1)</v>
          </cell>
          <cell r="N306">
            <v>38</v>
          </cell>
          <cell r="O306" t="str">
            <v>개소</v>
          </cell>
          <cell r="P306">
            <v>28641</v>
          </cell>
          <cell r="Q306">
            <v>23328</v>
          </cell>
          <cell r="R306">
            <v>36</v>
          </cell>
        </row>
        <row r="307">
          <cell r="A307" t="str">
            <v>2778</v>
          </cell>
          <cell r="B307" t="str">
            <v>A</v>
          </cell>
          <cell r="C307" t="str">
            <v>02</v>
          </cell>
          <cell r="D307">
            <v>20010112</v>
          </cell>
          <cell r="E307" t="str">
            <v>A</v>
          </cell>
          <cell r="F307" t="str">
            <v>A8315</v>
          </cell>
          <cell r="G307" t="str">
            <v>00</v>
          </cell>
          <cell r="H307" t="str">
            <v>201</v>
          </cell>
          <cell r="I307" t="str">
            <v>IK1</v>
          </cell>
          <cell r="J307" t="str">
            <v>UAD10020</v>
          </cell>
          <cell r="K307">
            <v>3</v>
          </cell>
          <cell r="L307" t="str">
            <v>측벽부속철물시공</v>
          </cell>
          <cell r="N307">
            <v>6</v>
          </cell>
          <cell r="O307" t="str">
            <v>개소</v>
          </cell>
          <cell r="P307">
            <v>21754</v>
          </cell>
          <cell r="Q307">
            <v>7388</v>
          </cell>
          <cell r="R307">
            <v>16</v>
          </cell>
        </row>
        <row r="308">
          <cell r="A308" t="str">
            <v>2778</v>
          </cell>
          <cell r="B308" t="str">
            <v>A</v>
          </cell>
          <cell r="C308" t="str">
            <v>02</v>
          </cell>
          <cell r="D308">
            <v>20010112</v>
          </cell>
          <cell r="E308" t="str">
            <v>A</v>
          </cell>
          <cell r="F308" t="str">
            <v>A8315</v>
          </cell>
          <cell r="G308" t="str">
            <v>00</v>
          </cell>
          <cell r="H308" t="str">
            <v>201</v>
          </cell>
          <cell r="I308" t="str">
            <v>IK1</v>
          </cell>
          <cell r="J308" t="str">
            <v>UAD20201</v>
          </cell>
          <cell r="K308">
            <v>3</v>
          </cell>
          <cell r="L308" t="str">
            <v>철골가공및세우기</v>
          </cell>
          <cell r="N308">
            <v>4.93</v>
          </cell>
          <cell r="O308" t="str">
            <v>TON</v>
          </cell>
          <cell r="P308">
            <v>24762</v>
          </cell>
          <cell r="Q308">
            <v>553163</v>
          </cell>
          <cell r="R308">
            <v>0</v>
          </cell>
        </row>
        <row r="309">
          <cell r="A309" t="str">
            <v>2778</v>
          </cell>
          <cell r="B309" t="str">
            <v>A</v>
          </cell>
          <cell r="C309" t="str">
            <v>02</v>
          </cell>
          <cell r="D309">
            <v>20010112</v>
          </cell>
          <cell r="E309" t="str">
            <v>A</v>
          </cell>
          <cell r="F309" t="str">
            <v>A8315</v>
          </cell>
          <cell r="G309" t="str">
            <v>00</v>
          </cell>
          <cell r="H309" t="str">
            <v>201</v>
          </cell>
          <cell r="I309" t="str">
            <v>IK1</v>
          </cell>
          <cell r="J309" t="str">
            <v>UAD60040</v>
          </cell>
          <cell r="K309">
            <v>3</v>
          </cell>
          <cell r="L309" t="str">
            <v>경량철골중도리설치</v>
          </cell>
          <cell r="M309" t="str">
            <v>(75X4.5X15X2.3)</v>
          </cell>
          <cell r="N309">
            <v>2.95</v>
          </cell>
          <cell r="O309" t="str">
            <v>TON</v>
          </cell>
          <cell r="P309">
            <v>306164</v>
          </cell>
          <cell r="Q309">
            <v>67601</v>
          </cell>
          <cell r="R309">
            <v>0</v>
          </cell>
        </row>
        <row r="310">
          <cell r="A310" t="str">
            <v>2778</v>
          </cell>
          <cell r="B310" t="str">
            <v>A</v>
          </cell>
          <cell r="C310" t="str">
            <v>02</v>
          </cell>
          <cell r="D310">
            <v>20010112</v>
          </cell>
          <cell r="E310" t="str">
            <v>A</v>
          </cell>
          <cell r="F310" t="str">
            <v>A8315</v>
          </cell>
          <cell r="G310" t="str">
            <v>00</v>
          </cell>
          <cell r="H310" t="str">
            <v>201</v>
          </cell>
          <cell r="I310" t="str">
            <v>IK1</v>
          </cell>
          <cell r="J310" t="str">
            <v>UAJ11040</v>
          </cell>
          <cell r="K310">
            <v>3</v>
          </cell>
          <cell r="L310" t="str">
            <v>옥상 보호몰탈</v>
          </cell>
          <cell r="M310" t="str">
            <v>(24MM 1:3, 줄눈유)</v>
          </cell>
          <cell r="N310">
            <v>20</v>
          </cell>
          <cell r="O310" t="str">
            <v>M2</v>
          </cell>
          <cell r="P310">
            <v>0</v>
          </cell>
          <cell r="Q310">
            <v>6020</v>
          </cell>
          <cell r="R310">
            <v>0</v>
          </cell>
        </row>
        <row r="311">
          <cell r="A311" t="str">
            <v>2778</v>
          </cell>
          <cell r="B311" t="str">
            <v>A</v>
          </cell>
          <cell r="C311" t="str">
            <v>02</v>
          </cell>
          <cell r="D311">
            <v>20010112</v>
          </cell>
          <cell r="E311" t="str">
            <v>A</v>
          </cell>
          <cell r="F311" t="str">
            <v>A8315</v>
          </cell>
          <cell r="G311" t="str">
            <v>00</v>
          </cell>
          <cell r="H311" t="str">
            <v>201</v>
          </cell>
          <cell r="I311" t="str">
            <v>IK1</v>
          </cell>
          <cell r="J311" t="str">
            <v>UAK70040</v>
          </cell>
          <cell r="K311">
            <v>3</v>
          </cell>
          <cell r="L311" t="str">
            <v>포리에칠렌필림 깔기</v>
          </cell>
          <cell r="M311" t="str">
            <v>(0.03MM, 2겹)</v>
          </cell>
          <cell r="N311">
            <v>382</v>
          </cell>
          <cell r="O311" t="str">
            <v>M2</v>
          </cell>
          <cell r="P311">
            <v>64</v>
          </cell>
          <cell r="Q311">
            <v>287</v>
          </cell>
          <cell r="R311">
            <v>0</v>
          </cell>
        </row>
        <row r="312">
          <cell r="A312" t="str">
            <v>2778</v>
          </cell>
          <cell r="B312" t="str">
            <v>A</v>
          </cell>
          <cell r="C312" t="str">
            <v>02</v>
          </cell>
          <cell r="D312">
            <v>20010112</v>
          </cell>
          <cell r="E312" t="str">
            <v>A</v>
          </cell>
          <cell r="F312" t="str">
            <v>A8315</v>
          </cell>
          <cell r="G312" t="str">
            <v>00</v>
          </cell>
          <cell r="H312" t="str">
            <v>201</v>
          </cell>
          <cell r="I312" t="str">
            <v>IK1</v>
          </cell>
          <cell r="J312" t="str">
            <v>UAL30010</v>
          </cell>
          <cell r="K312">
            <v>3</v>
          </cell>
          <cell r="L312" t="str">
            <v>칼라아스팔트싱글</v>
          </cell>
          <cell r="M312" t="str">
            <v>(철골경사)</v>
          </cell>
          <cell r="N312">
            <v>434</v>
          </cell>
          <cell r="O312" t="str">
            <v>M2</v>
          </cell>
          <cell r="P312">
            <v>17852</v>
          </cell>
          <cell r="Q312">
            <v>2525</v>
          </cell>
          <cell r="R312">
            <v>0</v>
          </cell>
        </row>
        <row r="313">
          <cell r="A313" t="str">
            <v>2778</v>
          </cell>
          <cell r="B313" t="str">
            <v>A</v>
          </cell>
          <cell r="C313" t="str">
            <v>02</v>
          </cell>
          <cell r="D313">
            <v>20010112</v>
          </cell>
          <cell r="E313" t="str">
            <v>A</v>
          </cell>
          <cell r="F313" t="str">
            <v>A8315</v>
          </cell>
          <cell r="G313" t="str">
            <v>00</v>
          </cell>
          <cell r="H313" t="str">
            <v>201</v>
          </cell>
          <cell r="I313" t="str">
            <v>IK1</v>
          </cell>
          <cell r="J313" t="str">
            <v>UAS80050</v>
          </cell>
          <cell r="K313">
            <v>3</v>
          </cell>
          <cell r="L313" t="str">
            <v>와이어메쉬 깔기</v>
          </cell>
          <cell r="N313">
            <v>373</v>
          </cell>
          <cell r="O313" t="str">
            <v>M2</v>
          </cell>
          <cell r="P313">
            <v>677</v>
          </cell>
          <cell r="Q313">
            <v>333</v>
          </cell>
          <cell r="R313">
            <v>0</v>
          </cell>
        </row>
        <row r="314">
          <cell r="A314" t="str">
            <v>2778</v>
          </cell>
          <cell r="B314" t="str">
            <v>A</v>
          </cell>
          <cell r="C314" t="str">
            <v>02</v>
          </cell>
          <cell r="D314">
            <v>20010112</v>
          </cell>
          <cell r="E314" t="str">
            <v>A</v>
          </cell>
          <cell r="F314" t="str">
            <v>A8315</v>
          </cell>
          <cell r="G314" t="str">
            <v>00</v>
          </cell>
          <cell r="H314" t="str">
            <v>201</v>
          </cell>
          <cell r="I314" t="str">
            <v>IL1</v>
          </cell>
          <cell r="J314" t="str">
            <v>MAE50321</v>
          </cell>
          <cell r="K314">
            <v>3</v>
          </cell>
          <cell r="L314" t="str">
            <v>씰링재</v>
          </cell>
          <cell r="M314" t="str">
            <v>실리콘계비초산형(삼각5㎜X5㎜)</v>
          </cell>
          <cell r="N314">
            <v>8202</v>
          </cell>
          <cell r="O314" t="str">
            <v>M</v>
          </cell>
          <cell r="P314">
            <v>133</v>
          </cell>
          <cell r="Q314">
            <v>0</v>
          </cell>
          <cell r="R314">
            <v>0</v>
          </cell>
        </row>
        <row r="315">
          <cell r="A315" t="str">
            <v>2778</v>
          </cell>
          <cell r="B315" t="str">
            <v>A</v>
          </cell>
          <cell r="C315" t="str">
            <v>02</v>
          </cell>
          <cell r="D315">
            <v>20010112</v>
          </cell>
          <cell r="E315" t="str">
            <v>A</v>
          </cell>
          <cell r="F315" t="str">
            <v>A8315</v>
          </cell>
          <cell r="G315" t="str">
            <v>00</v>
          </cell>
          <cell r="H315" t="str">
            <v>201</v>
          </cell>
          <cell r="I315" t="str">
            <v>IL1</v>
          </cell>
          <cell r="J315" t="str">
            <v>MAH70861</v>
          </cell>
          <cell r="K315">
            <v>3</v>
          </cell>
          <cell r="L315" t="str">
            <v>가스켓(ㄷ형)</v>
          </cell>
          <cell r="M315" t="str">
            <v>AL, 3~5MM</v>
          </cell>
          <cell r="N315">
            <v>597</v>
          </cell>
          <cell r="O315" t="str">
            <v>M</v>
          </cell>
          <cell r="P315">
            <v>66</v>
          </cell>
          <cell r="Q315">
            <v>0</v>
          </cell>
          <cell r="R315">
            <v>0</v>
          </cell>
        </row>
        <row r="316">
          <cell r="A316" t="str">
            <v>2778</v>
          </cell>
          <cell r="B316" t="str">
            <v>A</v>
          </cell>
          <cell r="C316" t="str">
            <v>02</v>
          </cell>
          <cell r="D316">
            <v>20010112</v>
          </cell>
          <cell r="E316" t="str">
            <v>A</v>
          </cell>
          <cell r="F316" t="str">
            <v>A8315</v>
          </cell>
          <cell r="G316" t="str">
            <v>00</v>
          </cell>
          <cell r="H316" t="str">
            <v>201</v>
          </cell>
          <cell r="I316" t="str">
            <v>IL1</v>
          </cell>
          <cell r="J316" t="str">
            <v>MAH70862</v>
          </cell>
          <cell r="K316">
            <v>3</v>
          </cell>
          <cell r="L316" t="str">
            <v>가스켓(양면)</v>
          </cell>
          <cell r="M316" t="str">
            <v>PL, 3~5MM</v>
          </cell>
          <cell r="N316">
            <v>1289</v>
          </cell>
          <cell r="O316" t="str">
            <v>M</v>
          </cell>
          <cell r="P316">
            <v>134</v>
          </cell>
          <cell r="Q316">
            <v>0</v>
          </cell>
          <cell r="R316">
            <v>0</v>
          </cell>
        </row>
        <row r="317">
          <cell r="A317" t="str">
            <v>2778</v>
          </cell>
          <cell r="B317" t="str">
            <v>A</v>
          </cell>
          <cell r="C317" t="str">
            <v>02</v>
          </cell>
          <cell r="D317">
            <v>20010112</v>
          </cell>
          <cell r="E317" t="str">
            <v>A</v>
          </cell>
          <cell r="F317" t="str">
            <v>A8315</v>
          </cell>
          <cell r="G317" t="str">
            <v>00</v>
          </cell>
          <cell r="H317" t="str">
            <v>201</v>
          </cell>
          <cell r="I317" t="str">
            <v>IL1</v>
          </cell>
          <cell r="J317" t="str">
            <v>MAH80716</v>
          </cell>
          <cell r="K317">
            <v>3</v>
          </cell>
          <cell r="L317" t="str">
            <v>문틀고정철물</v>
          </cell>
          <cell r="M317" t="str">
            <v>1.6*40*190</v>
          </cell>
          <cell r="N317">
            <v>1080</v>
          </cell>
          <cell r="O317" t="str">
            <v>개</v>
          </cell>
          <cell r="P317">
            <v>43</v>
          </cell>
          <cell r="Q317">
            <v>0</v>
          </cell>
          <cell r="R317">
            <v>0</v>
          </cell>
        </row>
        <row r="318">
          <cell r="A318" t="str">
            <v>2778</v>
          </cell>
          <cell r="B318" t="str">
            <v>A</v>
          </cell>
          <cell r="C318" t="str">
            <v>02</v>
          </cell>
          <cell r="D318">
            <v>20010112</v>
          </cell>
          <cell r="E318" t="str">
            <v>A</v>
          </cell>
          <cell r="F318" t="str">
            <v>A8315</v>
          </cell>
          <cell r="G318" t="str">
            <v>00</v>
          </cell>
          <cell r="H318" t="str">
            <v>201</v>
          </cell>
          <cell r="I318" t="str">
            <v>IL1</v>
          </cell>
          <cell r="J318" t="str">
            <v>MAH80830</v>
          </cell>
          <cell r="K318">
            <v>3</v>
          </cell>
          <cell r="L318" t="str">
            <v>문틀고임대</v>
          </cell>
          <cell r="M318" t="str">
            <v>(설치비포함)</v>
          </cell>
          <cell r="N318">
            <v>360</v>
          </cell>
          <cell r="O318" t="str">
            <v>개</v>
          </cell>
          <cell r="P318">
            <v>502</v>
          </cell>
          <cell r="Q318">
            <v>0</v>
          </cell>
          <cell r="R318">
            <v>0</v>
          </cell>
        </row>
        <row r="319">
          <cell r="A319" t="str">
            <v>2778</v>
          </cell>
          <cell r="B319" t="str">
            <v>A</v>
          </cell>
          <cell r="C319" t="str">
            <v>02</v>
          </cell>
          <cell r="D319">
            <v>20010112</v>
          </cell>
          <cell r="E319" t="str">
            <v>A</v>
          </cell>
          <cell r="F319" t="str">
            <v>A8315</v>
          </cell>
          <cell r="G319" t="str">
            <v>00</v>
          </cell>
          <cell r="H319" t="str">
            <v>201</v>
          </cell>
          <cell r="I319" t="str">
            <v>IL1</v>
          </cell>
          <cell r="J319" t="str">
            <v>MGF10180</v>
          </cell>
          <cell r="K319">
            <v>3</v>
          </cell>
          <cell r="L319" t="str">
            <v>볼트(매립형)</v>
          </cell>
          <cell r="M319" t="str">
            <v>6X80(PVC앵카포함), 문틀고정용</v>
          </cell>
          <cell r="N319">
            <v>1080</v>
          </cell>
          <cell r="O319" t="str">
            <v>개</v>
          </cell>
          <cell r="P319">
            <v>37</v>
          </cell>
          <cell r="Q319">
            <v>0</v>
          </cell>
          <cell r="R319">
            <v>0</v>
          </cell>
        </row>
        <row r="320">
          <cell r="A320" t="str">
            <v>2778</v>
          </cell>
          <cell r="B320" t="str">
            <v>A</v>
          </cell>
          <cell r="C320" t="str">
            <v>02</v>
          </cell>
          <cell r="D320">
            <v>20010112</v>
          </cell>
          <cell r="E320" t="str">
            <v>A</v>
          </cell>
          <cell r="F320" t="str">
            <v>A8315</v>
          </cell>
          <cell r="G320" t="str">
            <v>00</v>
          </cell>
          <cell r="H320" t="str">
            <v>201</v>
          </cell>
          <cell r="I320" t="str">
            <v>IL1</v>
          </cell>
          <cell r="J320" t="str">
            <v>SAIHO003</v>
          </cell>
          <cell r="K320">
            <v>3</v>
          </cell>
          <cell r="L320" t="str">
            <v>33X24/AD</v>
          </cell>
          <cell r="M320" t="str">
            <v>(주현관문)</v>
          </cell>
          <cell r="N320">
            <v>2</v>
          </cell>
          <cell r="O320" t="str">
            <v>개소</v>
          </cell>
          <cell r="P320">
            <v>307997</v>
          </cell>
          <cell r="Q320">
            <v>25271</v>
          </cell>
          <cell r="R320">
            <v>375</v>
          </cell>
        </row>
        <row r="321">
          <cell r="A321" t="str">
            <v>2778</v>
          </cell>
          <cell r="B321" t="str">
            <v>A</v>
          </cell>
          <cell r="C321" t="str">
            <v>02</v>
          </cell>
          <cell r="D321">
            <v>20010112</v>
          </cell>
          <cell r="E321" t="str">
            <v>A</v>
          </cell>
          <cell r="F321" t="str">
            <v>A8315</v>
          </cell>
          <cell r="G321" t="str">
            <v>00</v>
          </cell>
          <cell r="H321" t="str">
            <v>201</v>
          </cell>
          <cell r="I321" t="str">
            <v>IL1</v>
          </cell>
          <cell r="J321" t="str">
            <v>SASJ0175</v>
          </cell>
          <cell r="K321">
            <v>3</v>
          </cell>
          <cell r="L321" t="str">
            <v>5X12/AW</v>
          </cell>
          <cell r="M321" t="str">
            <v>ELEV홀</v>
          </cell>
          <cell r="N321">
            <v>60</v>
          </cell>
          <cell r="O321" t="str">
            <v>개소</v>
          </cell>
          <cell r="P321">
            <v>19385</v>
          </cell>
          <cell r="Q321">
            <v>9872</v>
          </cell>
          <cell r="R321">
            <v>0</v>
          </cell>
        </row>
        <row r="322">
          <cell r="A322" t="str">
            <v>2778</v>
          </cell>
          <cell r="B322" t="str">
            <v>A</v>
          </cell>
          <cell r="C322" t="str">
            <v>02</v>
          </cell>
          <cell r="D322">
            <v>20010112</v>
          </cell>
          <cell r="E322" t="str">
            <v>A</v>
          </cell>
          <cell r="F322" t="str">
            <v>A8315</v>
          </cell>
          <cell r="G322" t="str">
            <v>00</v>
          </cell>
          <cell r="H322" t="str">
            <v>201</v>
          </cell>
          <cell r="I322" t="str">
            <v>IL1</v>
          </cell>
          <cell r="J322" t="str">
            <v>UAI12103</v>
          </cell>
          <cell r="K322">
            <v>3</v>
          </cell>
          <cell r="L322" t="str">
            <v>침실1(안방)여닫이문설치(10X21/WD-1)</v>
          </cell>
          <cell r="M322" t="str">
            <v>(후설치,틀짝지급,문선및레버식도아록포함)</v>
          </cell>
          <cell r="N322">
            <v>60</v>
          </cell>
          <cell r="O322" t="str">
            <v>개소</v>
          </cell>
          <cell r="P322">
            <v>17459</v>
          </cell>
          <cell r="Q322">
            <v>22601</v>
          </cell>
          <cell r="R322">
            <v>535</v>
          </cell>
        </row>
        <row r="323">
          <cell r="A323" t="str">
            <v>2778</v>
          </cell>
          <cell r="B323" t="str">
            <v>A</v>
          </cell>
          <cell r="C323" t="str">
            <v>02</v>
          </cell>
          <cell r="D323">
            <v>20010112</v>
          </cell>
          <cell r="E323" t="str">
            <v>A</v>
          </cell>
          <cell r="F323" t="str">
            <v>A8315</v>
          </cell>
          <cell r="G323" t="str">
            <v>00</v>
          </cell>
          <cell r="H323" t="str">
            <v>201</v>
          </cell>
          <cell r="I323" t="str">
            <v>IL1</v>
          </cell>
          <cell r="J323" t="str">
            <v>UAI12112</v>
          </cell>
          <cell r="K323">
            <v>3</v>
          </cell>
          <cell r="L323" t="str">
            <v>일반침실여닫이문설치(9X21/WD-B)</v>
          </cell>
          <cell r="M323" t="str">
            <v>(후설치,틀짝지급,문선및레버식도아록포함)</v>
          </cell>
          <cell r="N323">
            <v>120</v>
          </cell>
          <cell r="O323" t="str">
            <v>개소</v>
          </cell>
          <cell r="P323">
            <v>17452</v>
          </cell>
          <cell r="Q323">
            <v>22395</v>
          </cell>
          <cell r="R323">
            <v>532</v>
          </cell>
        </row>
        <row r="324">
          <cell r="A324" t="str">
            <v>2778</v>
          </cell>
          <cell r="B324" t="str">
            <v>A</v>
          </cell>
          <cell r="C324" t="str">
            <v>02</v>
          </cell>
          <cell r="D324">
            <v>20010112</v>
          </cell>
          <cell r="E324" t="str">
            <v>A</v>
          </cell>
          <cell r="F324" t="str">
            <v>A8315</v>
          </cell>
          <cell r="G324" t="str">
            <v>00</v>
          </cell>
          <cell r="H324" t="str">
            <v>201</v>
          </cell>
          <cell r="I324" t="str">
            <v>IL1</v>
          </cell>
          <cell r="J324" t="str">
            <v>UAI12165</v>
          </cell>
          <cell r="K324">
            <v>3</v>
          </cell>
          <cell r="L324" t="str">
            <v>욕실여닫이문설치(8X21/D)</v>
          </cell>
          <cell r="M324" t="str">
            <v>(후설치,틀짝지급,문선및레버식도아록포함)</v>
          </cell>
          <cell r="N324">
            <v>60</v>
          </cell>
          <cell r="O324" t="str">
            <v>개소</v>
          </cell>
          <cell r="P324">
            <v>26273</v>
          </cell>
          <cell r="Q324">
            <v>20119</v>
          </cell>
          <cell r="R324">
            <v>463</v>
          </cell>
        </row>
        <row r="325">
          <cell r="A325" t="str">
            <v>2778</v>
          </cell>
          <cell r="B325" t="str">
            <v>A</v>
          </cell>
          <cell r="C325" t="str">
            <v>02</v>
          </cell>
          <cell r="D325">
            <v>20010112</v>
          </cell>
          <cell r="E325" t="str">
            <v>A</v>
          </cell>
          <cell r="F325" t="str">
            <v>A8315</v>
          </cell>
          <cell r="G325" t="str">
            <v>00</v>
          </cell>
          <cell r="H325" t="str">
            <v>201</v>
          </cell>
          <cell r="I325" t="str">
            <v>IL1</v>
          </cell>
          <cell r="J325" t="str">
            <v>UAI12175</v>
          </cell>
          <cell r="K325">
            <v>3</v>
          </cell>
          <cell r="L325" t="str">
            <v>욕실여닫이문설치(7X21/D)</v>
          </cell>
          <cell r="M325" t="str">
            <v>(후설치,틀짝지급,문선및레버식도아록포함)</v>
          </cell>
          <cell r="N325">
            <v>60</v>
          </cell>
          <cell r="O325" t="str">
            <v>개소</v>
          </cell>
          <cell r="P325">
            <v>26193</v>
          </cell>
          <cell r="Q325">
            <v>20064</v>
          </cell>
          <cell r="R325">
            <v>462</v>
          </cell>
        </row>
        <row r="326">
          <cell r="A326" t="str">
            <v>2778</v>
          </cell>
          <cell r="B326" t="str">
            <v>A</v>
          </cell>
          <cell r="C326" t="str">
            <v>02</v>
          </cell>
          <cell r="D326">
            <v>20010112</v>
          </cell>
          <cell r="E326" t="str">
            <v>A</v>
          </cell>
          <cell r="F326" t="str">
            <v>A8315</v>
          </cell>
          <cell r="G326" t="str">
            <v>00</v>
          </cell>
          <cell r="H326" t="str">
            <v>201</v>
          </cell>
          <cell r="I326" t="str">
            <v>IL1</v>
          </cell>
          <cell r="J326" t="str">
            <v>UAI20438</v>
          </cell>
          <cell r="K326">
            <v>3</v>
          </cell>
          <cell r="L326" t="str">
            <v>12X12/AGW</v>
          </cell>
          <cell r="M326" t="str">
            <v>SL+갤러리(FIX)</v>
          </cell>
          <cell r="N326">
            <v>2</v>
          </cell>
          <cell r="O326" t="str">
            <v>개소</v>
          </cell>
          <cell r="P326">
            <v>89932</v>
          </cell>
          <cell r="Q326">
            <v>9872</v>
          </cell>
          <cell r="R326">
            <v>0</v>
          </cell>
        </row>
        <row r="327">
          <cell r="A327" t="str">
            <v>2778</v>
          </cell>
          <cell r="B327" t="str">
            <v>A</v>
          </cell>
          <cell r="C327" t="str">
            <v>02</v>
          </cell>
          <cell r="D327">
            <v>20010112</v>
          </cell>
          <cell r="E327" t="str">
            <v>A</v>
          </cell>
          <cell r="F327" t="str">
            <v>A8315</v>
          </cell>
          <cell r="G327" t="str">
            <v>00</v>
          </cell>
          <cell r="H327" t="str">
            <v>201</v>
          </cell>
          <cell r="I327" t="str">
            <v>IL1</v>
          </cell>
          <cell r="J327" t="str">
            <v>UAI20450</v>
          </cell>
          <cell r="K327">
            <v>3</v>
          </cell>
          <cell r="L327" t="str">
            <v>12X12/AW</v>
          </cell>
          <cell r="M327" t="str">
            <v>(SL2짝)</v>
          </cell>
          <cell r="N327">
            <v>1</v>
          </cell>
          <cell r="O327" t="str">
            <v>개소</v>
          </cell>
          <cell r="P327">
            <v>40181</v>
          </cell>
          <cell r="Q327">
            <v>9872</v>
          </cell>
          <cell r="R327">
            <v>0</v>
          </cell>
        </row>
        <row r="328">
          <cell r="A328" t="str">
            <v>2778</v>
          </cell>
          <cell r="B328" t="str">
            <v>A</v>
          </cell>
          <cell r="C328" t="str">
            <v>02</v>
          </cell>
          <cell r="D328">
            <v>20010112</v>
          </cell>
          <cell r="E328" t="str">
            <v>A</v>
          </cell>
          <cell r="F328" t="str">
            <v>A8315</v>
          </cell>
          <cell r="G328" t="str">
            <v>00</v>
          </cell>
          <cell r="H328" t="str">
            <v>201</v>
          </cell>
          <cell r="I328" t="str">
            <v>IL1</v>
          </cell>
          <cell r="J328" t="str">
            <v>UAI20489</v>
          </cell>
          <cell r="K328">
            <v>3</v>
          </cell>
          <cell r="L328" t="str">
            <v>18X12/AW</v>
          </cell>
          <cell r="M328" t="str">
            <v>EL홀,계단실(SL2짝)</v>
          </cell>
          <cell r="N328">
            <v>26</v>
          </cell>
          <cell r="O328" t="str">
            <v>개소</v>
          </cell>
          <cell r="P328">
            <v>48194</v>
          </cell>
          <cell r="Q328">
            <v>9872</v>
          </cell>
          <cell r="R328">
            <v>0</v>
          </cell>
        </row>
        <row r="329">
          <cell r="A329" t="str">
            <v>2778</v>
          </cell>
          <cell r="B329" t="str">
            <v>A</v>
          </cell>
          <cell r="C329" t="str">
            <v>02</v>
          </cell>
          <cell r="D329">
            <v>20010112</v>
          </cell>
          <cell r="E329" t="str">
            <v>A</v>
          </cell>
          <cell r="F329" t="str">
            <v>A8315</v>
          </cell>
          <cell r="G329" t="str">
            <v>00</v>
          </cell>
          <cell r="H329" t="str">
            <v>201</v>
          </cell>
          <cell r="I329" t="str">
            <v>IL1</v>
          </cell>
          <cell r="J329" t="str">
            <v>UAI21546</v>
          </cell>
          <cell r="K329">
            <v>3</v>
          </cell>
          <cell r="L329" t="str">
            <v>26X59/AW</v>
          </cell>
          <cell r="M329" t="str">
            <v>1-4층(FIXPJ)</v>
          </cell>
          <cell r="N329">
            <v>2</v>
          </cell>
          <cell r="O329" t="str">
            <v>개소</v>
          </cell>
          <cell r="P329">
            <v>421741</v>
          </cell>
          <cell r="Q329">
            <v>9872</v>
          </cell>
          <cell r="R329">
            <v>0</v>
          </cell>
        </row>
        <row r="330">
          <cell r="A330" t="str">
            <v>2778</v>
          </cell>
          <cell r="B330" t="str">
            <v>A</v>
          </cell>
          <cell r="C330" t="str">
            <v>02</v>
          </cell>
          <cell r="D330">
            <v>20010112</v>
          </cell>
          <cell r="E330" t="str">
            <v>A</v>
          </cell>
          <cell r="F330" t="str">
            <v>A8315</v>
          </cell>
          <cell r="G330" t="str">
            <v>00</v>
          </cell>
          <cell r="H330" t="str">
            <v>201</v>
          </cell>
          <cell r="I330" t="str">
            <v>IL1</v>
          </cell>
          <cell r="J330" t="str">
            <v>UAJ20065</v>
          </cell>
          <cell r="K330">
            <v>3</v>
          </cell>
          <cell r="L330" t="str">
            <v>PVC BACK-UP재 설치</v>
          </cell>
          <cell r="M330" t="str">
            <v>(D25)</v>
          </cell>
          <cell r="N330">
            <v>1199</v>
          </cell>
          <cell r="O330" t="str">
            <v>M</v>
          </cell>
          <cell r="P330">
            <v>67</v>
          </cell>
          <cell r="Q330">
            <v>202</v>
          </cell>
          <cell r="R330">
            <v>0</v>
          </cell>
        </row>
        <row r="331">
          <cell r="A331" t="str">
            <v>2778</v>
          </cell>
          <cell r="B331" t="str">
            <v>A</v>
          </cell>
          <cell r="C331" t="str">
            <v>02</v>
          </cell>
          <cell r="D331">
            <v>20010112</v>
          </cell>
          <cell r="E331" t="str">
            <v>A</v>
          </cell>
          <cell r="F331" t="str">
            <v>A8315</v>
          </cell>
          <cell r="G331" t="str">
            <v>00</v>
          </cell>
          <cell r="H331" t="str">
            <v>201</v>
          </cell>
          <cell r="I331" t="str">
            <v>IL1</v>
          </cell>
          <cell r="J331" t="str">
            <v>UAN10032</v>
          </cell>
          <cell r="K331">
            <v>3</v>
          </cell>
          <cell r="L331" t="str">
            <v>유리끼우기 및 닦기</v>
          </cell>
          <cell r="M331" t="str">
            <v>(3MM맑은유리, AL.PL, 유리끼움재료 별도)</v>
          </cell>
          <cell r="N331">
            <v>40</v>
          </cell>
          <cell r="O331" t="str">
            <v>M2</v>
          </cell>
          <cell r="P331">
            <v>2733</v>
          </cell>
          <cell r="Q331">
            <v>3640</v>
          </cell>
          <cell r="R331">
            <v>0</v>
          </cell>
        </row>
        <row r="332">
          <cell r="A332" t="str">
            <v>2778</v>
          </cell>
          <cell r="B332" t="str">
            <v>A</v>
          </cell>
          <cell r="C332" t="str">
            <v>02</v>
          </cell>
          <cell r="D332">
            <v>20010112</v>
          </cell>
          <cell r="E332" t="str">
            <v>A</v>
          </cell>
          <cell r="F332" t="str">
            <v>A8315</v>
          </cell>
          <cell r="G332" t="str">
            <v>00</v>
          </cell>
          <cell r="H332" t="str">
            <v>201</v>
          </cell>
          <cell r="I332" t="str">
            <v>IL1</v>
          </cell>
          <cell r="J332" t="str">
            <v>UAN10052</v>
          </cell>
          <cell r="K332">
            <v>3</v>
          </cell>
          <cell r="L332" t="str">
            <v>유리끼우기 및 닦기</v>
          </cell>
          <cell r="M332" t="str">
            <v>(5MM맑은유리,  AL.PL, 유리끼움재료 별도)</v>
          </cell>
          <cell r="N332">
            <v>246</v>
          </cell>
          <cell r="O332" t="str">
            <v>M2</v>
          </cell>
          <cell r="P332">
            <v>3803</v>
          </cell>
          <cell r="Q332">
            <v>3640</v>
          </cell>
          <cell r="R332">
            <v>0</v>
          </cell>
        </row>
        <row r="333">
          <cell r="A333" t="str">
            <v>2778</v>
          </cell>
          <cell r="B333" t="str">
            <v>A</v>
          </cell>
          <cell r="C333" t="str">
            <v>02</v>
          </cell>
          <cell r="D333">
            <v>20010112</v>
          </cell>
          <cell r="E333" t="str">
            <v>A</v>
          </cell>
          <cell r="F333" t="str">
            <v>A8315</v>
          </cell>
          <cell r="G333" t="str">
            <v>00</v>
          </cell>
          <cell r="H333" t="str">
            <v>201</v>
          </cell>
          <cell r="I333" t="str">
            <v>IL1</v>
          </cell>
          <cell r="J333" t="str">
            <v>UAN15052</v>
          </cell>
          <cell r="K333">
            <v>3</v>
          </cell>
          <cell r="L333" t="str">
            <v>유리끼우기 및 닦기</v>
          </cell>
          <cell r="M333" t="str">
            <v>(5MM, 색유리, AL.PL, 유리끼움재료 별도)</v>
          </cell>
          <cell r="N333">
            <v>27</v>
          </cell>
          <cell r="O333" t="str">
            <v>M2</v>
          </cell>
          <cell r="P333">
            <v>4971</v>
          </cell>
          <cell r="Q333">
            <v>3640</v>
          </cell>
          <cell r="R333">
            <v>0</v>
          </cell>
        </row>
        <row r="334">
          <cell r="A334" t="str">
            <v>2778</v>
          </cell>
          <cell r="B334" t="str">
            <v>A</v>
          </cell>
          <cell r="C334" t="str">
            <v>02</v>
          </cell>
          <cell r="D334">
            <v>20010112</v>
          </cell>
          <cell r="E334" t="str">
            <v>A</v>
          </cell>
          <cell r="F334" t="str">
            <v>A8315</v>
          </cell>
          <cell r="G334" t="str">
            <v>00</v>
          </cell>
          <cell r="H334" t="str">
            <v>201</v>
          </cell>
          <cell r="I334" t="str">
            <v>IL1</v>
          </cell>
          <cell r="J334" t="str">
            <v>UAN40016</v>
          </cell>
          <cell r="K334">
            <v>3</v>
          </cell>
          <cell r="L334" t="str">
            <v>복층유리끼우기 및 닦기</v>
          </cell>
          <cell r="M334" t="str">
            <v>(16MM, 유리끼움재료 별도)</v>
          </cell>
          <cell r="N334">
            <v>987</v>
          </cell>
          <cell r="O334" t="str">
            <v>M2</v>
          </cell>
          <cell r="P334">
            <v>14676</v>
          </cell>
          <cell r="Q334">
            <v>5110</v>
          </cell>
          <cell r="R334">
            <v>0</v>
          </cell>
        </row>
        <row r="335">
          <cell r="A335" t="str">
            <v>2778</v>
          </cell>
          <cell r="B335" t="str">
            <v>A</v>
          </cell>
          <cell r="C335" t="str">
            <v>02</v>
          </cell>
          <cell r="D335">
            <v>20010112</v>
          </cell>
          <cell r="E335" t="str">
            <v>A</v>
          </cell>
          <cell r="F335" t="str">
            <v>A8315</v>
          </cell>
          <cell r="G335" t="str">
            <v>00</v>
          </cell>
          <cell r="H335" t="str">
            <v>201</v>
          </cell>
          <cell r="I335" t="str">
            <v>IL1</v>
          </cell>
          <cell r="J335" t="str">
            <v>UAN42001</v>
          </cell>
          <cell r="K335">
            <v>3</v>
          </cell>
          <cell r="L335" t="str">
            <v>간살(기본격자)삽입 복층유리끼우기및 닦기</v>
          </cell>
          <cell r="M335" t="str">
            <v>(16MM,PVC화이트간살, 끼움재료 별도)</v>
          </cell>
          <cell r="N335">
            <v>167</v>
          </cell>
          <cell r="O335" t="str">
            <v>M2</v>
          </cell>
          <cell r="P335">
            <v>22338</v>
          </cell>
          <cell r="Q335">
            <v>5109</v>
          </cell>
          <cell r="R335">
            <v>0</v>
          </cell>
        </row>
        <row r="336">
          <cell r="A336" t="str">
            <v>2778</v>
          </cell>
          <cell r="B336" t="str">
            <v>A</v>
          </cell>
          <cell r="C336" t="str">
            <v>02</v>
          </cell>
          <cell r="D336">
            <v>20010112</v>
          </cell>
          <cell r="E336" t="str">
            <v>A</v>
          </cell>
          <cell r="F336" t="str">
            <v>A8315</v>
          </cell>
          <cell r="G336" t="str">
            <v>00</v>
          </cell>
          <cell r="H336" t="str">
            <v>201</v>
          </cell>
          <cell r="I336" t="str">
            <v>IL1</v>
          </cell>
          <cell r="J336" t="str">
            <v>UAN43015</v>
          </cell>
          <cell r="K336">
            <v>3</v>
          </cell>
          <cell r="L336" t="str">
            <v>불투명에칭 복층유리끼우기 및 닦기</v>
          </cell>
          <cell r="M336" t="str">
            <v>(12MM, 불투명에칭, AL,PL,유리끼움재별도)</v>
          </cell>
          <cell r="N336">
            <v>23</v>
          </cell>
          <cell r="O336" t="str">
            <v>M2</v>
          </cell>
          <cell r="P336">
            <v>15047</v>
          </cell>
          <cell r="Q336">
            <v>4005</v>
          </cell>
          <cell r="R336">
            <v>0</v>
          </cell>
        </row>
        <row r="337">
          <cell r="A337" t="str">
            <v>2778</v>
          </cell>
          <cell r="B337" t="str">
            <v>A</v>
          </cell>
          <cell r="C337" t="str">
            <v>02</v>
          </cell>
          <cell r="D337">
            <v>20010112</v>
          </cell>
          <cell r="E337" t="str">
            <v>A</v>
          </cell>
          <cell r="F337" t="str">
            <v>A8315</v>
          </cell>
          <cell r="G337" t="str">
            <v>00</v>
          </cell>
          <cell r="H337" t="str">
            <v>201</v>
          </cell>
          <cell r="I337" t="str">
            <v>IL1</v>
          </cell>
          <cell r="J337" t="str">
            <v>UAN50032</v>
          </cell>
          <cell r="K337">
            <v>3</v>
          </cell>
          <cell r="L337" t="str">
            <v>유리끼우기 및 닦기</v>
          </cell>
          <cell r="M337" t="str">
            <v>(3MM, 완자에칭,AL.PL,유리끼움재료 별도)</v>
          </cell>
          <cell r="N337">
            <v>206</v>
          </cell>
          <cell r="O337" t="str">
            <v>M2</v>
          </cell>
          <cell r="P337">
            <v>6633</v>
          </cell>
          <cell r="Q337">
            <v>3644</v>
          </cell>
          <cell r="R337">
            <v>0</v>
          </cell>
        </row>
        <row r="338">
          <cell r="A338" t="str">
            <v>2778</v>
          </cell>
          <cell r="B338" t="str">
            <v>A</v>
          </cell>
          <cell r="C338" t="str">
            <v>02</v>
          </cell>
          <cell r="D338">
            <v>20010112</v>
          </cell>
          <cell r="E338" t="str">
            <v>A</v>
          </cell>
          <cell r="F338" t="str">
            <v>A8315</v>
          </cell>
          <cell r="G338" t="str">
            <v>00</v>
          </cell>
          <cell r="H338" t="str">
            <v>201</v>
          </cell>
          <cell r="I338" t="str">
            <v>IL1</v>
          </cell>
          <cell r="J338" t="str">
            <v>UAN50051</v>
          </cell>
          <cell r="K338">
            <v>3</v>
          </cell>
          <cell r="L338" t="str">
            <v>유리끼우기 및 닦기</v>
          </cell>
          <cell r="M338" t="str">
            <v>(5MM, 불투명에칭, 목재)</v>
          </cell>
          <cell r="N338">
            <v>108</v>
          </cell>
          <cell r="O338" t="str">
            <v>M2</v>
          </cell>
          <cell r="P338">
            <v>9286</v>
          </cell>
          <cell r="Q338">
            <v>3640</v>
          </cell>
          <cell r="R338">
            <v>0</v>
          </cell>
        </row>
        <row r="339">
          <cell r="A339" t="str">
            <v>2778</v>
          </cell>
          <cell r="B339" t="str">
            <v>A</v>
          </cell>
          <cell r="C339" t="str">
            <v>02</v>
          </cell>
          <cell r="D339">
            <v>20010112</v>
          </cell>
          <cell r="E339" t="str">
            <v>A</v>
          </cell>
          <cell r="F339" t="str">
            <v>A8315</v>
          </cell>
          <cell r="G339" t="str">
            <v>00</v>
          </cell>
          <cell r="H339" t="str">
            <v>201</v>
          </cell>
          <cell r="I339" t="str">
            <v>IL1</v>
          </cell>
          <cell r="J339" t="str">
            <v>UAN60052</v>
          </cell>
          <cell r="K339">
            <v>3</v>
          </cell>
          <cell r="L339" t="str">
            <v>유리끼우기 및 닦기</v>
          </cell>
          <cell r="M339" t="str">
            <v>(5MM, 강화유리,AL.PL,유리끼움재료 별도)</v>
          </cell>
          <cell r="N339">
            <v>12</v>
          </cell>
          <cell r="O339" t="str">
            <v>M2</v>
          </cell>
          <cell r="P339">
            <v>8912</v>
          </cell>
          <cell r="Q339">
            <v>3655</v>
          </cell>
          <cell r="R339">
            <v>0</v>
          </cell>
        </row>
        <row r="340">
          <cell r="A340" t="str">
            <v>2778</v>
          </cell>
          <cell r="B340" t="str">
            <v>A</v>
          </cell>
          <cell r="C340" t="str">
            <v>02</v>
          </cell>
          <cell r="D340">
            <v>20010112</v>
          </cell>
          <cell r="E340" t="str">
            <v>A</v>
          </cell>
          <cell r="F340" t="str">
            <v>A8315</v>
          </cell>
          <cell r="G340" t="str">
            <v>00</v>
          </cell>
          <cell r="H340" t="str">
            <v>201</v>
          </cell>
          <cell r="I340" t="str">
            <v>IL1</v>
          </cell>
          <cell r="J340" t="str">
            <v>UAS50110</v>
          </cell>
          <cell r="K340">
            <v>3</v>
          </cell>
          <cell r="L340" t="str">
            <v>씰링재충진</v>
          </cell>
          <cell r="M340" t="str">
            <v>(폴리우레탄계,ㅁ-10X10)</v>
          </cell>
          <cell r="N340">
            <v>2921</v>
          </cell>
          <cell r="O340" t="str">
            <v>M</v>
          </cell>
          <cell r="P340">
            <v>378</v>
          </cell>
          <cell r="Q340">
            <v>494</v>
          </cell>
          <cell r="R340">
            <v>0</v>
          </cell>
        </row>
        <row r="341">
          <cell r="A341" t="str">
            <v>2778</v>
          </cell>
          <cell r="B341" t="str">
            <v>A</v>
          </cell>
          <cell r="C341" t="str">
            <v>02</v>
          </cell>
          <cell r="D341">
            <v>20010112</v>
          </cell>
          <cell r="E341" t="str">
            <v>A</v>
          </cell>
          <cell r="F341" t="str">
            <v>A8315</v>
          </cell>
          <cell r="G341" t="str">
            <v>00</v>
          </cell>
          <cell r="H341" t="str">
            <v>201</v>
          </cell>
          <cell r="I341" t="str">
            <v>IL1</v>
          </cell>
          <cell r="J341" t="str">
            <v>UAS50250</v>
          </cell>
          <cell r="K341">
            <v>3</v>
          </cell>
          <cell r="L341" t="str">
            <v>씰링재충진</v>
          </cell>
          <cell r="M341" t="str">
            <v>(실리콘계,삼각 5X5)</v>
          </cell>
          <cell r="N341">
            <v>686</v>
          </cell>
          <cell r="O341" t="str">
            <v>M</v>
          </cell>
          <cell r="P341">
            <v>160</v>
          </cell>
          <cell r="Q341">
            <v>494</v>
          </cell>
          <cell r="R341">
            <v>0</v>
          </cell>
        </row>
        <row r="342">
          <cell r="A342" t="str">
            <v>2778</v>
          </cell>
          <cell r="B342" t="str">
            <v>A</v>
          </cell>
          <cell r="C342" t="str">
            <v>02</v>
          </cell>
          <cell r="D342">
            <v>20010112</v>
          </cell>
          <cell r="E342" t="str">
            <v>A</v>
          </cell>
          <cell r="F342" t="str">
            <v>A8315</v>
          </cell>
          <cell r="G342" t="str">
            <v>00</v>
          </cell>
          <cell r="H342" t="str">
            <v>201</v>
          </cell>
          <cell r="I342" t="str">
            <v>IL1</v>
          </cell>
          <cell r="J342" t="str">
            <v>UAS50290</v>
          </cell>
          <cell r="K342">
            <v>3</v>
          </cell>
          <cell r="L342" t="str">
            <v>씰링재충진</v>
          </cell>
          <cell r="M342" t="str">
            <v>(폴리우레탄계, 삼각5X5)</v>
          </cell>
          <cell r="N342">
            <v>620</v>
          </cell>
          <cell r="O342" t="str">
            <v>M</v>
          </cell>
          <cell r="P342">
            <v>46</v>
          </cell>
          <cell r="Q342">
            <v>494</v>
          </cell>
          <cell r="R342">
            <v>0</v>
          </cell>
        </row>
        <row r="343">
          <cell r="A343" t="str">
            <v>2778</v>
          </cell>
          <cell r="B343" t="str">
            <v>A</v>
          </cell>
          <cell r="C343" t="str">
            <v>02</v>
          </cell>
          <cell r="D343">
            <v>20010112</v>
          </cell>
          <cell r="E343" t="str">
            <v>A</v>
          </cell>
          <cell r="F343" t="str">
            <v>A8315</v>
          </cell>
          <cell r="G343" t="str">
            <v>00</v>
          </cell>
          <cell r="H343" t="str">
            <v>201</v>
          </cell>
          <cell r="I343" t="str">
            <v>IL1</v>
          </cell>
          <cell r="J343" t="str">
            <v>UAS50340</v>
          </cell>
          <cell r="K343">
            <v>3</v>
          </cell>
          <cell r="L343" t="str">
            <v>발포우레탄충진</v>
          </cell>
          <cell r="M343" t="str">
            <v>(10MM, 1액형)</v>
          </cell>
          <cell r="N343">
            <v>2458</v>
          </cell>
          <cell r="O343" t="str">
            <v>M</v>
          </cell>
          <cell r="P343">
            <v>719</v>
          </cell>
          <cell r="Q343">
            <v>336</v>
          </cell>
          <cell r="R343">
            <v>10</v>
          </cell>
        </row>
        <row r="344">
          <cell r="A344" t="str">
            <v>2778</v>
          </cell>
          <cell r="B344" t="str">
            <v>A</v>
          </cell>
          <cell r="C344" t="str">
            <v>02</v>
          </cell>
          <cell r="D344">
            <v>20010112</v>
          </cell>
          <cell r="E344" t="str">
            <v>A</v>
          </cell>
          <cell r="F344" t="str">
            <v>A8315</v>
          </cell>
          <cell r="G344" t="str">
            <v>00</v>
          </cell>
          <cell r="H344" t="str">
            <v>201</v>
          </cell>
          <cell r="I344" t="str">
            <v>IN1</v>
          </cell>
          <cell r="J344" t="str">
            <v>UAO10010</v>
          </cell>
          <cell r="K344">
            <v>3</v>
          </cell>
          <cell r="L344" t="str">
            <v>방진에폭시바닥재</v>
          </cell>
          <cell r="M344" t="str">
            <v>(콘크리트면 3회)</v>
          </cell>
          <cell r="N344">
            <v>23</v>
          </cell>
          <cell r="O344" t="str">
            <v>M2</v>
          </cell>
          <cell r="P344">
            <v>2229</v>
          </cell>
          <cell r="Q344">
            <v>2920</v>
          </cell>
          <cell r="R344">
            <v>56</v>
          </cell>
        </row>
        <row r="345">
          <cell r="A345" t="str">
            <v>2778</v>
          </cell>
          <cell r="B345" t="str">
            <v>A</v>
          </cell>
          <cell r="C345" t="str">
            <v>02</v>
          </cell>
          <cell r="D345">
            <v>20010112</v>
          </cell>
          <cell r="E345" t="str">
            <v>A</v>
          </cell>
          <cell r="F345" t="str">
            <v>A8315</v>
          </cell>
          <cell r="G345" t="str">
            <v>00</v>
          </cell>
          <cell r="H345" t="str">
            <v>201</v>
          </cell>
          <cell r="I345" t="str">
            <v>IN1</v>
          </cell>
          <cell r="J345" t="str">
            <v>UAO10020</v>
          </cell>
          <cell r="K345">
            <v>3</v>
          </cell>
          <cell r="L345" t="str">
            <v>철재면에폭시에스텔</v>
          </cell>
          <cell r="M345" t="str">
            <v>(상도1회)</v>
          </cell>
          <cell r="N345">
            <v>57</v>
          </cell>
          <cell r="O345" t="str">
            <v>M2</v>
          </cell>
          <cell r="P345">
            <v>271</v>
          </cell>
          <cell r="Q345">
            <v>780</v>
          </cell>
          <cell r="R345">
            <v>15</v>
          </cell>
        </row>
        <row r="346">
          <cell r="A346" t="str">
            <v>2778</v>
          </cell>
          <cell r="B346" t="str">
            <v>A</v>
          </cell>
          <cell r="C346" t="str">
            <v>02</v>
          </cell>
          <cell r="D346">
            <v>20010112</v>
          </cell>
          <cell r="E346" t="str">
            <v>A</v>
          </cell>
          <cell r="F346" t="str">
            <v>A8315</v>
          </cell>
          <cell r="G346" t="str">
            <v>00</v>
          </cell>
          <cell r="H346" t="str">
            <v>201</v>
          </cell>
          <cell r="I346" t="str">
            <v>IN1</v>
          </cell>
          <cell r="J346" t="str">
            <v>UAO20010</v>
          </cell>
          <cell r="K346">
            <v>3</v>
          </cell>
          <cell r="L346" t="str">
            <v>콘크리트면 페인트</v>
          </cell>
          <cell r="M346" t="str">
            <v>(낙서방지용 2회)</v>
          </cell>
          <cell r="N346">
            <v>488</v>
          </cell>
          <cell r="O346" t="str">
            <v>M2</v>
          </cell>
          <cell r="P346">
            <v>529</v>
          </cell>
          <cell r="Q346">
            <v>2104</v>
          </cell>
          <cell r="R346">
            <v>42</v>
          </cell>
        </row>
        <row r="347">
          <cell r="A347" t="str">
            <v>2778</v>
          </cell>
          <cell r="B347" t="str">
            <v>A</v>
          </cell>
          <cell r="C347" t="str">
            <v>02</v>
          </cell>
          <cell r="D347">
            <v>20010112</v>
          </cell>
          <cell r="E347" t="str">
            <v>A</v>
          </cell>
          <cell r="F347" t="str">
            <v>A8315</v>
          </cell>
          <cell r="G347" t="str">
            <v>00</v>
          </cell>
          <cell r="H347" t="str">
            <v>201</v>
          </cell>
          <cell r="I347" t="str">
            <v>IN1</v>
          </cell>
          <cell r="J347" t="str">
            <v>UAO20020</v>
          </cell>
          <cell r="K347">
            <v>3</v>
          </cell>
          <cell r="L347" t="str">
            <v>콘크리트면 페인트</v>
          </cell>
          <cell r="M347" t="str">
            <v>(걸레받이용 2회)</v>
          </cell>
          <cell r="N347">
            <v>314</v>
          </cell>
          <cell r="O347" t="str">
            <v>M2</v>
          </cell>
          <cell r="P347">
            <v>292</v>
          </cell>
          <cell r="Q347">
            <v>2104</v>
          </cell>
          <cell r="R347">
            <v>42</v>
          </cell>
        </row>
        <row r="348">
          <cell r="A348" t="str">
            <v>2778</v>
          </cell>
          <cell r="B348" t="str">
            <v>A</v>
          </cell>
          <cell r="C348" t="str">
            <v>02</v>
          </cell>
          <cell r="D348">
            <v>20010112</v>
          </cell>
          <cell r="E348" t="str">
            <v>A</v>
          </cell>
          <cell r="F348" t="str">
            <v>A8315</v>
          </cell>
          <cell r="G348" t="str">
            <v>00</v>
          </cell>
          <cell r="H348" t="str">
            <v>201</v>
          </cell>
          <cell r="I348" t="str">
            <v>IN1</v>
          </cell>
          <cell r="J348" t="str">
            <v>UAO30020</v>
          </cell>
          <cell r="K348">
            <v>3</v>
          </cell>
          <cell r="L348" t="str">
            <v>외부수성페인트</v>
          </cell>
          <cell r="M348" t="str">
            <v>(2회 벽   로울러칠)</v>
          </cell>
          <cell r="N348">
            <v>6115</v>
          </cell>
          <cell r="O348" t="str">
            <v>M2</v>
          </cell>
          <cell r="P348">
            <v>324</v>
          </cell>
          <cell r="Q348">
            <v>834</v>
          </cell>
          <cell r="R348">
            <v>16</v>
          </cell>
        </row>
        <row r="349">
          <cell r="A349" t="str">
            <v>2778</v>
          </cell>
          <cell r="B349" t="str">
            <v>A</v>
          </cell>
          <cell r="C349" t="str">
            <v>02</v>
          </cell>
          <cell r="D349">
            <v>20010112</v>
          </cell>
          <cell r="E349" t="str">
            <v>A</v>
          </cell>
          <cell r="F349" t="str">
            <v>A8315</v>
          </cell>
          <cell r="G349" t="str">
            <v>00</v>
          </cell>
          <cell r="H349" t="str">
            <v>201</v>
          </cell>
          <cell r="I349" t="str">
            <v>IN1</v>
          </cell>
          <cell r="J349" t="str">
            <v>UAO30030</v>
          </cell>
          <cell r="K349">
            <v>3</v>
          </cell>
          <cell r="L349" t="str">
            <v>외부수성페인트</v>
          </cell>
          <cell r="M349" t="str">
            <v>(2회 천정 로울러칠)</v>
          </cell>
          <cell r="N349">
            <v>1553</v>
          </cell>
          <cell r="O349" t="str">
            <v>M2</v>
          </cell>
          <cell r="P349">
            <v>414</v>
          </cell>
          <cell r="Q349">
            <v>984</v>
          </cell>
          <cell r="R349">
            <v>19</v>
          </cell>
        </row>
        <row r="350">
          <cell r="A350" t="str">
            <v>2778</v>
          </cell>
          <cell r="B350" t="str">
            <v>A</v>
          </cell>
          <cell r="C350" t="str">
            <v>02</v>
          </cell>
          <cell r="D350">
            <v>20010112</v>
          </cell>
          <cell r="E350" t="str">
            <v>A</v>
          </cell>
          <cell r="F350" t="str">
            <v>A8315</v>
          </cell>
          <cell r="G350" t="str">
            <v>00</v>
          </cell>
          <cell r="H350" t="str">
            <v>201</v>
          </cell>
          <cell r="I350" t="str">
            <v>IN1</v>
          </cell>
          <cell r="J350" t="str">
            <v>UAO30040</v>
          </cell>
          <cell r="K350">
            <v>3</v>
          </cell>
          <cell r="L350" t="str">
            <v>외부수성페인트</v>
          </cell>
          <cell r="M350" t="str">
            <v>(2회 벽 뿜칠)</v>
          </cell>
          <cell r="N350">
            <v>1826</v>
          </cell>
          <cell r="O350" t="str">
            <v>M2</v>
          </cell>
          <cell r="P350">
            <v>470</v>
          </cell>
          <cell r="Q350">
            <v>441</v>
          </cell>
          <cell r="R350">
            <v>2</v>
          </cell>
        </row>
        <row r="351">
          <cell r="A351" t="str">
            <v>2778</v>
          </cell>
          <cell r="B351" t="str">
            <v>A</v>
          </cell>
          <cell r="C351" t="str">
            <v>02</v>
          </cell>
          <cell r="D351">
            <v>20010112</v>
          </cell>
          <cell r="E351" t="str">
            <v>A</v>
          </cell>
          <cell r="F351" t="str">
            <v>A8315</v>
          </cell>
          <cell r="G351" t="str">
            <v>00</v>
          </cell>
          <cell r="H351" t="str">
            <v>201</v>
          </cell>
          <cell r="I351" t="str">
            <v>IN1</v>
          </cell>
          <cell r="J351" t="str">
            <v>UAO35020</v>
          </cell>
          <cell r="K351">
            <v>3</v>
          </cell>
          <cell r="L351" t="str">
            <v>내부수성페인트</v>
          </cell>
          <cell r="M351" t="str">
            <v>(2회 벽   로울러칠)</v>
          </cell>
          <cell r="N351">
            <v>1071</v>
          </cell>
          <cell r="O351" t="str">
            <v>M2</v>
          </cell>
          <cell r="P351">
            <v>274</v>
          </cell>
          <cell r="Q351">
            <v>814</v>
          </cell>
          <cell r="R351">
            <v>16</v>
          </cell>
        </row>
        <row r="352">
          <cell r="A352" t="str">
            <v>2778</v>
          </cell>
          <cell r="B352" t="str">
            <v>A</v>
          </cell>
          <cell r="C352" t="str">
            <v>02</v>
          </cell>
          <cell r="D352">
            <v>20010112</v>
          </cell>
          <cell r="E352" t="str">
            <v>A</v>
          </cell>
          <cell r="F352" t="str">
            <v>A8315</v>
          </cell>
          <cell r="G352" t="str">
            <v>00</v>
          </cell>
          <cell r="H352" t="str">
            <v>201</v>
          </cell>
          <cell r="I352" t="str">
            <v>IN1</v>
          </cell>
          <cell r="J352" t="str">
            <v>UAO35030</v>
          </cell>
          <cell r="K352">
            <v>3</v>
          </cell>
          <cell r="L352" t="str">
            <v>내부수성페인트</v>
          </cell>
          <cell r="M352" t="str">
            <v>(2회 천정 로울러칠)</v>
          </cell>
          <cell r="N352">
            <v>673</v>
          </cell>
          <cell r="O352" t="str">
            <v>M2</v>
          </cell>
          <cell r="P352">
            <v>330</v>
          </cell>
          <cell r="Q352">
            <v>984</v>
          </cell>
          <cell r="R352">
            <v>19</v>
          </cell>
        </row>
        <row r="353">
          <cell r="A353" t="str">
            <v>2778</v>
          </cell>
          <cell r="B353" t="str">
            <v>A</v>
          </cell>
          <cell r="C353" t="str">
            <v>02</v>
          </cell>
          <cell r="D353">
            <v>20010112</v>
          </cell>
          <cell r="E353" t="str">
            <v>A</v>
          </cell>
          <cell r="F353" t="str">
            <v>A8315</v>
          </cell>
          <cell r="G353" t="str">
            <v>00</v>
          </cell>
          <cell r="H353" t="str">
            <v>201</v>
          </cell>
          <cell r="I353" t="str">
            <v>IN1</v>
          </cell>
          <cell r="J353" t="str">
            <v>UAO61010</v>
          </cell>
          <cell r="K353">
            <v>3</v>
          </cell>
          <cell r="L353" t="str">
            <v>무늬코트</v>
          </cell>
          <cell r="M353" t="str">
            <v>(고층)</v>
          </cell>
          <cell r="N353">
            <v>255</v>
          </cell>
          <cell r="O353" t="str">
            <v>M2</v>
          </cell>
          <cell r="P353">
            <v>617</v>
          </cell>
          <cell r="Q353">
            <v>3977</v>
          </cell>
          <cell r="R353">
            <v>78</v>
          </cell>
        </row>
        <row r="354">
          <cell r="A354" t="str">
            <v>2778</v>
          </cell>
          <cell r="B354" t="str">
            <v>A</v>
          </cell>
          <cell r="C354" t="str">
            <v>02</v>
          </cell>
          <cell r="D354">
            <v>20010112</v>
          </cell>
          <cell r="E354" t="str">
            <v>A</v>
          </cell>
          <cell r="F354" t="str">
            <v>A8315</v>
          </cell>
          <cell r="G354" t="str">
            <v>00</v>
          </cell>
          <cell r="H354" t="str">
            <v>201</v>
          </cell>
          <cell r="I354" t="str">
            <v>IN1</v>
          </cell>
          <cell r="J354" t="str">
            <v>UAO70110</v>
          </cell>
          <cell r="K354">
            <v>3</v>
          </cell>
          <cell r="L354" t="str">
            <v>철부조합페인트</v>
          </cell>
          <cell r="M354" t="str">
            <v>(광명단유)</v>
          </cell>
          <cell r="N354">
            <v>25</v>
          </cell>
          <cell r="O354" t="str">
            <v>M2</v>
          </cell>
          <cell r="P354">
            <v>634</v>
          </cell>
          <cell r="Q354">
            <v>2715</v>
          </cell>
          <cell r="R354">
            <v>54</v>
          </cell>
        </row>
        <row r="355">
          <cell r="A355" t="str">
            <v>2778</v>
          </cell>
          <cell r="B355" t="str">
            <v>A</v>
          </cell>
          <cell r="C355" t="str">
            <v>02</v>
          </cell>
          <cell r="D355">
            <v>20010112</v>
          </cell>
          <cell r="E355" t="str">
            <v>A</v>
          </cell>
          <cell r="F355" t="str">
            <v>A8315</v>
          </cell>
          <cell r="G355" t="str">
            <v>00</v>
          </cell>
          <cell r="H355" t="str">
            <v>201</v>
          </cell>
          <cell r="I355" t="str">
            <v>IN1</v>
          </cell>
          <cell r="J355" t="str">
            <v>UAO70120</v>
          </cell>
          <cell r="K355">
            <v>3</v>
          </cell>
          <cell r="L355" t="str">
            <v>철부조합페인트</v>
          </cell>
          <cell r="M355" t="str">
            <v>(광명단무)</v>
          </cell>
          <cell r="N355">
            <v>15</v>
          </cell>
          <cell r="O355" t="str">
            <v>M2</v>
          </cell>
          <cell r="P355">
            <v>398</v>
          </cell>
          <cell r="Q355">
            <v>1562</v>
          </cell>
          <cell r="R355">
            <v>31</v>
          </cell>
        </row>
        <row r="356">
          <cell r="A356" t="str">
            <v>2778</v>
          </cell>
          <cell r="B356" t="str">
            <v>A</v>
          </cell>
          <cell r="C356" t="str">
            <v>02</v>
          </cell>
          <cell r="D356">
            <v>20010112</v>
          </cell>
          <cell r="E356" t="str">
            <v>A</v>
          </cell>
          <cell r="F356" t="str">
            <v>A8315</v>
          </cell>
          <cell r="G356" t="str">
            <v>00</v>
          </cell>
          <cell r="H356" t="str">
            <v>201</v>
          </cell>
          <cell r="I356" t="str">
            <v>IN1</v>
          </cell>
          <cell r="J356" t="str">
            <v>UAO75010</v>
          </cell>
          <cell r="K356">
            <v>3</v>
          </cell>
          <cell r="L356" t="str">
            <v>방청 페인트</v>
          </cell>
          <cell r="M356" t="str">
            <v>(광명단1회)</v>
          </cell>
          <cell r="N356">
            <v>691</v>
          </cell>
          <cell r="O356" t="str">
            <v>M2</v>
          </cell>
          <cell r="P356">
            <v>268</v>
          </cell>
          <cell r="Q356">
            <v>1154</v>
          </cell>
          <cell r="R356">
            <v>23</v>
          </cell>
        </row>
        <row r="357">
          <cell r="A357" t="str">
            <v>2778</v>
          </cell>
          <cell r="B357" t="str">
            <v>A</v>
          </cell>
          <cell r="C357" t="str">
            <v>02</v>
          </cell>
          <cell r="D357">
            <v>20010112</v>
          </cell>
          <cell r="E357" t="str">
            <v>A</v>
          </cell>
          <cell r="F357" t="str">
            <v>A8315</v>
          </cell>
          <cell r="G357" t="str">
            <v>00</v>
          </cell>
          <cell r="H357" t="str">
            <v>201</v>
          </cell>
          <cell r="I357" t="str">
            <v>IN1</v>
          </cell>
          <cell r="J357" t="str">
            <v>UAO85110</v>
          </cell>
          <cell r="K357">
            <v>3</v>
          </cell>
          <cell r="L357" t="str">
            <v>폴리우레탄락카칠</v>
          </cell>
          <cell r="N357">
            <v>13</v>
          </cell>
          <cell r="O357" t="str">
            <v>M2</v>
          </cell>
          <cell r="P357">
            <v>1219</v>
          </cell>
          <cell r="Q357">
            <v>4460</v>
          </cell>
          <cell r="R357">
            <v>0</v>
          </cell>
        </row>
        <row r="358">
          <cell r="A358" t="str">
            <v>2778</v>
          </cell>
          <cell r="B358" t="str">
            <v>A</v>
          </cell>
          <cell r="C358" t="str">
            <v>02</v>
          </cell>
          <cell r="D358">
            <v>20010112</v>
          </cell>
          <cell r="E358" t="str">
            <v>A</v>
          </cell>
          <cell r="F358" t="str">
            <v>A8315</v>
          </cell>
          <cell r="G358" t="str">
            <v>00</v>
          </cell>
          <cell r="H358" t="str">
            <v>201</v>
          </cell>
          <cell r="I358" t="str">
            <v>IO1</v>
          </cell>
          <cell r="J358" t="str">
            <v>UAK70060</v>
          </cell>
          <cell r="K358">
            <v>3</v>
          </cell>
          <cell r="L358" t="str">
            <v>포리에칠렌필림 보양</v>
          </cell>
          <cell r="N358">
            <v>5421</v>
          </cell>
          <cell r="O358" t="str">
            <v>M2</v>
          </cell>
          <cell r="P358">
            <v>197</v>
          </cell>
          <cell r="Q358">
            <v>342</v>
          </cell>
          <cell r="R358">
            <v>0</v>
          </cell>
        </row>
        <row r="359">
          <cell r="A359" t="str">
            <v>2778</v>
          </cell>
          <cell r="B359" t="str">
            <v>A</v>
          </cell>
          <cell r="C359" t="str">
            <v>02</v>
          </cell>
          <cell r="D359">
            <v>20010112</v>
          </cell>
          <cell r="E359" t="str">
            <v>A</v>
          </cell>
          <cell r="F359" t="str">
            <v>A8315</v>
          </cell>
          <cell r="G359" t="str">
            <v>00</v>
          </cell>
          <cell r="H359" t="str">
            <v>201</v>
          </cell>
          <cell r="I359" t="str">
            <v>IO1</v>
          </cell>
          <cell r="J359" t="str">
            <v>UAM10130</v>
          </cell>
          <cell r="K359">
            <v>3</v>
          </cell>
          <cell r="L359" t="str">
            <v>륨카펫트붙이기</v>
          </cell>
          <cell r="M359" t="str">
            <v>(T1.8, 장판지문양)</v>
          </cell>
          <cell r="N359">
            <v>2143</v>
          </cell>
          <cell r="O359" t="str">
            <v>M2</v>
          </cell>
          <cell r="P359">
            <v>3789</v>
          </cell>
          <cell r="Q359">
            <v>1091</v>
          </cell>
          <cell r="R359">
            <v>0</v>
          </cell>
        </row>
        <row r="360">
          <cell r="A360" t="str">
            <v>2778</v>
          </cell>
          <cell r="B360" t="str">
            <v>A</v>
          </cell>
          <cell r="C360" t="str">
            <v>02</v>
          </cell>
          <cell r="D360">
            <v>20010112</v>
          </cell>
          <cell r="E360" t="str">
            <v>A</v>
          </cell>
          <cell r="F360" t="str">
            <v>A8315</v>
          </cell>
          <cell r="G360" t="str">
            <v>00</v>
          </cell>
          <cell r="H360" t="str">
            <v>201</v>
          </cell>
          <cell r="I360" t="str">
            <v>IO1</v>
          </cell>
          <cell r="J360" t="str">
            <v>UAM10140</v>
          </cell>
          <cell r="K360">
            <v>3</v>
          </cell>
          <cell r="L360" t="str">
            <v>륨카펫트붙이기</v>
          </cell>
          <cell r="M360" t="str">
            <v>(T2.3, 목무늬)</v>
          </cell>
          <cell r="N360">
            <v>2237</v>
          </cell>
          <cell r="O360" t="str">
            <v>M2</v>
          </cell>
          <cell r="P360">
            <v>6062</v>
          </cell>
          <cell r="Q360">
            <v>1091</v>
          </cell>
          <cell r="R360">
            <v>0</v>
          </cell>
        </row>
        <row r="361">
          <cell r="A361" t="str">
            <v>2778</v>
          </cell>
          <cell r="B361" t="str">
            <v>A</v>
          </cell>
          <cell r="C361" t="str">
            <v>02</v>
          </cell>
          <cell r="D361">
            <v>20010112</v>
          </cell>
          <cell r="E361" t="str">
            <v>A</v>
          </cell>
          <cell r="F361" t="str">
            <v>A8315</v>
          </cell>
          <cell r="G361" t="str">
            <v>00</v>
          </cell>
          <cell r="H361" t="str">
            <v>201</v>
          </cell>
          <cell r="I361" t="str">
            <v>IO1</v>
          </cell>
          <cell r="J361" t="str">
            <v>UAP10050</v>
          </cell>
          <cell r="K361">
            <v>3</v>
          </cell>
          <cell r="L361" t="str">
            <v>인쇄발포벽지바르기</v>
          </cell>
          <cell r="M361" t="str">
            <v>(초배유,140G/M2이상)</v>
          </cell>
          <cell r="N361">
            <v>1640</v>
          </cell>
          <cell r="O361" t="str">
            <v>M2</v>
          </cell>
          <cell r="P361">
            <v>639</v>
          </cell>
          <cell r="Q361">
            <v>1486</v>
          </cell>
          <cell r="R361">
            <v>0</v>
          </cell>
        </row>
        <row r="362">
          <cell r="A362" t="str">
            <v>2778</v>
          </cell>
          <cell r="B362" t="str">
            <v>A</v>
          </cell>
          <cell r="C362" t="str">
            <v>02</v>
          </cell>
          <cell r="D362">
            <v>20010112</v>
          </cell>
          <cell r="E362" t="str">
            <v>A</v>
          </cell>
          <cell r="F362" t="str">
            <v>A8315</v>
          </cell>
          <cell r="G362" t="str">
            <v>00</v>
          </cell>
          <cell r="H362" t="str">
            <v>201</v>
          </cell>
          <cell r="I362" t="str">
            <v>IO1</v>
          </cell>
          <cell r="J362" t="str">
            <v>UAP10060</v>
          </cell>
          <cell r="K362">
            <v>3</v>
          </cell>
          <cell r="L362" t="str">
            <v>인쇄발포벽지바르기</v>
          </cell>
          <cell r="M362" t="str">
            <v>(초배무,140G/M2이상)</v>
          </cell>
          <cell r="N362">
            <v>649</v>
          </cell>
          <cell r="O362" t="str">
            <v>M2</v>
          </cell>
          <cell r="P362">
            <v>581</v>
          </cell>
          <cell r="Q362">
            <v>865</v>
          </cell>
          <cell r="R362">
            <v>0</v>
          </cell>
        </row>
        <row r="363">
          <cell r="A363" t="str">
            <v>2778</v>
          </cell>
          <cell r="B363" t="str">
            <v>A</v>
          </cell>
          <cell r="C363" t="str">
            <v>02</v>
          </cell>
          <cell r="D363">
            <v>20010112</v>
          </cell>
          <cell r="E363" t="str">
            <v>A</v>
          </cell>
          <cell r="F363" t="str">
            <v>A8315</v>
          </cell>
          <cell r="G363" t="str">
            <v>00</v>
          </cell>
          <cell r="H363" t="str">
            <v>201</v>
          </cell>
          <cell r="I363" t="str">
            <v>IO1</v>
          </cell>
          <cell r="J363" t="str">
            <v>UAP10080</v>
          </cell>
          <cell r="K363">
            <v>3</v>
          </cell>
          <cell r="L363" t="str">
            <v>인쇄발포천정지바르기</v>
          </cell>
          <cell r="M363" t="str">
            <v>(초배무,140G/M2이상)</v>
          </cell>
          <cell r="N363">
            <v>1108</v>
          </cell>
          <cell r="O363" t="str">
            <v>M2</v>
          </cell>
          <cell r="P363">
            <v>581</v>
          </cell>
          <cell r="Q363">
            <v>1125</v>
          </cell>
          <cell r="R363">
            <v>0</v>
          </cell>
        </row>
        <row r="364">
          <cell r="A364" t="str">
            <v>2778</v>
          </cell>
          <cell r="B364" t="str">
            <v>A</v>
          </cell>
          <cell r="C364" t="str">
            <v>02</v>
          </cell>
          <cell r="D364">
            <v>20010112</v>
          </cell>
          <cell r="E364" t="str">
            <v>A</v>
          </cell>
          <cell r="F364" t="str">
            <v>A8315</v>
          </cell>
          <cell r="G364" t="str">
            <v>00</v>
          </cell>
          <cell r="H364" t="str">
            <v>201</v>
          </cell>
          <cell r="I364" t="str">
            <v>IO1</v>
          </cell>
          <cell r="J364" t="str">
            <v>UAP10120</v>
          </cell>
          <cell r="K364">
            <v>3</v>
          </cell>
          <cell r="L364" t="str">
            <v>물초배지 보양</v>
          </cell>
          <cell r="M364" t="str">
            <v>(벽)</v>
          </cell>
          <cell r="N364">
            <v>286</v>
          </cell>
          <cell r="O364" t="str">
            <v>M2</v>
          </cell>
          <cell r="P364">
            <v>32</v>
          </cell>
          <cell r="Q364">
            <v>353</v>
          </cell>
          <cell r="R364">
            <v>0</v>
          </cell>
        </row>
        <row r="365">
          <cell r="A365" t="str">
            <v>2778</v>
          </cell>
          <cell r="B365" t="str">
            <v>A</v>
          </cell>
          <cell r="C365" t="str">
            <v>02</v>
          </cell>
          <cell r="D365">
            <v>20010112</v>
          </cell>
          <cell r="E365" t="str">
            <v>A</v>
          </cell>
          <cell r="F365" t="str">
            <v>A8315</v>
          </cell>
          <cell r="G365" t="str">
            <v>00</v>
          </cell>
          <cell r="H365" t="str">
            <v>201</v>
          </cell>
          <cell r="I365" t="str">
            <v>IO1</v>
          </cell>
          <cell r="J365" t="str">
            <v>UAP10210</v>
          </cell>
          <cell r="K365">
            <v>3</v>
          </cell>
          <cell r="L365" t="str">
            <v>비닐실크벽지바르기</v>
          </cell>
          <cell r="M365" t="str">
            <v>(초배유)</v>
          </cell>
          <cell r="N365">
            <v>3379</v>
          </cell>
          <cell r="O365" t="str">
            <v>M2</v>
          </cell>
          <cell r="P365">
            <v>1065</v>
          </cell>
          <cell r="Q365">
            <v>1486</v>
          </cell>
          <cell r="R365">
            <v>0</v>
          </cell>
        </row>
        <row r="366">
          <cell r="A366" t="str">
            <v>2778</v>
          </cell>
          <cell r="B366" t="str">
            <v>A</v>
          </cell>
          <cell r="C366" t="str">
            <v>02</v>
          </cell>
          <cell r="D366">
            <v>20010112</v>
          </cell>
          <cell r="E366" t="str">
            <v>A</v>
          </cell>
          <cell r="F366" t="str">
            <v>A8315</v>
          </cell>
          <cell r="G366" t="str">
            <v>00</v>
          </cell>
          <cell r="H366" t="str">
            <v>201</v>
          </cell>
          <cell r="I366" t="str">
            <v>IO1</v>
          </cell>
          <cell r="J366" t="str">
            <v>UAP10220</v>
          </cell>
          <cell r="K366">
            <v>3</v>
          </cell>
          <cell r="L366" t="str">
            <v>비닐실크벽지바르기</v>
          </cell>
          <cell r="M366" t="str">
            <v>(초배무)</v>
          </cell>
          <cell r="N366">
            <v>1736</v>
          </cell>
          <cell r="O366" t="str">
            <v>M2</v>
          </cell>
          <cell r="P366">
            <v>894</v>
          </cell>
          <cell r="Q366">
            <v>866</v>
          </cell>
          <cell r="R366">
            <v>0</v>
          </cell>
        </row>
        <row r="367">
          <cell r="A367" t="str">
            <v>2778</v>
          </cell>
          <cell r="B367" t="str">
            <v>A</v>
          </cell>
          <cell r="C367" t="str">
            <v>02</v>
          </cell>
          <cell r="D367">
            <v>20010112</v>
          </cell>
          <cell r="E367" t="str">
            <v>A</v>
          </cell>
          <cell r="F367" t="str">
            <v>A8315</v>
          </cell>
          <cell r="G367" t="str">
            <v>00</v>
          </cell>
          <cell r="H367" t="str">
            <v>201</v>
          </cell>
          <cell r="I367" t="str">
            <v>IO1</v>
          </cell>
          <cell r="J367" t="str">
            <v>UAP10230</v>
          </cell>
          <cell r="K367">
            <v>3</v>
          </cell>
          <cell r="L367" t="str">
            <v>비닐실크천정지바르기</v>
          </cell>
          <cell r="M367" t="str">
            <v>(초배유)</v>
          </cell>
          <cell r="N367">
            <v>224</v>
          </cell>
          <cell r="O367" t="str">
            <v>M2</v>
          </cell>
          <cell r="P367">
            <v>950</v>
          </cell>
          <cell r="Q367">
            <v>1933</v>
          </cell>
          <cell r="R367">
            <v>0</v>
          </cell>
        </row>
        <row r="368">
          <cell r="A368" t="str">
            <v>2778</v>
          </cell>
          <cell r="B368" t="str">
            <v>A</v>
          </cell>
          <cell r="C368" t="str">
            <v>02</v>
          </cell>
          <cell r="D368">
            <v>20010112</v>
          </cell>
          <cell r="E368" t="str">
            <v>A</v>
          </cell>
          <cell r="F368" t="str">
            <v>A8315</v>
          </cell>
          <cell r="G368" t="str">
            <v>00</v>
          </cell>
          <cell r="H368" t="str">
            <v>201</v>
          </cell>
          <cell r="I368" t="str">
            <v>IO1</v>
          </cell>
          <cell r="J368" t="str">
            <v>UAP10240</v>
          </cell>
          <cell r="K368">
            <v>3</v>
          </cell>
          <cell r="L368" t="str">
            <v>비닐실크천정지바르기</v>
          </cell>
          <cell r="M368" t="str">
            <v>(초배무)</v>
          </cell>
          <cell r="N368">
            <v>3104</v>
          </cell>
          <cell r="O368" t="str">
            <v>M2</v>
          </cell>
          <cell r="P368">
            <v>894</v>
          </cell>
          <cell r="Q368">
            <v>1125</v>
          </cell>
          <cell r="R368">
            <v>0</v>
          </cell>
        </row>
        <row r="369">
          <cell r="A369" t="str">
            <v>2778</v>
          </cell>
          <cell r="B369" t="str">
            <v>A</v>
          </cell>
          <cell r="C369" t="str">
            <v>02</v>
          </cell>
          <cell r="D369">
            <v>20010112</v>
          </cell>
          <cell r="E369" t="str">
            <v>A</v>
          </cell>
          <cell r="F369" t="str">
            <v>A8315</v>
          </cell>
          <cell r="G369" t="str">
            <v>00</v>
          </cell>
          <cell r="H369" t="str">
            <v>201</v>
          </cell>
          <cell r="I369" t="str">
            <v>IO1</v>
          </cell>
          <cell r="J369" t="str">
            <v>UAS16020</v>
          </cell>
          <cell r="K369">
            <v>3</v>
          </cell>
          <cell r="L369" t="str">
            <v>걸레받이 설치</v>
          </cell>
          <cell r="M369" t="str">
            <v>(9X80, 합성수지위 비닐시트)</v>
          </cell>
          <cell r="N369">
            <v>1127</v>
          </cell>
          <cell r="O369" t="str">
            <v>M</v>
          </cell>
          <cell r="P369">
            <v>958</v>
          </cell>
          <cell r="Q369">
            <v>726</v>
          </cell>
          <cell r="R369">
            <v>0</v>
          </cell>
        </row>
        <row r="370">
          <cell r="A370" t="str">
            <v>2778</v>
          </cell>
          <cell r="B370" t="str">
            <v>A</v>
          </cell>
          <cell r="C370" t="str">
            <v>02</v>
          </cell>
          <cell r="D370">
            <v>20010112</v>
          </cell>
          <cell r="E370" t="str">
            <v>A</v>
          </cell>
          <cell r="F370" t="str">
            <v>A8315</v>
          </cell>
          <cell r="G370" t="str">
            <v>00</v>
          </cell>
          <cell r="H370" t="str">
            <v>201</v>
          </cell>
          <cell r="I370" t="str">
            <v>IO3</v>
          </cell>
          <cell r="J370" t="str">
            <v>MAK12050</v>
          </cell>
          <cell r="K370">
            <v>3</v>
          </cell>
          <cell r="L370" t="str">
            <v>스치로폴</v>
          </cell>
          <cell r="M370" t="str">
            <v>50MMX900X1800 0.015(4호)</v>
          </cell>
          <cell r="N370">
            <v>68</v>
          </cell>
          <cell r="O370" t="str">
            <v>M2</v>
          </cell>
          <cell r="P370">
            <v>1132</v>
          </cell>
          <cell r="Q370">
            <v>0</v>
          </cell>
          <cell r="R370">
            <v>0</v>
          </cell>
        </row>
        <row r="371">
          <cell r="A371" t="str">
            <v>2778</v>
          </cell>
          <cell r="B371" t="str">
            <v>A</v>
          </cell>
          <cell r="C371" t="str">
            <v>02</v>
          </cell>
          <cell r="D371">
            <v>20010112</v>
          </cell>
          <cell r="E371" t="str">
            <v>A</v>
          </cell>
          <cell r="F371" t="str">
            <v>A8315</v>
          </cell>
          <cell r="G371" t="str">
            <v>00</v>
          </cell>
          <cell r="H371" t="str">
            <v>201</v>
          </cell>
          <cell r="I371" t="str">
            <v>IO3</v>
          </cell>
          <cell r="J371" t="str">
            <v>UAG10020</v>
          </cell>
          <cell r="K371">
            <v>3</v>
          </cell>
          <cell r="L371" t="str">
            <v>스치로폴깔기</v>
          </cell>
          <cell r="M371" t="str">
            <v>(옥상바닥 2호 40MM)</v>
          </cell>
          <cell r="N371">
            <v>373</v>
          </cell>
          <cell r="O371" t="str">
            <v>M2</v>
          </cell>
          <cell r="P371">
            <v>1357</v>
          </cell>
          <cell r="Q371">
            <v>344</v>
          </cell>
          <cell r="R371">
            <v>0</v>
          </cell>
        </row>
        <row r="372">
          <cell r="A372" t="str">
            <v>2778</v>
          </cell>
          <cell r="B372" t="str">
            <v>A</v>
          </cell>
          <cell r="C372" t="str">
            <v>02</v>
          </cell>
          <cell r="D372">
            <v>20010112</v>
          </cell>
          <cell r="E372" t="str">
            <v>A</v>
          </cell>
          <cell r="F372" t="str">
            <v>A8315</v>
          </cell>
          <cell r="G372" t="str">
            <v>00</v>
          </cell>
          <cell r="H372" t="str">
            <v>201</v>
          </cell>
          <cell r="I372" t="str">
            <v>IO3</v>
          </cell>
          <cell r="J372" t="str">
            <v>UAG12050</v>
          </cell>
          <cell r="K372">
            <v>3</v>
          </cell>
          <cell r="L372" t="str">
            <v>벽체스치로폴붙이기</v>
          </cell>
          <cell r="M372" t="str">
            <v>(4호 40MM)</v>
          </cell>
          <cell r="N372">
            <v>47</v>
          </cell>
          <cell r="O372" t="str">
            <v>M2</v>
          </cell>
          <cell r="P372">
            <v>1177</v>
          </cell>
          <cell r="Q372">
            <v>2452</v>
          </cell>
          <cell r="R372">
            <v>0</v>
          </cell>
        </row>
        <row r="373">
          <cell r="A373" t="str">
            <v>2778</v>
          </cell>
          <cell r="B373" t="str">
            <v>A</v>
          </cell>
          <cell r="C373" t="str">
            <v>02</v>
          </cell>
          <cell r="D373">
            <v>20010112</v>
          </cell>
          <cell r="E373" t="str">
            <v>A</v>
          </cell>
          <cell r="F373" t="str">
            <v>A8315</v>
          </cell>
          <cell r="G373" t="str">
            <v>00</v>
          </cell>
          <cell r="H373" t="str">
            <v>201</v>
          </cell>
          <cell r="I373" t="str">
            <v>IO3</v>
          </cell>
          <cell r="J373" t="str">
            <v>UAG12060</v>
          </cell>
          <cell r="K373">
            <v>3</v>
          </cell>
          <cell r="L373" t="str">
            <v>벽체스치로폴붙이기</v>
          </cell>
          <cell r="M373" t="str">
            <v>(4호 50MM)</v>
          </cell>
          <cell r="N373">
            <v>177</v>
          </cell>
          <cell r="O373" t="str">
            <v>M2</v>
          </cell>
          <cell r="P373">
            <v>1418</v>
          </cell>
          <cell r="Q373">
            <v>2452</v>
          </cell>
          <cell r="R373">
            <v>0</v>
          </cell>
        </row>
        <row r="374">
          <cell r="A374" t="str">
            <v>2778</v>
          </cell>
          <cell r="B374" t="str">
            <v>A</v>
          </cell>
          <cell r="C374" t="str">
            <v>02</v>
          </cell>
          <cell r="D374">
            <v>20010112</v>
          </cell>
          <cell r="E374" t="str">
            <v>A</v>
          </cell>
          <cell r="F374" t="str">
            <v>A8315</v>
          </cell>
          <cell r="G374" t="str">
            <v>00</v>
          </cell>
          <cell r="H374" t="str">
            <v>201</v>
          </cell>
          <cell r="I374" t="str">
            <v>IO3</v>
          </cell>
          <cell r="J374" t="str">
            <v>UAG80080</v>
          </cell>
          <cell r="K374">
            <v>3</v>
          </cell>
          <cell r="L374" t="str">
            <v>측벽보온틀설치(남부)</v>
          </cell>
          <cell r="M374" t="str">
            <v>(석고보드12.5MM, 지지핀공법)</v>
          </cell>
          <cell r="N374">
            <v>333</v>
          </cell>
          <cell r="O374" t="str">
            <v>M2</v>
          </cell>
          <cell r="P374">
            <v>4410</v>
          </cell>
          <cell r="Q374">
            <v>2551</v>
          </cell>
          <cell r="R374">
            <v>75</v>
          </cell>
        </row>
        <row r="375">
          <cell r="A375" t="str">
            <v>2778</v>
          </cell>
          <cell r="B375" t="str">
            <v>A</v>
          </cell>
          <cell r="C375" t="str">
            <v>02</v>
          </cell>
          <cell r="D375">
            <v>20010112</v>
          </cell>
          <cell r="E375" t="str">
            <v>A</v>
          </cell>
          <cell r="F375" t="str">
            <v>A8315</v>
          </cell>
          <cell r="G375" t="str">
            <v>00</v>
          </cell>
          <cell r="H375" t="str">
            <v>201</v>
          </cell>
          <cell r="I375" t="str">
            <v>IO3</v>
          </cell>
          <cell r="J375" t="str">
            <v>UAG80140</v>
          </cell>
          <cell r="K375">
            <v>3</v>
          </cell>
          <cell r="L375" t="str">
            <v>외벽보온틀설치(남부)</v>
          </cell>
          <cell r="M375" t="str">
            <v>(석고보드12.5MM, 지지핀공법)</v>
          </cell>
          <cell r="N375">
            <v>646</v>
          </cell>
          <cell r="O375" t="str">
            <v>M2</v>
          </cell>
          <cell r="P375">
            <v>4526</v>
          </cell>
          <cell r="Q375">
            <v>2793</v>
          </cell>
          <cell r="R375">
            <v>82</v>
          </cell>
        </row>
        <row r="376">
          <cell r="A376" t="str">
            <v>2778</v>
          </cell>
          <cell r="B376" t="str">
            <v>A</v>
          </cell>
          <cell r="C376" t="str">
            <v>02</v>
          </cell>
          <cell r="D376">
            <v>20010112</v>
          </cell>
          <cell r="E376" t="str">
            <v>A</v>
          </cell>
          <cell r="F376" t="str">
            <v>A8315</v>
          </cell>
          <cell r="G376" t="str">
            <v>00</v>
          </cell>
          <cell r="H376" t="str">
            <v>201</v>
          </cell>
          <cell r="I376" t="str">
            <v>IO3</v>
          </cell>
          <cell r="J376" t="str">
            <v>UAG80280</v>
          </cell>
          <cell r="K376">
            <v>3</v>
          </cell>
          <cell r="L376" t="str">
            <v>코아벽보온틀설치</v>
          </cell>
          <cell r="M376" t="str">
            <v>(유리면40+석고보드12.5, 지지핀공법)</v>
          </cell>
          <cell r="N376">
            <v>95</v>
          </cell>
          <cell r="O376" t="str">
            <v>M2</v>
          </cell>
          <cell r="P376">
            <v>4127</v>
          </cell>
          <cell r="Q376">
            <v>2552</v>
          </cell>
          <cell r="R376">
            <v>75</v>
          </cell>
        </row>
        <row r="377">
          <cell r="A377" t="str">
            <v>2778</v>
          </cell>
          <cell r="B377" t="str">
            <v>A</v>
          </cell>
          <cell r="C377" t="str">
            <v>02</v>
          </cell>
          <cell r="D377">
            <v>20010112</v>
          </cell>
          <cell r="E377" t="str">
            <v>A</v>
          </cell>
          <cell r="F377" t="str">
            <v>A8315</v>
          </cell>
          <cell r="G377" t="str">
            <v>00</v>
          </cell>
          <cell r="H377" t="str">
            <v>201</v>
          </cell>
          <cell r="I377" t="str">
            <v>IO3</v>
          </cell>
          <cell r="J377" t="str">
            <v>UAG80530</v>
          </cell>
          <cell r="K377">
            <v>3</v>
          </cell>
          <cell r="L377" t="str">
            <v>보온틀설치(주방 상부장)</v>
          </cell>
          <cell r="M377" t="str">
            <v>(유리면40+방수석고12.5MM, 지지핀공법)</v>
          </cell>
          <cell r="N377">
            <v>548</v>
          </cell>
          <cell r="O377" t="str">
            <v>M2</v>
          </cell>
          <cell r="P377">
            <v>6003</v>
          </cell>
          <cell r="Q377">
            <v>3272</v>
          </cell>
          <cell r="R377">
            <v>99</v>
          </cell>
        </row>
        <row r="378">
          <cell r="A378" t="str">
            <v>2778</v>
          </cell>
          <cell r="B378" t="str">
            <v>A</v>
          </cell>
          <cell r="C378" t="str">
            <v>02</v>
          </cell>
          <cell r="D378">
            <v>20010112</v>
          </cell>
          <cell r="E378" t="str">
            <v>A</v>
          </cell>
          <cell r="F378" t="str">
            <v>A8315</v>
          </cell>
          <cell r="G378" t="str">
            <v>00</v>
          </cell>
          <cell r="H378" t="str">
            <v>201</v>
          </cell>
          <cell r="I378" t="str">
            <v>IO3</v>
          </cell>
          <cell r="J378" t="str">
            <v>UAM40010</v>
          </cell>
          <cell r="K378">
            <v>3</v>
          </cell>
          <cell r="L378" t="str">
            <v>옥상기계실마감</v>
          </cell>
          <cell r="M378" t="str">
            <v>(천정, 스치로폴20+흡음판15)</v>
          </cell>
          <cell r="N378">
            <v>24</v>
          </cell>
          <cell r="O378" t="str">
            <v>M2</v>
          </cell>
          <cell r="P378">
            <v>5631</v>
          </cell>
          <cell r="Q378">
            <v>5998</v>
          </cell>
          <cell r="R378">
            <v>0</v>
          </cell>
        </row>
        <row r="379">
          <cell r="A379" t="str">
            <v>2778</v>
          </cell>
          <cell r="B379" t="str">
            <v>A</v>
          </cell>
          <cell r="C379" t="str">
            <v>02</v>
          </cell>
          <cell r="D379">
            <v>20010112</v>
          </cell>
          <cell r="E379" t="str">
            <v>A</v>
          </cell>
          <cell r="F379" t="str">
            <v>A8315</v>
          </cell>
          <cell r="G379" t="str">
            <v>00</v>
          </cell>
          <cell r="H379" t="str">
            <v>201</v>
          </cell>
          <cell r="I379" t="str">
            <v>IO3</v>
          </cell>
          <cell r="J379" t="str">
            <v>UAM40020</v>
          </cell>
          <cell r="K379">
            <v>3</v>
          </cell>
          <cell r="L379" t="str">
            <v>옥상기계실마감</v>
          </cell>
          <cell r="M379" t="str">
            <v>(벽, 스치로폴20+흡음판15)</v>
          </cell>
          <cell r="N379">
            <v>70</v>
          </cell>
          <cell r="O379" t="str">
            <v>M2</v>
          </cell>
          <cell r="P379">
            <v>5483</v>
          </cell>
          <cell r="Q379">
            <v>5231</v>
          </cell>
          <cell r="R379">
            <v>0</v>
          </cell>
        </row>
        <row r="380">
          <cell r="A380" t="str">
            <v>2778</v>
          </cell>
          <cell r="B380" t="str">
            <v>A</v>
          </cell>
          <cell r="C380" t="str">
            <v>02</v>
          </cell>
          <cell r="D380">
            <v>20010112</v>
          </cell>
          <cell r="E380" t="str">
            <v>A</v>
          </cell>
          <cell r="F380" t="str">
            <v>A8315</v>
          </cell>
          <cell r="G380" t="str">
            <v>00</v>
          </cell>
          <cell r="H380" t="str">
            <v>201</v>
          </cell>
          <cell r="I380" t="str">
            <v>IS1</v>
          </cell>
          <cell r="J380" t="str">
            <v>JAG24201</v>
          </cell>
          <cell r="K380">
            <v>3</v>
          </cell>
          <cell r="L380" t="str">
            <v>WD+WD(페이퍼평면모자익,후설치문)침실</v>
          </cell>
          <cell r="M380" t="str">
            <v>10X21/WD-1</v>
          </cell>
          <cell r="N380">
            <v>60</v>
          </cell>
          <cell r="O380" t="str">
            <v>개소</v>
          </cell>
          <cell r="P380">
            <v>0</v>
          </cell>
          <cell r="Q380">
            <v>0</v>
          </cell>
          <cell r="R380">
            <v>0</v>
          </cell>
        </row>
        <row r="381">
          <cell r="A381" t="str">
            <v>2778</v>
          </cell>
          <cell r="B381" t="str">
            <v>A</v>
          </cell>
          <cell r="C381" t="str">
            <v>02</v>
          </cell>
          <cell r="D381">
            <v>20010112</v>
          </cell>
          <cell r="E381" t="str">
            <v>A</v>
          </cell>
          <cell r="F381" t="str">
            <v>A8315</v>
          </cell>
          <cell r="G381" t="str">
            <v>00</v>
          </cell>
          <cell r="H381" t="str">
            <v>201</v>
          </cell>
          <cell r="I381" t="str">
            <v>IS1</v>
          </cell>
          <cell r="J381" t="str">
            <v>JAG24212</v>
          </cell>
          <cell r="K381">
            <v>3</v>
          </cell>
          <cell r="L381" t="str">
            <v>WD+WD(페이퍼평면모자익,후설치문)침실</v>
          </cell>
          <cell r="M381" t="str">
            <v>9X21/WD-B</v>
          </cell>
          <cell r="N381">
            <v>120</v>
          </cell>
          <cell r="O381" t="str">
            <v>개소</v>
          </cell>
          <cell r="P381">
            <v>0</v>
          </cell>
          <cell r="Q381">
            <v>0</v>
          </cell>
          <cell r="R381">
            <v>0</v>
          </cell>
        </row>
        <row r="382">
          <cell r="A382" t="str">
            <v>2778</v>
          </cell>
          <cell r="B382" t="str">
            <v>A</v>
          </cell>
          <cell r="C382" t="str">
            <v>02</v>
          </cell>
          <cell r="D382">
            <v>20010112</v>
          </cell>
          <cell r="E382" t="str">
            <v>A</v>
          </cell>
          <cell r="F382" t="str">
            <v>A8315</v>
          </cell>
          <cell r="G382" t="str">
            <v>00</v>
          </cell>
          <cell r="H382" t="str">
            <v>201</v>
          </cell>
          <cell r="I382" t="str">
            <v>IS1</v>
          </cell>
          <cell r="J382" t="str">
            <v>JAG24308</v>
          </cell>
          <cell r="K382">
            <v>3</v>
          </cell>
          <cell r="L382" t="str">
            <v>WD+WD(페이퍼평면모자익,후설치문)욕실</v>
          </cell>
          <cell r="M382" t="str">
            <v>8X21/D</v>
          </cell>
          <cell r="N382">
            <v>60</v>
          </cell>
          <cell r="O382" t="str">
            <v>개소</v>
          </cell>
          <cell r="P382">
            <v>0</v>
          </cell>
          <cell r="Q382">
            <v>0</v>
          </cell>
          <cell r="R382">
            <v>0</v>
          </cell>
        </row>
        <row r="383">
          <cell r="A383" t="str">
            <v>2778</v>
          </cell>
          <cell r="B383" t="str">
            <v>A</v>
          </cell>
          <cell r="C383" t="str">
            <v>02</v>
          </cell>
          <cell r="D383">
            <v>20010112</v>
          </cell>
          <cell r="E383" t="str">
            <v>A</v>
          </cell>
          <cell r="F383" t="str">
            <v>A8315</v>
          </cell>
          <cell r="G383" t="str">
            <v>00</v>
          </cell>
          <cell r="H383" t="str">
            <v>201</v>
          </cell>
          <cell r="I383" t="str">
            <v>IS1</v>
          </cell>
          <cell r="J383" t="str">
            <v>JAG24309</v>
          </cell>
          <cell r="K383">
            <v>3</v>
          </cell>
          <cell r="L383" t="str">
            <v>WD+WD(페이퍼평면모자익,후설치문)욕실</v>
          </cell>
          <cell r="M383" t="str">
            <v>7X21/D</v>
          </cell>
          <cell r="N383">
            <v>60</v>
          </cell>
          <cell r="O383" t="str">
            <v>개소</v>
          </cell>
          <cell r="P383">
            <v>0</v>
          </cell>
          <cell r="Q383">
            <v>0</v>
          </cell>
          <cell r="R383">
            <v>0</v>
          </cell>
        </row>
        <row r="384">
          <cell r="A384" t="str">
            <v>2778</v>
          </cell>
          <cell r="B384" t="str">
            <v>A</v>
          </cell>
          <cell r="C384" t="str">
            <v>02</v>
          </cell>
          <cell r="D384">
            <v>20010112</v>
          </cell>
          <cell r="E384" t="str">
            <v>A</v>
          </cell>
          <cell r="F384" t="str">
            <v>A8315</v>
          </cell>
          <cell r="G384" t="str">
            <v>00</v>
          </cell>
          <cell r="H384" t="str">
            <v>201</v>
          </cell>
          <cell r="I384" t="str">
            <v>IS1</v>
          </cell>
          <cell r="J384" t="str">
            <v>JAG30782</v>
          </cell>
          <cell r="K384">
            <v>3</v>
          </cell>
          <cell r="L384" t="str">
            <v>PL+PL (FIX-프로젝트)</v>
          </cell>
          <cell r="M384" t="str">
            <v>5.6X12/P</v>
          </cell>
          <cell r="N384">
            <v>60</v>
          </cell>
          <cell r="O384" t="str">
            <v>개소</v>
          </cell>
          <cell r="P384">
            <v>0</v>
          </cell>
          <cell r="Q384">
            <v>0</v>
          </cell>
          <cell r="R384">
            <v>0</v>
          </cell>
        </row>
        <row r="385">
          <cell r="A385" t="str">
            <v>2778</v>
          </cell>
          <cell r="B385" t="str">
            <v>A</v>
          </cell>
          <cell r="C385" t="str">
            <v>02</v>
          </cell>
          <cell r="D385">
            <v>20010112</v>
          </cell>
          <cell r="E385" t="str">
            <v>A</v>
          </cell>
          <cell r="F385" t="str">
            <v>A8315</v>
          </cell>
          <cell r="G385" t="str">
            <v>00</v>
          </cell>
          <cell r="H385" t="str">
            <v>201</v>
          </cell>
          <cell r="I385" t="str">
            <v>IS1</v>
          </cell>
          <cell r="J385" t="str">
            <v>JAG31202</v>
          </cell>
          <cell r="K385">
            <v>3</v>
          </cell>
          <cell r="L385" t="str">
            <v>PP이중창(목-2)</v>
          </cell>
          <cell r="M385" t="str">
            <v>24X18/W</v>
          </cell>
          <cell r="N385">
            <v>60</v>
          </cell>
          <cell r="O385" t="str">
            <v>개소</v>
          </cell>
          <cell r="P385">
            <v>0</v>
          </cell>
          <cell r="Q385">
            <v>0</v>
          </cell>
          <cell r="R385">
            <v>0</v>
          </cell>
        </row>
        <row r="386">
          <cell r="A386" t="str">
            <v>2778</v>
          </cell>
          <cell r="B386" t="str">
            <v>A</v>
          </cell>
          <cell r="C386" t="str">
            <v>02</v>
          </cell>
          <cell r="D386">
            <v>20010112</v>
          </cell>
          <cell r="E386" t="str">
            <v>A</v>
          </cell>
          <cell r="F386" t="str">
            <v>A8315</v>
          </cell>
          <cell r="G386" t="str">
            <v>00</v>
          </cell>
          <cell r="H386" t="str">
            <v>201</v>
          </cell>
          <cell r="I386" t="str">
            <v>IS1</v>
          </cell>
          <cell r="J386" t="str">
            <v>JAG31504</v>
          </cell>
          <cell r="K386">
            <v>3</v>
          </cell>
          <cell r="L386" t="str">
            <v>PP복층유리문(목-3)</v>
          </cell>
          <cell r="M386" t="str">
            <v>39X24/DP</v>
          </cell>
          <cell r="N386">
            <v>60</v>
          </cell>
          <cell r="O386" t="str">
            <v>개소</v>
          </cell>
          <cell r="P386">
            <v>0</v>
          </cell>
          <cell r="Q386">
            <v>0</v>
          </cell>
          <cell r="R386">
            <v>0</v>
          </cell>
        </row>
        <row r="387">
          <cell r="A387" t="str">
            <v>2778</v>
          </cell>
          <cell r="B387" t="str">
            <v>A</v>
          </cell>
          <cell r="C387" t="str">
            <v>02</v>
          </cell>
          <cell r="D387">
            <v>20010112</v>
          </cell>
          <cell r="E387" t="str">
            <v>A</v>
          </cell>
          <cell r="F387" t="str">
            <v>A8315</v>
          </cell>
          <cell r="G387" t="str">
            <v>00</v>
          </cell>
          <cell r="H387" t="str">
            <v>201</v>
          </cell>
          <cell r="I387" t="str">
            <v>IS1</v>
          </cell>
          <cell r="J387" t="str">
            <v>JAG31605</v>
          </cell>
          <cell r="K387">
            <v>3</v>
          </cell>
          <cell r="L387" t="str">
            <v>PP복층유리문(목-2)</v>
          </cell>
          <cell r="M387" t="str">
            <v>16X24/DP</v>
          </cell>
          <cell r="N387">
            <v>60</v>
          </cell>
          <cell r="O387" t="str">
            <v>개소</v>
          </cell>
          <cell r="P387">
            <v>0</v>
          </cell>
          <cell r="Q387">
            <v>0</v>
          </cell>
          <cell r="R387">
            <v>0</v>
          </cell>
        </row>
        <row r="388">
          <cell r="A388" t="str">
            <v>2778</v>
          </cell>
          <cell r="B388" t="str">
            <v>A</v>
          </cell>
          <cell r="C388" t="str">
            <v>02</v>
          </cell>
          <cell r="D388">
            <v>20010112</v>
          </cell>
          <cell r="E388" t="str">
            <v>A</v>
          </cell>
          <cell r="F388" t="str">
            <v>A8315</v>
          </cell>
          <cell r="G388" t="str">
            <v>00</v>
          </cell>
          <cell r="H388" t="str">
            <v>201</v>
          </cell>
          <cell r="I388" t="str">
            <v>IS1</v>
          </cell>
          <cell r="J388" t="str">
            <v>JAG31761</v>
          </cell>
          <cell r="K388">
            <v>3</v>
          </cell>
          <cell r="L388" t="str">
            <v>PP복층유리문(목-2)</v>
          </cell>
          <cell r="M388" t="str">
            <v>27X24/DP</v>
          </cell>
          <cell r="N388">
            <v>60</v>
          </cell>
          <cell r="O388" t="str">
            <v>개소</v>
          </cell>
          <cell r="P388">
            <v>0</v>
          </cell>
          <cell r="Q388">
            <v>0</v>
          </cell>
          <cell r="R388">
            <v>0</v>
          </cell>
        </row>
        <row r="389">
          <cell r="A389" t="str">
            <v>2778</v>
          </cell>
          <cell r="B389" t="str">
            <v>A</v>
          </cell>
          <cell r="C389" t="str">
            <v>02</v>
          </cell>
          <cell r="D389">
            <v>20010112</v>
          </cell>
          <cell r="E389" t="str">
            <v>A</v>
          </cell>
          <cell r="F389" t="str">
            <v>A8315</v>
          </cell>
          <cell r="G389" t="str">
            <v>00</v>
          </cell>
          <cell r="H389" t="str">
            <v>201</v>
          </cell>
          <cell r="I389" t="str">
            <v>IS1</v>
          </cell>
          <cell r="J389" t="str">
            <v>JAG31763</v>
          </cell>
          <cell r="K389">
            <v>3</v>
          </cell>
          <cell r="L389" t="str">
            <v>PP복층유리문(목-2)</v>
          </cell>
          <cell r="M389" t="str">
            <v>21X24/DP</v>
          </cell>
          <cell r="N389">
            <v>60</v>
          </cell>
          <cell r="O389" t="str">
            <v>개소</v>
          </cell>
          <cell r="P389">
            <v>0</v>
          </cell>
          <cell r="Q389">
            <v>0</v>
          </cell>
          <cell r="R389">
            <v>0</v>
          </cell>
        </row>
        <row r="390">
          <cell r="A390" t="str">
            <v>2778</v>
          </cell>
          <cell r="B390" t="str">
            <v>A</v>
          </cell>
          <cell r="C390" t="str">
            <v>02</v>
          </cell>
          <cell r="D390">
            <v>20010112</v>
          </cell>
          <cell r="E390" t="str">
            <v>A</v>
          </cell>
          <cell r="F390" t="str">
            <v>A8315</v>
          </cell>
          <cell r="G390" t="str">
            <v>00</v>
          </cell>
          <cell r="H390" t="str">
            <v>201</v>
          </cell>
          <cell r="I390" t="str">
            <v>IS1</v>
          </cell>
          <cell r="J390" t="str">
            <v>JAG40101</v>
          </cell>
          <cell r="K390">
            <v>3</v>
          </cell>
          <cell r="L390" t="str">
            <v>세대현관문(계단형,플래그힌지)</v>
          </cell>
          <cell r="M390" t="str">
            <v>10X22/D-2</v>
          </cell>
          <cell r="N390">
            <v>60</v>
          </cell>
          <cell r="O390" t="str">
            <v>개소</v>
          </cell>
          <cell r="P390">
            <v>0</v>
          </cell>
          <cell r="Q390">
            <v>0</v>
          </cell>
          <cell r="R390">
            <v>0</v>
          </cell>
        </row>
        <row r="391">
          <cell r="A391" t="str">
            <v>2778</v>
          </cell>
          <cell r="B391" t="str">
            <v>A</v>
          </cell>
          <cell r="C391" t="str">
            <v>02</v>
          </cell>
          <cell r="D391">
            <v>20010112</v>
          </cell>
          <cell r="E391" t="str">
            <v>A</v>
          </cell>
          <cell r="F391" t="str">
            <v>A8315</v>
          </cell>
          <cell r="G391" t="str">
            <v>00</v>
          </cell>
          <cell r="H391" t="str">
            <v>201</v>
          </cell>
          <cell r="I391" t="str">
            <v>IS1</v>
          </cell>
          <cell r="J391" t="str">
            <v>JAH20102</v>
          </cell>
          <cell r="K391">
            <v>3</v>
          </cell>
          <cell r="L391" t="str">
            <v>분체난간 (내민형)</v>
          </cell>
          <cell r="M391" t="str">
            <v>ㅡ형 중간포스트형</v>
          </cell>
          <cell r="N391">
            <v>574</v>
          </cell>
          <cell r="O391" t="str">
            <v>M</v>
          </cell>
          <cell r="P391">
            <v>0</v>
          </cell>
          <cell r="Q391">
            <v>0</v>
          </cell>
          <cell r="R391">
            <v>0</v>
          </cell>
        </row>
        <row r="392">
          <cell r="A392" t="str">
            <v>2778</v>
          </cell>
          <cell r="B392" t="str">
            <v>A</v>
          </cell>
          <cell r="C392" t="str">
            <v>02</v>
          </cell>
          <cell r="D392">
            <v>20010112</v>
          </cell>
          <cell r="E392" t="str">
            <v>A</v>
          </cell>
          <cell r="F392" t="str">
            <v>A8315</v>
          </cell>
          <cell r="G392" t="str">
            <v>00</v>
          </cell>
          <cell r="H392" t="str">
            <v>201</v>
          </cell>
          <cell r="I392" t="str">
            <v>IS1</v>
          </cell>
          <cell r="J392" t="str">
            <v>JAN30047</v>
          </cell>
          <cell r="K392">
            <v>3</v>
          </cell>
          <cell r="L392" t="str">
            <v>'00 84A1 (MB) MI형</v>
          </cell>
          <cell r="M392" t="str">
            <v>2100X3000X1900, 식탁2100</v>
          </cell>
          <cell r="N392">
            <v>60</v>
          </cell>
          <cell r="O392" t="str">
            <v>조</v>
          </cell>
          <cell r="P392">
            <v>0</v>
          </cell>
          <cell r="Q392">
            <v>0</v>
          </cell>
          <cell r="R392">
            <v>0</v>
          </cell>
        </row>
        <row r="393">
          <cell r="A393" t="str">
            <v>2778</v>
          </cell>
          <cell r="B393" t="str">
            <v>A</v>
          </cell>
          <cell r="C393" t="str">
            <v>02</v>
          </cell>
          <cell r="D393">
            <v>20010112</v>
          </cell>
          <cell r="E393" t="str">
            <v>A</v>
          </cell>
          <cell r="F393" t="str">
            <v>A8315</v>
          </cell>
          <cell r="G393" t="str">
            <v>00</v>
          </cell>
          <cell r="H393" t="str">
            <v>201</v>
          </cell>
          <cell r="I393" t="str">
            <v>IS1</v>
          </cell>
          <cell r="J393" t="str">
            <v>JAN50505</v>
          </cell>
          <cell r="K393">
            <v>3</v>
          </cell>
          <cell r="L393" t="str">
            <v>00신발장 84A1 벽부(MB)(거울판)</v>
          </cell>
          <cell r="M393" t="str">
            <v>1690X350X2100</v>
          </cell>
          <cell r="N393">
            <v>60</v>
          </cell>
          <cell r="O393" t="str">
            <v>개</v>
          </cell>
          <cell r="P393">
            <v>0</v>
          </cell>
          <cell r="Q393">
            <v>0</v>
          </cell>
          <cell r="R393">
            <v>0</v>
          </cell>
        </row>
        <row r="394">
          <cell r="A394" t="str">
            <v>2778</v>
          </cell>
          <cell r="B394" t="str">
            <v>A</v>
          </cell>
          <cell r="C394" t="str">
            <v>02</v>
          </cell>
          <cell r="D394">
            <v>20010112</v>
          </cell>
          <cell r="E394" t="str">
            <v>A</v>
          </cell>
          <cell r="F394" t="str">
            <v>A8315</v>
          </cell>
          <cell r="G394" t="str">
            <v>00</v>
          </cell>
          <cell r="H394" t="str">
            <v>201</v>
          </cell>
          <cell r="I394" t="str">
            <v>IS1</v>
          </cell>
          <cell r="J394" t="str">
            <v>JAN60161</v>
          </cell>
          <cell r="K394">
            <v>3</v>
          </cell>
          <cell r="L394" t="str">
            <v>반침가구 84 A1(비닐쉬트)</v>
          </cell>
          <cell r="M394" t="str">
            <v>1600X700X2330</v>
          </cell>
          <cell r="N394">
            <v>60</v>
          </cell>
          <cell r="O394" t="str">
            <v>SET</v>
          </cell>
          <cell r="P394">
            <v>0</v>
          </cell>
          <cell r="Q394">
            <v>0</v>
          </cell>
          <cell r="R394">
            <v>0</v>
          </cell>
        </row>
        <row r="395">
          <cell r="A395" t="str">
            <v>2778</v>
          </cell>
          <cell r="B395" t="str">
            <v>A</v>
          </cell>
          <cell r="C395" t="str">
            <v>02</v>
          </cell>
          <cell r="D395">
            <v>20010112</v>
          </cell>
          <cell r="E395" t="str">
            <v>A</v>
          </cell>
          <cell r="F395" t="str">
            <v>A8315</v>
          </cell>
          <cell r="G395" t="str">
            <v>00</v>
          </cell>
          <cell r="H395" t="str">
            <v>201</v>
          </cell>
          <cell r="I395" t="str">
            <v>JB1</v>
          </cell>
          <cell r="J395" t="str">
            <v>QBG15035</v>
          </cell>
          <cell r="K395">
            <v>3</v>
          </cell>
          <cell r="L395" t="str">
            <v>콤팩터 다짐 (보통)</v>
          </cell>
          <cell r="N395">
            <v>709</v>
          </cell>
          <cell r="O395" t="str">
            <v>M2</v>
          </cell>
          <cell r="P395">
            <v>13</v>
          </cell>
          <cell r="Q395">
            <v>101</v>
          </cell>
          <cell r="R395">
            <v>6</v>
          </cell>
        </row>
        <row r="396">
          <cell r="A396" t="str">
            <v>2778</v>
          </cell>
          <cell r="B396" t="str">
            <v>A</v>
          </cell>
          <cell r="C396" t="str">
            <v>02</v>
          </cell>
          <cell r="D396">
            <v>20010112</v>
          </cell>
          <cell r="E396" t="str">
            <v>A</v>
          </cell>
          <cell r="F396" t="str">
            <v>A8315</v>
          </cell>
          <cell r="G396" t="str">
            <v>00</v>
          </cell>
          <cell r="H396" t="str">
            <v>201</v>
          </cell>
          <cell r="I396" t="str">
            <v>JB1</v>
          </cell>
          <cell r="J396" t="str">
            <v>UAA50010</v>
          </cell>
          <cell r="K396">
            <v>3</v>
          </cell>
          <cell r="L396" t="str">
            <v>용수비</v>
          </cell>
          <cell r="M396" t="str">
            <v>(레미콘지구)</v>
          </cell>
          <cell r="N396">
            <v>95</v>
          </cell>
          <cell r="O396" t="str">
            <v>M3</v>
          </cell>
          <cell r="P396">
            <v>0</v>
          </cell>
          <cell r="Q396">
            <v>0</v>
          </cell>
          <cell r="R396">
            <v>0</v>
          </cell>
        </row>
        <row r="397">
          <cell r="A397" t="str">
            <v>2778</v>
          </cell>
          <cell r="B397" t="str">
            <v>A</v>
          </cell>
          <cell r="C397" t="str">
            <v>02</v>
          </cell>
          <cell r="D397">
            <v>20010112</v>
          </cell>
          <cell r="E397" t="str">
            <v>A</v>
          </cell>
          <cell r="F397" t="str">
            <v>A8315</v>
          </cell>
          <cell r="G397" t="str">
            <v>00</v>
          </cell>
          <cell r="H397" t="str">
            <v>201</v>
          </cell>
          <cell r="I397" t="str">
            <v>JC1</v>
          </cell>
          <cell r="J397" t="str">
            <v>MCE24012</v>
          </cell>
          <cell r="K397">
            <v>3</v>
          </cell>
          <cell r="L397" t="str">
            <v>PHC파일</v>
          </cell>
          <cell r="M397" t="str">
            <v>D400-12M</v>
          </cell>
          <cell r="N397">
            <v>28</v>
          </cell>
          <cell r="O397" t="str">
            <v>본</v>
          </cell>
          <cell r="P397">
            <v>165920</v>
          </cell>
          <cell r="Q397">
            <v>0</v>
          </cell>
          <cell r="R397">
            <v>0</v>
          </cell>
        </row>
        <row r="398">
          <cell r="A398" t="str">
            <v>2778</v>
          </cell>
          <cell r="B398" t="str">
            <v>A</v>
          </cell>
          <cell r="C398" t="str">
            <v>02</v>
          </cell>
          <cell r="D398">
            <v>20010112</v>
          </cell>
          <cell r="E398" t="str">
            <v>A</v>
          </cell>
          <cell r="F398" t="str">
            <v>A8315</v>
          </cell>
          <cell r="G398" t="str">
            <v>00</v>
          </cell>
          <cell r="H398" t="str">
            <v>201</v>
          </cell>
          <cell r="I398" t="str">
            <v>JC1</v>
          </cell>
          <cell r="J398" t="str">
            <v>MCE24013</v>
          </cell>
          <cell r="K398">
            <v>3</v>
          </cell>
          <cell r="L398" t="str">
            <v>PHC파일</v>
          </cell>
          <cell r="M398" t="str">
            <v>D400-13M</v>
          </cell>
          <cell r="N398">
            <v>225</v>
          </cell>
          <cell r="O398" t="str">
            <v>본</v>
          </cell>
          <cell r="P398">
            <v>179728</v>
          </cell>
          <cell r="Q398">
            <v>0</v>
          </cell>
          <cell r="R398">
            <v>0</v>
          </cell>
        </row>
        <row r="399">
          <cell r="A399" t="str">
            <v>2778</v>
          </cell>
          <cell r="B399" t="str">
            <v>A</v>
          </cell>
          <cell r="C399" t="str">
            <v>02</v>
          </cell>
          <cell r="D399">
            <v>20010112</v>
          </cell>
          <cell r="E399" t="str">
            <v>A</v>
          </cell>
          <cell r="F399" t="str">
            <v>A8315</v>
          </cell>
          <cell r="G399" t="str">
            <v>00</v>
          </cell>
          <cell r="H399" t="str">
            <v>201</v>
          </cell>
          <cell r="I399" t="str">
            <v>JC1</v>
          </cell>
          <cell r="J399" t="str">
            <v>MCE24014</v>
          </cell>
          <cell r="K399">
            <v>3</v>
          </cell>
          <cell r="L399" t="str">
            <v>PHC파일</v>
          </cell>
          <cell r="M399" t="str">
            <v>D400-14M</v>
          </cell>
          <cell r="N399">
            <v>28</v>
          </cell>
          <cell r="O399" t="str">
            <v>본</v>
          </cell>
          <cell r="P399">
            <v>193593</v>
          </cell>
          <cell r="Q399">
            <v>0</v>
          </cell>
          <cell r="R399">
            <v>0</v>
          </cell>
        </row>
        <row r="400">
          <cell r="A400" t="str">
            <v>2778</v>
          </cell>
          <cell r="B400" t="str">
            <v>A</v>
          </cell>
          <cell r="C400" t="str">
            <v>02</v>
          </cell>
          <cell r="D400">
            <v>20010112</v>
          </cell>
          <cell r="E400" t="str">
            <v>A</v>
          </cell>
          <cell r="F400" t="str">
            <v>A8315</v>
          </cell>
          <cell r="G400" t="str">
            <v>00</v>
          </cell>
          <cell r="H400" t="str">
            <v>201</v>
          </cell>
          <cell r="I400" t="str">
            <v>JC1</v>
          </cell>
          <cell r="J400" t="str">
            <v>SABCHR12</v>
          </cell>
          <cell r="K400">
            <v>3</v>
          </cell>
          <cell r="L400" t="str">
            <v>유압식 고강도파일박기</v>
          </cell>
          <cell r="M400" t="str">
            <v>PHC D-400-12M</v>
          </cell>
          <cell r="N400">
            <v>322</v>
          </cell>
          <cell r="O400" t="str">
            <v>M</v>
          </cell>
          <cell r="P400">
            <v>223</v>
          </cell>
          <cell r="Q400">
            <v>1442</v>
          </cell>
          <cell r="R400">
            <v>2453</v>
          </cell>
        </row>
        <row r="401">
          <cell r="A401" t="str">
            <v>2778</v>
          </cell>
          <cell r="B401" t="str">
            <v>A</v>
          </cell>
          <cell r="C401" t="str">
            <v>02</v>
          </cell>
          <cell r="D401">
            <v>20010112</v>
          </cell>
          <cell r="E401" t="str">
            <v>A</v>
          </cell>
          <cell r="F401" t="str">
            <v>A8315</v>
          </cell>
          <cell r="G401" t="str">
            <v>00</v>
          </cell>
          <cell r="H401" t="str">
            <v>201</v>
          </cell>
          <cell r="I401" t="str">
            <v>JC1</v>
          </cell>
          <cell r="J401" t="str">
            <v>SABCHR13</v>
          </cell>
          <cell r="K401">
            <v>3</v>
          </cell>
          <cell r="L401" t="str">
            <v>유압식 고강도파일박기</v>
          </cell>
          <cell r="M401" t="str">
            <v>PHC D-400-13M</v>
          </cell>
          <cell r="N401">
            <v>2812.5</v>
          </cell>
          <cell r="O401" t="str">
            <v>M</v>
          </cell>
          <cell r="P401">
            <v>217</v>
          </cell>
          <cell r="Q401">
            <v>1386</v>
          </cell>
          <cell r="R401">
            <v>2359</v>
          </cell>
        </row>
        <row r="402">
          <cell r="A402" t="str">
            <v>2778</v>
          </cell>
          <cell r="B402" t="str">
            <v>A</v>
          </cell>
          <cell r="C402" t="str">
            <v>02</v>
          </cell>
          <cell r="D402">
            <v>20010112</v>
          </cell>
          <cell r="E402" t="str">
            <v>A</v>
          </cell>
          <cell r="F402" t="str">
            <v>A8315</v>
          </cell>
          <cell r="G402" t="str">
            <v>00</v>
          </cell>
          <cell r="H402" t="str">
            <v>201</v>
          </cell>
          <cell r="I402" t="str">
            <v>JC1</v>
          </cell>
          <cell r="J402" t="str">
            <v>SABCHR14</v>
          </cell>
          <cell r="K402">
            <v>3</v>
          </cell>
          <cell r="L402" t="str">
            <v>유압식 고강도파일박기</v>
          </cell>
          <cell r="M402" t="str">
            <v>PHC D-400-14M</v>
          </cell>
          <cell r="N402">
            <v>378</v>
          </cell>
          <cell r="O402" t="str">
            <v>M</v>
          </cell>
          <cell r="P402">
            <v>212</v>
          </cell>
          <cell r="Q402">
            <v>1339</v>
          </cell>
          <cell r="R402">
            <v>2277</v>
          </cell>
        </row>
        <row r="403">
          <cell r="A403" t="str">
            <v>2778</v>
          </cell>
          <cell r="B403" t="str">
            <v>A</v>
          </cell>
          <cell r="C403" t="str">
            <v>02</v>
          </cell>
          <cell r="D403">
            <v>20010112</v>
          </cell>
          <cell r="E403" t="str">
            <v>A</v>
          </cell>
          <cell r="F403" t="str">
            <v>A8315</v>
          </cell>
          <cell r="G403" t="str">
            <v>00</v>
          </cell>
          <cell r="H403" t="str">
            <v>201</v>
          </cell>
          <cell r="I403" t="str">
            <v>JC1</v>
          </cell>
          <cell r="J403" t="str">
            <v>UAB70400</v>
          </cell>
          <cell r="K403">
            <v>3</v>
          </cell>
          <cell r="L403" t="str">
            <v>콘크리트파일 두부정리</v>
          </cell>
          <cell r="M403" t="str">
            <v>(D400,PC.PHC)</v>
          </cell>
          <cell r="N403">
            <v>281</v>
          </cell>
          <cell r="O403" t="str">
            <v>본</v>
          </cell>
          <cell r="P403">
            <v>150</v>
          </cell>
          <cell r="Q403">
            <v>5803</v>
          </cell>
          <cell r="R403">
            <v>0</v>
          </cell>
        </row>
        <row r="404">
          <cell r="A404" t="str">
            <v>2778</v>
          </cell>
          <cell r="B404" t="str">
            <v>A</v>
          </cell>
          <cell r="C404" t="str">
            <v>02</v>
          </cell>
          <cell r="D404">
            <v>20010112</v>
          </cell>
          <cell r="E404" t="str">
            <v>A</v>
          </cell>
          <cell r="F404" t="str">
            <v>A8315</v>
          </cell>
          <cell r="G404" t="str">
            <v>00</v>
          </cell>
          <cell r="H404" t="str">
            <v>201</v>
          </cell>
          <cell r="I404" t="str">
            <v>JD1</v>
          </cell>
          <cell r="J404" t="str">
            <v>BGC10030</v>
          </cell>
          <cell r="K404">
            <v>3</v>
          </cell>
          <cell r="L404" t="str">
            <v>자재운반비</v>
          </cell>
          <cell r="M404" t="str">
            <v>30KM까지</v>
          </cell>
          <cell r="N404">
            <v>59.5</v>
          </cell>
          <cell r="O404" t="str">
            <v>TON</v>
          </cell>
          <cell r="P404">
            <v>0</v>
          </cell>
          <cell r="Q404">
            <v>0</v>
          </cell>
          <cell r="R404">
            <v>9862</v>
          </cell>
        </row>
        <row r="405">
          <cell r="A405" t="str">
            <v>2778</v>
          </cell>
          <cell r="B405" t="str">
            <v>A</v>
          </cell>
          <cell r="C405" t="str">
            <v>02</v>
          </cell>
          <cell r="D405">
            <v>20010112</v>
          </cell>
          <cell r="E405" t="str">
            <v>A</v>
          </cell>
          <cell r="F405" t="str">
            <v>A8315</v>
          </cell>
          <cell r="G405" t="str">
            <v>00</v>
          </cell>
          <cell r="H405" t="str">
            <v>201</v>
          </cell>
          <cell r="I405" t="str">
            <v>JD1</v>
          </cell>
          <cell r="J405" t="str">
            <v>BGZ02011</v>
          </cell>
          <cell r="K405">
            <v>3</v>
          </cell>
          <cell r="L405" t="str">
            <v>임시전력비(전력량요금)</v>
          </cell>
          <cell r="M405" t="str">
            <v>1년이하</v>
          </cell>
          <cell r="N405">
            <v>8</v>
          </cell>
          <cell r="O405" t="str">
            <v>KWH</v>
          </cell>
          <cell r="P405">
            <v>0</v>
          </cell>
          <cell r="Q405">
            <v>0</v>
          </cell>
          <cell r="R405">
            <v>150</v>
          </cell>
        </row>
        <row r="406">
          <cell r="A406" t="str">
            <v>2778</v>
          </cell>
          <cell r="B406" t="str">
            <v>A</v>
          </cell>
          <cell r="C406" t="str">
            <v>02</v>
          </cell>
          <cell r="D406">
            <v>20010112</v>
          </cell>
          <cell r="E406" t="str">
            <v>A</v>
          </cell>
          <cell r="F406" t="str">
            <v>A8315</v>
          </cell>
          <cell r="G406" t="str">
            <v>00</v>
          </cell>
          <cell r="H406" t="str">
            <v>201</v>
          </cell>
          <cell r="I406" t="str">
            <v>JD1</v>
          </cell>
          <cell r="J406" t="str">
            <v>HKN01000</v>
          </cell>
          <cell r="K406">
            <v>3</v>
          </cell>
          <cell r="L406" t="str">
            <v>모 터</v>
          </cell>
          <cell r="M406" t="str">
            <v>1 HP</v>
          </cell>
          <cell r="N406">
            <v>10</v>
          </cell>
          <cell r="O406" t="str">
            <v>시간</v>
          </cell>
          <cell r="P406">
            <v>0</v>
          </cell>
          <cell r="Q406">
            <v>0</v>
          </cell>
          <cell r="R406">
            <v>19</v>
          </cell>
        </row>
        <row r="407">
          <cell r="A407" t="str">
            <v>2778</v>
          </cell>
          <cell r="B407" t="str">
            <v>A</v>
          </cell>
          <cell r="C407" t="str">
            <v>02</v>
          </cell>
          <cell r="D407">
            <v>20010112</v>
          </cell>
          <cell r="E407" t="str">
            <v>A</v>
          </cell>
          <cell r="F407" t="str">
            <v>A8315</v>
          </cell>
          <cell r="G407" t="str">
            <v>00</v>
          </cell>
          <cell r="H407" t="str">
            <v>201</v>
          </cell>
          <cell r="I407" t="str">
            <v>JD1</v>
          </cell>
          <cell r="J407" t="str">
            <v>MGA21210</v>
          </cell>
          <cell r="K407">
            <v>3</v>
          </cell>
          <cell r="L407" t="str">
            <v>고강도철근 (하치장도)</v>
          </cell>
          <cell r="M407" t="str">
            <v>H-10</v>
          </cell>
          <cell r="N407">
            <v>5.33</v>
          </cell>
          <cell r="O407" t="str">
            <v>TON</v>
          </cell>
          <cell r="P407">
            <v>289195</v>
          </cell>
          <cell r="Q407">
            <v>0</v>
          </cell>
          <cell r="R407">
            <v>0</v>
          </cell>
        </row>
        <row r="408">
          <cell r="A408" t="str">
            <v>2778</v>
          </cell>
          <cell r="B408" t="str">
            <v>A</v>
          </cell>
          <cell r="C408" t="str">
            <v>02</v>
          </cell>
          <cell r="D408">
            <v>20010112</v>
          </cell>
          <cell r="E408" t="str">
            <v>A</v>
          </cell>
          <cell r="F408" t="str">
            <v>A8315</v>
          </cell>
          <cell r="G408" t="str">
            <v>00</v>
          </cell>
          <cell r="H408" t="str">
            <v>201</v>
          </cell>
          <cell r="I408" t="str">
            <v>JD1</v>
          </cell>
          <cell r="J408" t="str">
            <v>MGA21213</v>
          </cell>
          <cell r="K408">
            <v>3</v>
          </cell>
          <cell r="L408" t="str">
            <v>고강도철근 (하치장도)</v>
          </cell>
          <cell r="M408" t="str">
            <v>H-13</v>
          </cell>
          <cell r="N408">
            <v>14.48</v>
          </cell>
          <cell r="O408" t="str">
            <v>TON</v>
          </cell>
          <cell r="P408">
            <v>283580</v>
          </cell>
          <cell r="Q408">
            <v>0</v>
          </cell>
          <cell r="R408">
            <v>0</v>
          </cell>
        </row>
        <row r="409">
          <cell r="A409" t="str">
            <v>2778</v>
          </cell>
          <cell r="B409" t="str">
            <v>A</v>
          </cell>
          <cell r="C409" t="str">
            <v>02</v>
          </cell>
          <cell r="D409">
            <v>20010112</v>
          </cell>
          <cell r="E409" t="str">
            <v>A</v>
          </cell>
          <cell r="F409" t="str">
            <v>A8315</v>
          </cell>
          <cell r="G409" t="str">
            <v>00</v>
          </cell>
          <cell r="H409" t="str">
            <v>201</v>
          </cell>
          <cell r="I409" t="str">
            <v>JD1</v>
          </cell>
          <cell r="J409" t="str">
            <v>MGA21216</v>
          </cell>
          <cell r="K409">
            <v>3</v>
          </cell>
          <cell r="L409" t="str">
            <v>고강도철근 (하치장도)</v>
          </cell>
          <cell r="M409" t="str">
            <v>H-16</v>
          </cell>
          <cell r="N409">
            <v>10.14</v>
          </cell>
          <cell r="O409" t="str">
            <v>TON</v>
          </cell>
          <cell r="P409">
            <v>278634</v>
          </cell>
          <cell r="Q409">
            <v>0</v>
          </cell>
          <cell r="R409">
            <v>0</v>
          </cell>
        </row>
        <row r="410">
          <cell r="A410" t="str">
            <v>2778</v>
          </cell>
          <cell r="B410" t="str">
            <v>A</v>
          </cell>
          <cell r="C410" t="str">
            <v>02</v>
          </cell>
          <cell r="D410">
            <v>20010112</v>
          </cell>
          <cell r="E410" t="str">
            <v>A</v>
          </cell>
          <cell r="F410" t="str">
            <v>A8315</v>
          </cell>
          <cell r="G410" t="str">
            <v>00</v>
          </cell>
          <cell r="H410" t="str">
            <v>201</v>
          </cell>
          <cell r="I410" t="str">
            <v>JD1</v>
          </cell>
          <cell r="J410" t="str">
            <v>MGA21222</v>
          </cell>
          <cell r="K410">
            <v>3</v>
          </cell>
          <cell r="L410" t="str">
            <v>고강도철근 (하치장도)</v>
          </cell>
          <cell r="M410" t="str">
            <v>H-22</v>
          </cell>
          <cell r="N410">
            <v>29.55</v>
          </cell>
          <cell r="O410" t="str">
            <v>TON</v>
          </cell>
          <cell r="P410">
            <v>278634</v>
          </cell>
          <cell r="Q410">
            <v>0</v>
          </cell>
          <cell r="R410">
            <v>0</v>
          </cell>
        </row>
        <row r="411">
          <cell r="A411" t="str">
            <v>2778</v>
          </cell>
          <cell r="B411" t="str">
            <v>A</v>
          </cell>
          <cell r="C411" t="str">
            <v>02</v>
          </cell>
          <cell r="D411">
            <v>20010112</v>
          </cell>
          <cell r="E411" t="str">
            <v>A</v>
          </cell>
          <cell r="F411" t="str">
            <v>A8315</v>
          </cell>
          <cell r="G411" t="str">
            <v>00</v>
          </cell>
          <cell r="H411" t="str">
            <v>201</v>
          </cell>
          <cell r="I411" t="str">
            <v>JD1</v>
          </cell>
          <cell r="J411" t="str">
            <v>MGG40301</v>
          </cell>
          <cell r="K411">
            <v>3</v>
          </cell>
          <cell r="L411" t="str">
            <v>레미콘</v>
          </cell>
          <cell r="M411" t="str">
            <v>25-160-8</v>
          </cell>
          <cell r="N411">
            <v>40</v>
          </cell>
          <cell r="O411" t="str">
            <v>M3</v>
          </cell>
          <cell r="P411">
            <v>1478</v>
          </cell>
          <cell r="Q411">
            <v>0</v>
          </cell>
          <cell r="R411">
            <v>0</v>
          </cell>
        </row>
        <row r="412">
          <cell r="A412" t="str">
            <v>2778</v>
          </cell>
          <cell r="B412" t="str">
            <v>A</v>
          </cell>
          <cell r="C412" t="str">
            <v>02</v>
          </cell>
          <cell r="D412">
            <v>20010112</v>
          </cell>
          <cell r="E412" t="str">
            <v>A</v>
          </cell>
          <cell r="F412" t="str">
            <v>A8315</v>
          </cell>
          <cell r="G412" t="str">
            <v>00</v>
          </cell>
          <cell r="H412" t="str">
            <v>201</v>
          </cell>
          <cell r="I412" t="str">
            <v>JD1</v>
          </cell>
          <cell r="J412" t="str">
            <v>MGG40601</v>
          </cell>
          <cell r="K412">
            <v>3</v>
          </cell>
          <cell r="L412" t="str">
            <v>레미콘</v>
          </cell>
          <cell r="M412" t="str">
            <v>25-240-8</v>
          </cell>
          <cell r="N412">
            <v>291</v>
          </cell>
          <cell r="O412" t="str">
            <v>M3</v>
          </cell>
          <cell r="P412">
            <v>41121</v>
          </cell>
          <cell r="Q412">
            <v>0</v>
          </cell>
          <cell r="R412">
            <v>0</v>
          </cell>
        </row>
        <row r="413">
          <cell r="A413" t="str">
            <v>2778</v>
          </cell>
          <cell r="B413" t="str">
            <v>A</v>
          </cell>
          <cell r="C413" t="str">
            <v>02</v>
          </cell>
          <cell r="D413">
            <v>20010112</v>
          </cell>
          <cell r="E413" t="str">
            <v>A</v>
          </cell>
          <cell r="F413" t="str">
            <v>A8315</v>
          </cell>
          <cell r="G413" t="str">
            <v>00</v>
          </cell>
          <cell r="H413" t="str">
            <v>201</v>
          </cell>
          <cell r="I413" t="str">
            <v>JD1</v>
          </cell>
          <cell r="J413" t="str">
            <v>MGG42601</v>
          </cell>
          <cell r="K413">
            <v>3</v>
          </cell>
          <cell r="L413" t="str">
            <v>레미콘</v>
          </cell>
          <cell r="M413" t="str">
            <v>25-240-15</v>
          </cell>
          <cell r="N413">
            <v>215</v>
          </cell>
          <cell r="O413" t="str">
            <v>M3</v>
          </cell>
          <cell r="P413">
            <v>43292</v>
          </cell>
          <cell r="Q413">
            <v>0</v>
          </cell>
          <cell r="R413">
            <v>0</v>
          </cell>
        </row>
        <row r="414">
          <cell r="A414" t="str">
            <v>2778</v>
          </cell>
          <cell r="B414" t="str">
            <v>A</v>
          </cell>
          <cell r="C414" t="str">
            <v>02</v>
          </cell>
          <cell r="D414">
            <v>20010112</v>
          </cell>
          <cell r="E414" t="str">
            <v>A</v>
          </cell>
          <cell r="F414" t="str">
            <v>A8315</v>
          </cell>
          <cell r="G414" t="str">
            <v>00</v>
          </cell>
          <cell r="H414" t="str">
            <v>201</v>
          </cell>
          <cell r="I414" t="str">
            <v>JD1</v>
          </cell>
          <cell r="J414" t="str">
            <v>QEA32013</v>
          </cell>
          <cell r="K414">
            <v>3</v>
          </cell>
          <cell r="L414" t="str">
            <v>펌프카 CONC 타설</v>
          </cell>
          <cell r="M414" t="str">
            <v>100 M3이상 철근구조물,S=15</v>
          </cell>
          <cell r="N414">
            <v>540</v>
          </cell>
          <cell r="O414" t="str">
            <v>M3</v>
          </cell>
          <cell r="P414">
            <v>351</v>
          </cell>
          <cell r="Q414">
            <v>2963</v>
          </cell>
          <cell r="R414">
            <v>152</v>
          </cell>
        </row>
        <row r="415">
          <cell r="A415" t="str">
            <v>2778</v>
          </cell>
          <cell r="B415" t="str">
            <v>A</v>
          </cell>
          <cell r="C415" t="str">
            <v>02</v>
          </cell>
          <cell r="D415">
            <v>20010112</v>
          </cell>
          <cell r="E415" t="str">
            <v>A</v>
          </cell>
          <cell r="F415" t="str">
            <v>A8315</v>
          </cell>
          <cell r="G415" t="str">
            <v>00</v>
          </cell>
          <cell r="H415" t="str">
            <v>201</v>
          </cell>
          <cell r="I415" t="str">
            <v>JD1</v>
          </cell>
          <cell r="J415" t="str">
            <v>QEF82001</v>
          </cell>
          <cell r="K415">
            <v>3</v>
          </cell>
          <cell r="L415" t="str">
            <v>CON'C 다지기 (VIBRATOR)</v>
          </cell>
          <cell r="N415">
            <v>501</v>
          </cell>
          <cell r="O415" t="str">
            <v>M3</v>
          </cell>
          <cell r="P415">
            <v>0</v>
          </cell>
          <cell r="Q415">
            <v>0</v>
          </cell>
          <cell r="R415">
            <v>26</v>
          </cell>
        </row>
        <row r="416">
          <cell r="A416" t="str">
            <v>2778</v>
          </cell>
          <cell r="B416" t="str">
            <v>A</v>
          </cell>
          <cell r="C416" t="str">
            <v>02</v>
          </cell>
          <cell r="D416">
            <v>20010112</v>
          </cell>
          <cell r="E416" t="str">
            <v>A</v>
          </cell>
          <cell r="F416" t="str">
            <v>A8315</v>
          </cell>
          <cell r="G416" t="str">
            <v>00</v>
          </cell>
          <cell r="H416" t="str">
            <v>201</v>
          </cell>
          <cell r="I416" t="str">
            <v>JD1</v>
          </cell>
          <cell r="J416" t="str">
            <v>SACCTTT1</v>
          </cell>
          <cell r="K416">
            <v>3</v>
          </cell>
          <cell r="L416" t="str">
            <v>철근하차비</v>
          </cell>
          <cell r="N416">
            <v>59.5</v>
          </cell>
          <cell r="O416" t="str">
            <v>톤</v>
          </cell>
          <cell r="P416">
            <v>0</v>
          </cell>
          <cell r="Q416">
            <v>0</v>
          </cell>
          <cell r="R416">
            <v>1280</v>
          </cell>
        </row>
        <row r="417">
          <cell r="A417" t="str">
            <v>2778</v>
          </cell>
          <cell r="B417" t="str">
            <v>A</v>
          </cell>
          <cell r="C417" t="str">
            <v>02</v>
          </cell>
          <cell r="D417">
            <v>20010112</v>
          </cell>
          <cell r="E417" t="str">
            <v>A</v>
          </cell>
          <cell r="F417" t="str">
            <v>A8315</v>
          </cell>
          <cell r="G417" t="str">
            <v>00</v>
          </cell>
          <cell r="H417" t="str">
            <v>201</v>
          </cell>
          <cell r="I417" t="str">
            <v>JD1</v>
          </cell>
          <cell r="J417" t="str">
            <v>UAC10001</v>
          </cell>
          <cell r="K417">
            <v>3</v>
          </cell>
          <cell r="L417" t="str">
            <v>합판거푸집</v>
          </cell>
          <cell r="M417" t="str">
            <v>(3회,일반면)</v>
          </cell>
          <cell r="N417">
            <v>35</v>
          </cell>
          <cell r="O417" t="str">
            <v>M2</v>
          </cell>
          <cell r="P417">
            <v>1390</v>
          </cell>
          <cell r="Q417">
            <v>6934</v>
          </cell>
          <cell r="R417">
            <v>0</v>
          </cell>
        </row>
        <row r="418">
          <cell r="A418" t="str">
            <v>2778</v>
          </cell>
          <cell r="B418" t="str">
            <v>A</v>
          </cell>
          <cell r="C418" t="str">
            <v>02</v>
          </cell>
          <cell r="D418">
            <v>20010112</v>
          </cell>
          <cell r="E418" t="str">
            <v>A</v>
          </cell>
          <cell r="F418" t="str">
            <v>A8315</v>
          </cell>
          <cell r="G418" t="str">
            <v>00</v>
          </cell>
          <cell r="H418" t="str">
            <v>201</v>
          </cell>
          <cell r="I418" t="str">
            <v>JD1</v>
          </cell>
          <cell r="J418" t="str">
            <v>UAC10152</v>
          </cell>
          <cell r="K418">
            <v>3</v>
          </cell>
          <cell r="L418" t="str">
            <v>매립형철망거푸집</v>
          </cell>
          <cell r="M418" t="str">
            <v>(MAT기초,지중보,옹벽,이어치기등)</v>
          </cell>
          <cell r="N418">
            <v>291</v>
          </cell>
          <cell r="O418" t="str">
            <v>M2</v>
          </cell>
          <cell r="P418">
            <v>1633</v>
          </cell>
          <cell r="Q418">
            <v>5870</v>
          </cell>
          <cell r="R418">
            <v>0</v>
          </cell>
        </row>
        <row r="419">
          <cell r="A419" t="str">
            <v>2778</v>
          </cell>
          <cell r="B419" t="str">
            <v>A</v>
          </cell>
          <cell r="C419" t="str">
            <v>02</v>
          </cell>
          <cell r="D419">
            <v>20010112</v>
          </cell>
          <cell r="E419" t="str">
            <v>A</v>
          </cell>
          <cell r="F419" t="str">
            <v>A8315</v>
          </cell>
          <cell r="G419" t="str">
            <v>00</v>
          </cell>
          <cell r="H419" t="str">
            <v>201</v>
          </cell>
          <cell r="I419" t="str">
            <v>JD1</v>
          </cell>
          <cell r="J419" t="str">
            <v>UAC10281</v>
          </cell>
          <cell r="K419">
            <v>3</v>
          </cell>
          <cell r="L419" t="str">
            <v>제치장코팅합판 거푸집</v>
          </cell>
          <cell r="M419" t="str">
            <v>(6회,반자무)</v>
          </cell>
          <cell r="N419">
            <v>11</v>
          </cell>
          <cell r="O419" t="str">
            <v>M2</v>
          </cell>
          <cell r="P419">
            <v>624</v>
          </cell>
          <cell r="Q419">
            <v>7042</v>
          </cell>
          <cell r="R419">
            <v>0</v>
          </cell>
        </row>
        <row r="420">
          <cell r="A420" t="str">
            <v>2778</v>
          </cell>
          <cell r="B420" t="str">
            <v>A</v>
          </cell>
          <cell r="C420" t="str">
            <v>02</v>
          </cell>
          <cell r="D420">
            <v>20010112</v>
          </cell>
          <cell r="E420" t="str">
            <v>A</v>
          </cell>
          <cell r="F420" t="str">
            <v>A8315</v>
          </cell>
          <cell r="G420" t="str">
            <v>00</v>
          </cell>
          <cell r="H420" t="str">
            <v>201</v>
          </cell>
          <cell r="I420" t="str">
            <v>JD1</v>
          </cell>
          <cell r="J420" t="str">
            <v>UAC10310</v>
          </cell>
          <cell r="K420">
            <v>3</v>
          </cell>
          <cell r="L420" t="str">
            <v>유로폼</v>
          </cell>
          <cell r="M420" t="str">
            <v>(벽)</v>
          </cell>
          <cell r="N420">
            <v>1248</v>
          </cell>
          <cell r="O420" t="str">
            <v>M2</v>
          </cell>
          <cell r="P420">
            <v>283</v>
          </cell>
          <cell r="Q420">
            <v>7443</v>
          </cell>
          <cell r="R420">
            <v>192</v>
          </cell>
        </row>
        <row r="421">
          <cell r="A421" t="str">
            <v>2778</v>
          </cell>
          <cell r="B421" t="str">
            <v>A</v>
          </cell>
          <cell r="C421" t="str">
            <v>02</v>
          </cell>
          <cell r="D421">
            <v>20010112</v>
          </cell>
          <cell r="E421" t="str">
            <v>A</v>
          </cell>
          <cell r="F421" t="str">
            <v>A8315</v>
          </cell>
          <cell r="G421" t="str">
            <v>00</v>
          </cell>
          <cell r="H421" t="str">
            <v>201</v>
          </cell>
          <cell r="I421" t="str">
            <v>JD1</v>
          </cell>
          <cell r="J421" t="str">
            <v>UAC20100</v>
          </cell>
          <cell r="K421">
            <v>3</v>
          </cell>
          <cell r="L421" t="str">
            <v>철근가공 및 조립</v>
          </cell>
          <cell r="M421" t="str">
            <v>(건축공사)</v>
          </cell>
          <cell r="N421">
            <v>57.77</v>
          </cell>
          <cell r="O421" t="str">
            <v>TON</v>
          </cell>
          <cell r="P421">
            <v>564</v>
          </cell>
          <cell r="Q421">
            <v>166058</v>
          </cell>
          <cell r="R421">
            <v>1058</v>
          </cell>
        </row>
        <row r="422">
          <cell r="A422" t="str">
            <v>2778</v>
          </cell>
          <cell r="B422" t="str">
            <v>A</v>
          </cell>
          <cell r="C422" t="str">
            <v>02</v>
          </cell>
          <cell r="D422">
            <v>20010112</v>
          </cell>
          <cell r="E422" t="str">
            <v>A</v>
          </cell>
          <cell r="F422" t="str">
            <v>A8315</v>
          </cell>
          <cell r="G422" t="str">
            <v>00</v>
          </cell>
          <cell r="H422" t="str">
            <v>201</v>
          </cell>
          <cell r="I422" t="str">
            <v>JD1</v>
          </cell>
          <cell r="J422" t="str">
            <v>UAC30060</v>
          </cell>
          <cell r="K422">
            <v>3</v>
          </cell>
          <cell r="L422" t="str">
            <v>레미콘치기</v>
          </cell>
          <cell r="M422" t="str">
            <v>(철근구조,펌프차붐)</v>
          </cell>
          <cell r="N422">
            <v>501</v>
          </cell>
          <cell r="O422" t="str">
            <v>M3</v>
          </cell>
          <cell r="P422">
            <v>0</v>
          </cell>
          <cell r="Q422">
            <v>3490</v>
          </cell>
          <cell r="R422">
            <v>0</v>
          </cell>
        </row>
        <row r="423">
          <cell r="A423" t="str">
            <v>2778</v>
          </cell>
          <cell r="B423" t="str">
            <v>A</v>
          </cell>
          <cell r="C423" t="str">
            <v>02</v>
          </cell>
          <cell r="D423">
            <v>20010112</v>
          </cell>
          <cell r="E423" t="str">
            <v>A</v>
          </cell>
          <cell r="F423" t="str">
            <v>A8315</v>
          </cell>
          <cell r="G423" t="str">
            <v>00</v>
          </cell>
          <cell r="H423" t="str">
            <v>201</v>
          </cell>
          <cell r="I423" t="str">
            <v>JD1</v>
          </cell>
          <cell r="J423" t="str">
            <v>UAC30080</v>
          </cell>
          <cell r="K423">
            <v>3</v>
          </cell>
          <cell r="L423" t="str">
            <v>레미콘치기</v>
          </cell>
          <cell r="M423" t="str">
            <v>(무근구조,펌프차붐)</v>
          </cell>
          <cell r="N423">
            <v>39</v>
          </cell>
          <cell r="O423" t="str">
            <v>M3</v>
          </cell>
          <cell r="P423">
            <v>0</v>
          </cell>
          <cell r="Q423">
            <v>47093</v>
          </cell>
          <cell r="R423">
            <v>0</v>
          </cell>
        </row>
        <row r="424">
          <cell r="A424" t="str">
            <v>2778</v>
          </cell>
          <cell r="B424" t="str">
            <v>A</v>
          </cell>
          <cell r="C424" t="str">
            <v>02</v>
          </cell>
          <cell r="D424">
            <v>20010112</v>
          </cell>
          <cell r="E424" t="str">
            <v>A</v>
          </cell>
          <cell r="F424" t="str">
            <v>A8316</v>
          </cell>
          <cell r="G424" t="str">
            <v>00</v>
          </cell>
          <cell r="H424" t="str">
            <v>202</v>
          </cell>
          <cell r="I424" t="str">
            <v>IA1</v>
          </cell>
          <cell r="J424" t="str">
            <v>BGZ02011</v>
          </cell>
          <cell r="K424">
            <v>3</v>
          </cell>
          <cell r="L424" t="str">
            <v>임시전력비(전력량요금)</v>
          </cell>
          <cell r="M424" t="str">
            <v>1년이하</v>
          </cell>
          <cell r="N424">
            <v>1445</v>
          </cell>
          <cell r="O424" t="str">
            <v>KWH</v>
          </cell>
          <cell r="P424">
            <v>0</v>
          </cell>
          <cell r="Q424">
            <v>0</v>
          </cell>
          <cell r="R424">
            <v>150</v>
          </cell>
        </row>
        <row r="425">
          <cell r="A425" t="str">
            <v>2778</v>
          </cell>
          <cell r="B425" t="str">
            <v>A</v>
          </cell>
          <cell r="C425" t="str">
            <v>02</v>
          </cell>
          <cell r="D425">
            <v>20010112</v>
          </cell>
          <cell r="E425" t="str">
            <v>A</v>
          </cell>
          <cell r="F425" t="str">
            <v>A8316</v>
          </cell>
          <cell r="G425" t="str">
            <v>00</v>
          </cell>
          <cell r="H425" t="str">
            <v>202</v>
          </cell>
          <cell r="I425" t="str">
            <v>IA1</v>
          </cell>
          <cell r="J425" t="str">
            <v>HCD01015</v>
          </cell>
          <cell r="K425">
            <v>3</v>
          </cell>
          <cell r="L425" t="str">
            <v>인화겸용리프트</v>
          </cell>
          <cell r="M425" t="str">
            <v>15층용</v>
          </cell>
          <cell r="N425">
            <v>1236</v>
          </cell>
          <cell r="O425" t="str">
            <v>시간</v>
          </cell>
          <cell r="P425">
            <v>0</v>
          </cell>
          <cell r="Q425">
            <v>0</v>
          </cell>
          <cell r="R425">
            <v>2519</v>
          </cell>
        </row>
        <row r="426">
          <cell r="A426" t="str">
            <v>2778</v>
          </cell>
          <cell r="B426" t="str">
            <v>A</v>
          </cell>
          <cell r="C426" t="str">
            <v>02</v>
          </cell>
          <cell r="D426">
            <v>20010112</v>
          </cell>
          <cell r="E426" t="str">
            <v>A</v>
          </cell>
          <cell r="F426" t="str">
            <v>A8316</v>
          </cell>
          <cell r="G426" t="str">
            <v>00</v>
          </cell>
          <cell r="H426" t="str">
            <v>202</v>
          </cell>
          <cell r="I426" t="str">
            <v>IA1</v>
          </cell>
          <cell r="J426" t="str">
            <v>HKH20000</v>
          </cell>
          <cell r="K426">
            <v>3</v>
          </cell>
          <cell r="L426" t="str">
            <v>용접기 (교류)</v>
          </cell>
          <cell r="M426" t="str">
            <v>200AMP</v>
          </cell>
          <cell r="N426">
            <v>1</v>
          </cell>
          <cell r="O426" t="str">
            <v>시간</v>
          </cell>
          <cell r="P426">
            <v>0</v>
          </cell>
          <cell r="Q426">
            <v>0</v>
          </cell>
          <cell r="R426">
            <v>64</v>
          </cell>
        </row>
        <row r="427">
          <cell r="A427" t="str">
            <v>2778</v>
          </cell>
          <cell r="B427" t="str">
            <v>A</v>
          </cell>
          <cell r="C427" t="str">
            <v>02</v>
          </cell>
          <cell r="D427">
            <v>20010112</v>
          </cell>
          <cell r="E427" t="str">
            <v>A</v>
          </cell>
          <cell r="F427" t="str">
            <v>A8316</v>
          </cell>
          <cell r="G427" t="str">
            <v>00</v>
          </cell>
          <cell r="H427" t="str">
            <v>202</v>
          </cell>
          <cell r="I427" t="str">
            <v>IA1</v>
          </cell>
          <cell r="J427" t="str">
            <v>HKN01000</v>
          </cell>
          <cell r="K427">
            <v>3</v>
          </cell>
          <cell r="L427" t="str">
            <v>모 터</v>
          </cell>
          <cell r="M427" t="str">
            <v>1 HP</v>
          </cell>
          <cell r="N427">
            <v>271</v>
          </cell>
          <cell r="O427" t="str">
            <v>시간</v>
          </cell>
          <cell r="P427">
            <v>0</v>
          </cell>
          <cell r="Q427">
            <v>0</v>
          </cell>
          <cell r="R427">
            <v>19</v>
          </cell>
        </row>
        <row r="428">
          <cell r="A428" t="str">
            <v>2778</v>
          </cell>
          <cell r="B428" t="str">
            <v>A</v>
          </cell>
          <cell r="C428" t="str">
            <v>02</v>
          </cell>
          <cell r="D428">
            <v>20010112</v>
          </cell>
          <cell r="E428" t="str">
            <v>A</v>
          </cell>
          <cell r="F428" t="str">
            <v>A8316</v>
          </cell>
          <cell r="G428" t="str">
            <v>00</v>
          </cell>
          <cell r="H428" t="str">
            <v>202</v>
          </cell>
          <cell r="I428" t="str">
            <v>IA1</v>
          </cell>
          <cell r="J428" t="str">
            <v>MGJ10507</v>
          </cell>
          <cell r="K428">
            <v>3</v>
          </cell>
          <cell r="L428" t="str">
            <v>벽용브라켓(쌍줄용)</v>
          </cell>
          <cell r="M428" t="str">
            <v>3개월  15.5KG</v>
          </cell>
          <cell r="N428">
            <v>24</v>
          </cell>
          <cell r="O428" t="str">
            <v>개</v>
          </cell>
          <cell r="P428">
            <v>899</v>
          </cell>
          <cell r="Q428">
            <v>0</v>
          </cell>
          <cell r="R428">
            <v>0</v>
          </cell>
        </row>
        <row r="429">
          <cell r="A429" t="str">
            <v>2778</v>
          </cell>
          <cell r="B429" t="str">
            <v>A</v>
          </cell>
          <cell r="C429" t="str">
            <v>02</v>
          </cell>
          <cell r="D429">
            <v>20010112</v>
          </cell>
          <cell r="E429" t="str">
            <v>A</v>
          </cell>
          <cell r="F429" t="str">
            <v>A8316</v>
          </cell>
          <cell r="G429" t="str">
            <v>00</v>
          </cell>
          <cell r="H429" t="str">
            <v>202</v>
          </cell>
          <cell r="I429" t="str">
            <v>IA1</v>
          </cell>
          <cell r="J429" t="str">
            <v>UAA10001</v>
          </cell>
          <cell r="K429">
            <v>3</v>
          </cell>
          <cell r="L429" t="str">
            <v>먹메김</v>
          </cell>
          <cell r="M429" t="str">
            <v>(주택용)</v>
          </cell>
          <cell r="N429">
            <v>9586</v>
          </cell>
          <cell r="O429" t="str">
            <v>M2</v>
          </cell>
          <cell r="P429">
            <v>0</v>
          </cell>
          <cell r="Q429">
            <v>583</v>
          </cell>
          <cell r="R429">
            <v>0</v>
          </cell>
        </row>
        <row r="430">
          <cell r="A430" t="str">
            <v>2778</v>
          </cell>
          <cell r="B430" t="str">
            <v>A</v>
          </cell>
          <cell r="C430" t="str">
            <v>02</v>
          </cell>
          <cell r="D430">
            <v>20010112</v>
          </cell>
          <cell r="E430" t="str">
            <v>A</v>
          </cell>
          <cell r="F430" t="str">
            <v>A8316</v>
          </cell>
          <cell r="G430" t="str">
            <v>00</v>
          </cell>
          <cell r="H430" t="str">
            <v>202</v>
          </cell>
          <cell r="I430" t="str">
            <v>IA1</v>
          </cell>
          <cell r="J430" t="str">
            <v>UAA10201</v>
          </cell>
          <cell r="K430">
            <v>3</v>
          </cell>
          <cell r="L430" t="str">
            <v>수평규준틀</v>
          </cell>
          <cell r="N430">
            <v>203</v>
          </cell>
          <cell r="O430" t="str">
            <v>M</v>
          </cell>
          <cell r="P430">
            <v>417</v>
          </cell>
          <cell r="Q430">
            <v>1460</v>
          </cell>
          <cell r="R430">
            <v>0</v>
          </cell>
        </row>
        <row r="431">
          <cell r="A431" t="str">
            <v>2778</v>
          </cell>
          <cell r="B431" t="str">
            <v>A</v>
          </cell>
          <cell r="C431" t="str">
            <v>02</v>
          </cell>
          <cell r="D431">
            <v>20010112</v>
          </cell>
          <cell r="E431" t="str">
            <v>A</v>
          </cell>
          <cell r="F431" t="str">
            <v>A8316</v>
          </cell>
          <cell r="G431" t="str">
            <v>00</v>
          </cell>
          <cell r="H431" t="str">
            <v>202</v>
          </cell>
          <cell r="I431" t="str">
            <v>IA1</v>
          </cell>
          <cell r="J431" t="str">
            <v>UAA20631</v>
          </cell>
          <cell r="K431">
            <v>3</v>
          </cell>
          <cell r="L431" t="str">
            <v>강관비계매기(브라켓)</v>
          </cell>
          <cell r="M431" t="str">
            <v>(3개월)</v>
          </cell>
          <cell r="N431">
            <v>386</v>
          </cell>
          <cell r="O431" t="str">
            <v>M2</v>
          </cell>
          <cell r="P431">
            <v>282</v>
          </cell>
          <cell r="Q431">
            <v>3340</v>
          </cell>
          <cell r="R431">
            <v>166</v>
          </cell>
        </row>
        <row r="432">
          <cell r="A432" t="str">
            <v>2778</v>
          </cell>
          <cell r="B432" t="str">
            <v>A</v>
          </cell>
          <cell r="C432" t="str">
            <v>02</v>
          </cell>
          <cell r="D432">
            <v>20010112</v>
          </cell>
          <cell r="E432" t="str">
            <v>A</v>
          </cell>
          <cell r="F432" t="str">
            <v>A8316</v>
          </cell>
          <cell r="G432" t="str">
            <v>00</v>
          </cell>
          <cell r="H432" t="str">
            <v>202</v>
          </cell>
          <cell r="I432" t="str">
            <v>IA1</v>
          </cell>
          <cell r="J432" t="str">
            <v>UAA20701</v>
          </cell>
          <cell r="K432">
            <v>3</v>
          </cell>
          <cell r="L432" t="str">
            <v>이동식 강관조립 말비계</v>
          </cell>
          <cell r="M432" t="str">
            <v>(3개월 H=2M 1단)</v>
          </cell>
          <cell r="N432">
            <v>2</v>
          </cell>
          <cell r="O432" t="str">
            <v>대</v>
          </cell>
          <cell r="P432">
            <v>5560</v>
          </cell>
          <cell r="Q432">
            <v>17351</v>
          </cell>
          <cell r="R432">
            <v>0</v>
          </cell>
        </row>
        <row r="433">
          <cell r="A433" t="str">
            <v>2778</v>
          </cell>
          <cell r="B433" t="str">
            <v>A</v>
          </cell>
          <cell r="C433" t="str">
            <v>02</v>
          </cell>
          <cell r="D433">
            <v>20010112</v>
          </cell>
          <cell r="E433" t="str">
            <v>A</v>
          </cell>
          <cell r="F433" t="str">
            <v>A8316</v>
          </cell>
          <cell r="G433" t="str">
            <v>00</v>
          </cell>
          <cell r="H433" t="str">
            <v>202</v>
          </cell>
          <cell r="I433" t="str">
            <v>IA1</v>
          </cell>
          <cell r="J433" t="str">
            <v>UAA21301</v>
          </cell>
          <cell r="K433">
            <v>3</v>
          </cell>
          <cell r="L433" t="str">
            <v>비계용 브라켓설치</v>
          </cell>
          <cell r="M433" t="str">
            <v>(벽용, 브라켓별도)</v>
          </cell>
          <cell r="N433">
            <v>24</v>
          </cell>
          <cell r="O433" t="str">
            <v>개소</v>
          </cell>
          <cell r="P433">
            <v>0</v>
          </cell>
          <cell r="Q433">
            <v>2639</v>
          </cell>
          <cell r="R433">
            <v>0</v>
          </cell>
        </row>
        <row r="434">
          <cell r="A434" t="str">
            <v>2778</v>
          </cell>
          <cell r="B434" t="str">
            <v>A</v>
          </cell>
          <cell r="C434" t="str">
            <v>02</v>
          </cell>
          <cell r="D434">
            <v>20010112</v>
          </cell>
          <cell r="E434" t="str">
            <v>A</v>
          </cell>
          <cell r="F434" t="str">
            <v>A8316</v>
          </cell>
          <cell r="G434" t="str">
            <v>00</v>
          </cell>
          <cell r="H434" t="str">
            <v>202</v>
          </cell>
          <cell r="I434" t="str">
            <v>IA1</v>
          </cell>
          <cell r="J434" t="str">
            <v>UAA25001</v>
          </cell>
          <cell r="K434">
            <v>3</v>
          </cell>
          <cell r="L434" t="str">
            <v>강관동바리 손료</v>
          </cell>
          <cell r="M434" t="str">
            <v>(층고3.5M이하, 벽식 1개월)</v>
          </cell>
          <cell r="N434">
            <v>12992</v>
          </cell>
          <cell r="O434" t="str">
            <v>M2</v>
          </cell>
          <cell r="P434">
            <v>55</v>
          </cell>
          <cell r="Q434">
            <v>1271</v>
          </cell>
          <cell r="R434">
            <v>0</v>
          </cell>
        </row>
        <row r="435">
          <cell r="A435" t="str">
            <v>2778</v>
          </cell>
          <cell r="B435" t="str">
            <v>A</v>
          </cell>
          <cell r="C435" t="str">
            <v>02</v>
          </cell>
          <cell r="D435">
            <v>20010112</v>
          </cell>
          <cell r="E435" t="str">
            <v>A</v>
          </cell>
          <cell r="F435" t="str">
            <v>A8316</v>
          </cell>
          <cell r="G435" t="str">
            <v>00</v>
          </cell>
          <cell r="H435" t="str">
            <v>202</v>
          </cell>
          <cell r="I435" t="str">
            <v>IA1</v>
          </cell>
          <cell r="J435" t="str">
            <v>UAA35301</v>
          </cell>
          <cell r="K435">
            <v>3</v>
          </cell>
          <cell r="L435" t="str">
            <v>가설 DUST CHUTE</v>
          </cell>
          <cell r="M435" t="str">
            <v>(PE관, 고층)</v>
          </cell>
          <cell r="N435">
            <v>40</v>
          </cell>
          <cell r="O435" t="str">
            <v>M</v>
          </cell>
          <cell r="P435">
            <v>5827</v>
          </cell>
          <cell r="Q435">
            <v>3278</v>
          </cell>
          <cell r="R435">
            <v>0</v>
          </cell>
        </row>
        <row r="436">
          <cell r="A436" t="str">
            <v>2778</v>
          </cell>
          <cell r="B436" t="str">
            <v>A</v>
          </cell>
          <cell r="C436" t="str">
            <v>02</v>
          </cell>
          <cell r="D436">
            <v>20010112</v>
          </cell>
          <cell r="E436" t="str">
            <v>A</v>
          </cell>
          <cell r="F436" t="str">
            <v>A8316</v>
          </cell>
          <cell r="G436" t="str">
            <v>00</v>
          </cell>
          <cell r="H436" t="str">
            <v>202</v>
          </cell>
          <cell r="I436" t="str">
            <v>IA1</v>
          </cell>
          <cell r="J436" t="str">
            <v>UAA40001</v>
          </cell>
          <cell r="K436">
            <v>3</v>
          </cell>
          <cell r="L436" t="str">
            <v>인화겸용리프트설치,해체</v>
          </cell>
          <cell r="M436" t="str">
            <v>(기초포함)</v>
          </cell>
          <cell r="N436">
            <v>46</v>
          </cell>
          <cell r="O436" t="str">
            <v>M</v>
          </cell>
          <cell r="P436">
            <v>2344</v>
          </cell>
          <cell r="Q436">
            <v>29785</v>
          </cell>
          <cell r="R436">
            <v>898</v>
          </cell>
        </row>
        <row r="437">
          <cell r="A437" t="str">
            <v>2778</v>
          </cell>
          <cell r="B437" t="str">
            <v>A</v>
          </cell>
          <cell r="C437" t="str">
            <v>02</v>
          </cell>
          <cell r="D437">
            <v>20010112</v>
          </cell>
          <cell r="E437" t="str">
            <v>A</v>
          </cell>
          <cell r="F437" t="str">
            <v>A8316</v>
          </cell>
          <cell r="G437" t="str">
            <v>00</v>
          </cell>
          <cell r="H437" t="str">
            <v>202</v>
          </cell>
          <cell r="I437" t="str">
            <v>IA1</v>
          </cell>
          <cell r="J437" t="str">
            <v>UAA50010</v>
          </cell>
          <cell r="K437">
            <v>3</v>
          </cell>
          <cell r="L437" t="str">
            <v>용수비</v>
          </cell>
          <cell r="M437" t="str">
            <v>(레미콘지구)</v>
          </cell>
          <cell r="N437">
            <v>2467</v>
          </cell>
          <cell r="O437" t="str">
            <v>M3</v>
          </cell>
          <cell r="P437">
            <v>0</v>
          </cell>
          <cell r="Q437">
            <v>0</v>
          </cell>
          <cell r="R437">
            <v>0</v>
          </cell>
        </row>
        <row r="438">
          <cell r="A438" t="str">
            <v>2778</v>
          </cell>
          <cell r="B438" t="str">
            <v>A</v>
          </cell>
          <cell r="C438" t="str">
            <v>02</v>
          </cell>
          <cell r="D438">
            <v>20010112</v>
          </cell>
          <cell r="E438" t="str">
            <v>A</v>
          </cell>
          <cell r="F438" t="str">
            <v>A8316</v>
          </cell>
          <cell r="G438" t="str">
            <v>00</v>
          </cell>
          <cell r="H438" t="str">
            <v>202</v>
          </cell>
          <cell r="I438" t="str">
            <v>IA1</v>
          </cell>
          <cell r="J438" t="str">
            <v>UAA50115</v>
          </cell>
          <cell r="K438">
            <v>3</v>
          </cell>
          <cell r="L438" t="str">
            <v>동별공사용수설치</v>
          </cell>
          <cell r="M438" t="str">
            <v>(15층)</v>
          </cell>
          <cell r="N438">
            <v>1</v>
          </cell>
          <cell r="O438" t="str">
            <v>개소</v>
          </cell>
          <cell r="P438">
            <v>498010</v>
          </cell>
          <cell r="Q438">
            <v>928336</v>
          </cell>
          <cell r="R438">
            <v>0</v>
          </cell>
        </row>
        <row r="439">
          <cell r="A439" t="str">
            <v>2778</v>
          </cell>
          <cell r="B439" t="str">
            <v>A</v>
          </cell>
          <cell r="C439" t="str">
            <v>02</v>
          </cell>
          <cell r="D439">
            <v>20010112</v>
          </cell>
          <cell r="E439" t="str">
            <v>A</v>
          </cell>
          <cell r="F439" t="str">
            <v>A8316</v>
          </cell>
          <cell r="G439" t="str">
            <v>00</v>
          </cell>
          <cell r="H439" t="str">
            <v>202</v>
          </cell>
          <cell r="I439" t="str">
            <v>IA1</v>
          </cell>
          <cell r="J439" t="str">
            <v>UAA55001</v>
          </cell>
          <cell r="K439">
            <v>3</v>
          </cell>
          <cell r="L439" t="str">
            <v>건축물 현장정리</v>
          </cell>
          <cell r="N439">
            <v>9586</v>
          </cell>
          <cell r="O439" t="str">
            <v>M2</v>
          </cell>
          <cell r="P439">
            <v>615</v>
          </cell>
          <cell r="Q439">
            <v>19345</v>
          </cell>
          <cell r="R439">
            <v>0</v>
          </cell>
        </row>
        <row r="440">
          <cell r="A440" t="str">
            <v>2778</v>
          </cell>
          <cell r="B440" t="str">
            <v>A</v>
          </cell>
          <cell r="C440" t="str">
            <v>02</v>
          </cell>
          <cell r="D440">
            <v>20010112</v>
          </cell>
          <cell r="E440" t="str">
            <v>A</v>
          </cell>
          <cell r="F440" t="str">
            <v>A8316</v>
          </cell>
          <cell r="G440" t="str">
            <v>00</v>
          </cell>
          <cell r="H440" t="str">
            <v>202</v>
          </cell>
          <cell r="I440" t="str">
            <v>IA1</v>
          </cell>
          <cell r="J440" t="str">
            <v>UAV30115</v>
          </cell>
          <cell r="K440">
            <v>3</v>
          </cell>
          <cell r="L440" t="str">
            <v>옥내가설전등 및 옥외보완</v>
          </cell>
          <cell r="M440" t="str">
            <v>(15층)</v>
          </cell>
          <cell r="N440">
            <v>1</v>
          </cell>
          <cell r="O440" t="str">
            <v>동</v>
          </cell>
          <cell r="P440">
            <v>186364</v>
          </cell>
          <cell r="Q440">
            <v>318205</v>
          </cell>
          <cell r="R440">
            <v>0</v>
          </cell>
        </row>
        <row r="441">
          <cell r="A441" t="str">
            <v>2778</v>
          </cell>
          <cell r="B441" t="str">
            <v>A</v>
          </cell>
          <cell r="C441" t="str">
            <v>02</v>
          </cell>
          <cell r="D441">
            <v>20010112</v>
          </cell>
          <cell r="E441" t="str">
            <v>A</v>
          </cell>
          <cell r="F441" t="str">
            <v>A8316</v>
          </cell>
          <cell r="G441" t="str">
            <v>00</v>
          </cell>
          <cell r="H441" t="str">
            <v>202</v>
          </cell>
          <cell r="I441" t="str">
            <v>ID1</v>
          </cell>
          <cell r="J441" t="str">
            <v>BGC10030</v>
          </cell>
          <cell r="K441">
            <v>3</v>
          </cell>
          <cell r="L441" t="str">
            <v>자재운반비</v>
          </cell>
          <cell r="M441" t="str">
            <v>30KM까지</v>
          </cell>
          <cell r="N441">
            <v>459.1</v>
          </cell>
          <cell r="O441" t="str">
            <v>TON</v>
          </cell>
          <cell r="P441">
            <v>0</v>
          </cell>
          <cell r="Q441">
            <v>0</v>
          </cell>
          <cell r="R441">
            <v>9862</v>
          </cell>
        </row>
        <row r="442">
          <cell r="A442" t="str">
            <v>2778</v>
          </cell>
          <cell r="B442" t="str">
            <v>A</v>
          </cell>
          <cell r="C442" t="str">
            <v>02</v>
          </cell>
          <cell r="D442">
            <v>20010112</v>
          </cell>
          <cell r="E442" t="str">
            <v>A</v>
          </cell>
          <cell r="F442" t="str">
            <v>A8316</v>
          </cell>
          <cell r="G442" t="str">
            <v>00</v>
          </cell>
          <cell r="H442" t="str">
            <v>202</v>
          </cell>
          <cell r="I442" t="str">
            <v>ID1</v>
          </cell>
          <cell r="J442" t="str">
            <v>MGA21210</v>
          </cell>
          <cell r="K442">
            <v>3</v>
          </cell>
          <cell r="L442" t="str">
            <v>고강도철근 (하치장도)</v>
          </cell>
          <cell r="M442" t="str">
            <v>H-10</v>
          </cell>
          <cell r="N442">
            <v>252.63</v>
          </cell>
          <cell r="O442" t="str">
            <v>TON</v>
          </cell>
          <cell r="P442">
            <v>289195</v>
          </cell>
          <cell r="Q442">
            <v>0</v>
          </cell>
          <cell r="R442">
            <v>0</v>
          </cell>
        </row>
        <row r="443">
          <cell r="A443" t="str">
            <v>2778</v>
          </cell>
          <cell r="B443" t="str">
            <v>A</v>
          </cell>
          <cell r="C443" t="str">
            <v>02</v>
          </cell>
          <cell r="D443">
            <v>20010112</v>
          </cell>
          <cell r="E443" t="str">
            <v>A</v>
          </cell>
          <cell r="F443" t="str">
            <v>A8316</v>
          </cell>
          <cell r="G443" t="str">
            <v>00</v>
          </cell>
          <cell r="H443" t="str">
            <v>202</v>
          </cell>
          <cell r="I443" t="str">
            <v>ID1</v>
          </cell>
          <cell r="J443" t="str">
            <v>MGA21213</v>
          </cell>
          <cell r="K443">
            <v>3</v>
          </cell>
          <cell r="L443" t="str">
            <v>고강도철근 (하치장도)</v>
          </cell>
          <cell r="M443" t="str">
            <v>H-13</v>
          </cell>
          <cell r="N443">
            <v>136.78</v>
          </cell>
          <cell r="O443" t="str">
            <v>TON</v>
          </cell>
          <cell r="P443">
            <v>283580</v>
          </cell>
          <cell r="Q443">
            <v>0</v>
          </cell>
          <cell r="R443">
            <v>0</v>
          </cell>
        </row>
        <row r="444">
          <cell r="A444" t="str">
            <v>2778</v>
          </cell>
          <cell r="B444" t="str">
            <v>A</v>
          </cell>
          <cell r="C444" t="str">
            <v>02</v>
          </cell>
          <cell r="D444">
            <v>20010112</v>
          </cell>
          <cell r="E444" t="str">
            <v>A</v>
          </cell>
          <cell r="F444" t="str">
            <v>A8316</v>
          </cell>
          <cell r="G444" t="str">
            <v>00</v>
          </cell>
          <cell r="H444" t="str">
            <v>202</v>
          </cell>
          <cell r="I444" t="str">
            <v>ID1</v>
          </cell>
          <cell r="J444" t="str">
            <v>MGA21216</v>
          </cell>
          <cell r="K444">
            <v>3</v>
          </cell>
          <cell r="L444" t="str">
            <v>고강도철근 (하치장도)</v>
          </cell>
          <cell r="M444" t="str">
            <v>H-16</v>
          </cell>
          <cell r="N444">
            <v>69.69</v>
          </cell>
          <cell r="O444" t="str">
            <v>TON</v>
          </cell>
          <cell r="P444">
            <v>278634</v>
          </cell>
          <cell r="Q444">
            <v>0</v>
          </cell>
          <cell r="R444">
            <v>0</v>
          </cell>
        </row>
        <row r="445">
          <cell r="A445" t="str">
            <v>2778</v>
          </cell>
          <cell r="B445" t="str">
            <v>A</v>
          </cell>
          <cell r="C445" t="str">
            <v>02</v>
          </cell>
          <cell r="D445">
            <v>20010112</v>
          </cell>
          <cell r="E445" t="str">
            <v>A</v>
          </cell>
          <cell r="F445" t="str">
            <v>A8316</v>
          </cell>
          <cell r="G445" t="str">
            <v>00</v>
          </cell>
          <cell r="H445" t="str">
            <v>202</v>
          </cell>
          <cell r="I445" t="str">
            <v>ID1</v>
          </cell>
          <cell r="J445" t="str">
            <v>MGG41601</v>
          </cell>
          <cell r="K445">
            <v>3</v>
          </cell>
          <cell r="L445" t="str">
            <v>레미콘</v>
          </cell>
          <cell r="M445" t="str">
            <v>25-240-12</v>
          </cell>
          <cell r="N445">
            <v>12</v>
          </cell>
          <cell r="O445" t="str">
            <v>M3</v>
          </cell>
          <cell r="P445">
            <v>42444</v>
          </cell>
          <cell r="Q445">
            <v>0</v>
          </cell>
          <cell r="R445">
            <v>0</v>
          </cell>
        </row>
        <row r="446">
          <cell r="A446" t="str">
            <v>2778</v>
          </cell>
          <cell r="B446" t="str">
            <v>A</v>
          </cell>
          <cell r="C446" t="str">
            <v>02</v>
          </cell>
          <cell r="D446">
            <v>20010112</v>
          </cell>
          <cell r="E446" t="str">
            <v>A</v>
          </cell>
          <cell r="F446" t="str">
            <v>A8316</v>
          </cell>
          <cell r="G446" t="str">
            <v>00</v>
          </cell>
          <cell r="H446" t="str">
            <v>202</v>
          </cell>
          <cell r="I446" t="str">
            <v>ID1</v>
          </cell>
          <cell r="J446" t="str">
            <v>MGG42601</v>
          </cell>
          <cell r="K446">
            <v>3</v>
          </cell>
          <cell r="L446" t="str">
            <v>레미콘</v>
          </cell>
          <cell r="M446" t="str">
            <v>25-240-15</v>
          </cell>
          <cell r="N446">
            <v>4315</v>
          </cell>
          <cell r="O446" t="str">
            <v>M3</v>
          </cell>
          <cell r="P446">
            <v>43292</v>
          </cell>
          <cell r="Q446">
            <v>0</v>
          </cell>
          <cell r="R446">
            <v>0</v>
          </cell>
        </row>
        <row r="447">
          <cell r="A447" t="str">
            <v>2778</v>
          </cell>
          <cell r="B447" t="str">
            <v>A</v>
          </cell>
          <cell r="C447" t="str">
            <v>02</v>
          </cell>
          <cell r="D447">
            <v>20010112</v>
          </cell>
          <cell r="E447" t="str">
            <v>A</v>
          </cell>
          <cell r="F447" t="str">
            <v>A8316</v>
          </cell>
          <cell r="G447" t="str">
            <v>00</v>
          </cell>
          <cell r="H447" t="str">
            <v>202</v>
          </cell>
          <cell r="I447" t="str">
            <v>ID1</v>
          </cell>
          <cell r="J447" t="str">
            <v>MGI20301</v>
          </cell>
          <cell r="K447">
            <v>3</v>
          </cell>
          <cell r="L447" t="str">
            <v>PS합성목재</v>
          </cell>
          <cell r="M447" t="str">
            <v>면접기및물끊기</v>
          </cell>
          <cell r="N447">
            <v>1317</v>
          </cell>
          <cell r="O447" t="str">
            <v>M</v>
          </cell>
          <cell r="P447">
            <v>177</v>
          </cell>
          <cell r="Q447">
            <v>0</v>
          </cell>
          <cell r="R447">
            <v>0</v>
          </cell>
        </row>
        <row r="448">
          <cell r="A448" t="str">
            <v>2778</v>
          </cell>
          <cell r="B448" t="str">
            <v>A</v>
          </cell>
          <cell r="C448" t="str">
            <v>02</v>
          </cell>
          <cell r="D448">
            <v>20010112</v>
          </cell>
          <cell r="E448" t="str">
            <v>A</v>
          </cell>
          <cell r="F448" t="str">
            <v>A8316</v>
          </cell>
          <cell r="G448" t="str">
            <v>00</v>
          </cell>
          <cell r="H448" t="str">
            <v>202</v>
          </cell>
          <cell r="I448" t="str">
            <v>ID1</v>
          </cell>
          <cell r="J448" t="str">
            <v>MGJ20501</v>
          </cell>
          <cell r="K448">
            <v>3</v>
          </cell>
          <cell r="L448" t="str">
            <v>GANG FORM</v>
          </cell>
          <cell r="M448" t="str">
            <v>H=3</v>
          </cell>
          <cell r="N448">
            <v>420</v>
          </cell>
          <cell r="O448" t="str">
            <v>M2</v>
          </cell>
          <cell r="P448">
            <v>64331</v>
          </cell>
          <cell r="Q448">
            <v>0</v>
          </cell>
          <cell r="R448">
            <v>0</v>
          </cell>
        </row>
        <row r="449">
          <cell r="A449" t="str">
            <v>2778</v>
          </cell>
          <cell r="B449" t="str">
            <v>A</v>
          </cell>
          <cell r="C449" t="str">
            <v>02</v>
          </cell>
          <cell r="D449">
            <v>20010112</v>
          </cell>
          <cell r="E449" t="str">
            <v>A</v>
          </cell>
          <cell r="F449" t="str">
            <v>A8316</v>
          </cell>
          <cell r="G449" t="str">
            <v>00</v>
          </cell>
          <cell r="H449" t="str">
            <v>202</v>
          </cell>
          <cell r="I449" t="str">
            <v>ID1</v>
          </cell>
          <cell r="J449" t="str">
            <v>MGJ20502</v>
          </cell>
          <cell r="K449">
            <v>3</v>
          </cell>
          <cell r="L449" t="str">
            <v>ELEV FORM</v>
          </cell>
          <cell r="N449">
            <v>44</v>
          </cell>
          <cell r="O449" t="str">
            <v>M2</v>
          </cell>
          <cell r="P449">
            <v>115044</v>
          </cell>
          <cell r="Q449">
            <v>0</v>
          </cell>
          <cell r="R449">
            <v>0</v>
          </cell>
        </row>
        <row r="450">
          <cell r="A450" t="str">
            <v>2778</v>
          </cell>
          <cell r="B450" t="str">
            <v>A</v>
          </cell>
          <cell r="C450" t="str">
            <v>02</v>
          </cell>
          <cell r="D450">
            <v>20010112</v>
          </cell>
          <cell r="E450" t="str">
            <v>A</v>
          </cell>
          <cell r="F450" t="str">
            <v>A8316</v>
          </cell>
          <cell r="G450" t="str">
            <v>00</v>
          </cell>
          <cell r="H450" t="str">
            <v>202</v>
          </cell>
          <cell r="I450" t="str">
            <v>ID1</v>
          </cell>
          <cell r="J450" t="str">
            <v>MGJ20503</v>
          </cell>
          <cell r="K450">
            <v>3</v>
          </cell>
          <cell r="L450" t="str">
            <v>BALCONY CAGE</v>
          </cell>
          <cell r="M450" t="str">
            <v>H=8.8</v>
          </cell>
          <cell r="N450">
            <v>505</v>
          </cell>
          <cell r="O450" t="str">
            <v>M2</v>
          </cell>
          <cell r="P450">
            <v>11665</v>
          </cell>
          <cell r="Q450">
            <v>0</v>
          </cell>
          <cell r="R450">
            <v>0</v>
          </cell>
        </row>
        <row r="451">
          <cell r="A451" t="str">
            <v>2778</v>
          </cell>
          <cell r="B451" t="str">
            <v>A</v>
          </cell>
          <cell r="C451" t="str">
            <v>02</v>
          </cell>
          <cell r="D451">
            <v>20010112</v>
          </cell>
          <cell r="E451" t="str">
            <v>A</v>
          </cell>
          <cell r="F451" t="str">
            <v>A8316</v>
          </cell>
          <cell r="G451" t="str">
            <v>00</v>
          </cell>
          <cell r="H451" t="str">
            <v>202</v>
          </cell>
          <cell r="I451" t="str">
            <v>ID1</v>
          </cell>
          <cell r="J451" t="str">
            <v>MGJ20504</v>
          </cell>
          <cell r="K451">
            <v>3</v>
          </cell>
          <cell r="L451" t="str">
            <v>CORNER BRAKET</v>
          </cell>
          <cell r="M451" t="str">
            <v>H=7.6</v>
          </cell>
          <cell r="N451">
            <v>16</v>
          </cell>
          <cell r="O451" t="str">
            <v>개소</v>
          </cell>
          <cell r="P451">
            <v>77770</v>
          </cell>
          <cell r="Q451">
            <v>0</v>
          </cell>
          <cell r="R451">
            <v>0</v>
          </cell>
        </row>
        <row r="452">
          <cell r="A452" t="str">
            <v>2778</v>
          </cell>
          <cell r="B452" t="str">
            <v>A</v>
          </cell>
          <cell r="C452" t="str">
            <v>02</v>
          </cell>
          <cell r="D452">
            <v>20010112</v>
          </cell>
          <cell r="E452" t="str">
            <v>A</v>
          </cell>
          <cell r="F452" t="str">
            <v>A8316</v>
          </cell>
          <cell r="G452" t="str">
            <v>00</v>
          </cell>
          <cell r="H452" t="str">
            <v>202</v>
          </cell>
          <cell r="I452" t="str">
            <v>ID1</v>
          </cell>
          <cell r="J452" t="str">
            <v>MGJ20505</v>
          </cell>
          <cell r="K452">
            <v>3</v>
          </cell>
          <cell r="L452" t="str">
            <v>작업발판(4단)</v>
          </cell>
          <cell r="M452" t="str">
            <v>500XL</v>
          </cell>
          <cell r="N452">
            <v>790</v>
          </cell>
          <cell r="O452" t="str">
            <v>M</v>
          </cell>
          <cell r="P452">
            <v>11665</v>
          </cell>
          <cell r="Q452">
            <v>0</v>
          </cell>
          <cell r="R452">
            <v>0</v>
          </cell>
        </row>
        <row r="453">
          <cell r="A453" t="str">
            <v>2778</v>
          </cell>
          <cell r="B453" t="str">
            <v>A</v>
          </cell>
          <cell r="C453" t="str">
            <v>02</v>
          </cell>
          <cell r="D453">
            <v>20010112</v>
          </cell>
          <cell r="E453" t="str">
            <v>A</v>
          </cell>
          <cell r="F453" t="str">
            <v>A8316</v>
          </cell>
          <cell r="G453" t="str">
            <v>00</v>
          </cell>
          <cell r="H453" t="str">
            <v>202</v>
          </cell>
          <cell r="I453" t="str">
            <v>ID1</v>
          </cell>
          <cell r="J453" t="str">
            <v>MGJ20506</v>
          </cell>
          <cell r="K453">
            <v>3</v>
          </cell>
          <cell r="L453" t="str">
            <v>창호 BOX FRAME</v>
          </cell>
          <cell r="M453" t="str">
            <v>1.8X0.9</v>
          </cell>
          <cell r="N453">
            <v>18</v>
          </cell>
          <cell r="O453" t="str">
            <v>개</v>
          </cell>
          <cell r="P453">
            <v>93324</v>
          </cell>
          <cell r="Q453">
            <v>0</v>
          </cell>
          <cell r="R453">
            <v>0</v>
          </cell>
        </row>
        <row r="454">
          <cell r="A454" t="str">
            <v>2778</v>
          </cell>
          <cell r="B454" t="str">
            <v>A</v>
          </cell>
          <cell r="C454" t="str">
            <v>02</v>
          </cell>
          <cell r="D454">
            <v>20010112</v>
          </cell>
          <cell r="E454" t="str">
            <v>A</v>
          </cell>
          <cell r="F454" t="str">
            <v>A8316</v>
          </cell>
          <cell r="G454" t="str">
            <v>00</v>
          </cell>
          <cell r="H454" t="str">
            <v>202</v>
          </cell>
          <cell r="I454" t="str">
            <v>ID1</v>
          </cell>
          <cell r="J454" t="str">
            <v>MGJ20507</v>
          </cell>
          <cell r="K454">
            <v>3</v>
          </cell>
          <cell r="L454" t="str">
            <v>사다리</v>
          </cell>
          <cell r="M454" t="str">
            <v>H=1.8, 3개</v>
          </cell>
          <cell r="N454">
            <v>2</v>
          </cell>
          <cell r="O454" t="str">
            <v>개소</v>
          </cell>
          <cell r="P454">
            <v>113120</v>
          </cell>
          <cell r="Q454">
            <v>0</v>
          </cell>
          <cell r="R454">
            <v>0</v>
          </cell>
        </row>
        <row r="455">
          <cell r="A455" t="str">
            <v>2778</v>
          </cell>
          <cell r="B455" t="str">
            <v>A</v>
          </cell>
          <cell r="C455" t="str">
            <v>02</v>
          </cell>
          <cell r="D455">
            <v>20010112</v>
          </cell>
          <cell r="E455" t="str">
            <v>A</v>
          </cell>
          <cell r="F455" t="str">
            <v>A8316</v>
          </cell>
          <cell r="G455" t="str">
            <v>00</v>
          </cell>
          <cell r="H455" t="str">
            <v>202</v>
          </cell>
          <cell r="I455" t="str">
            <v>ID1</v>
          </cell>
          <cell r="J455" t="str">
            <v>MGJ20508</v>
          </cell>
          <cell r="K455">
            <v>3</v>
          </cell>
          <cell r="L455" t="str">
            <v>DERRICK</v>
          </cell>
          <cell r="M455" t="str">
            <v>D139.8</v>
          </cell>
          <cell r="N455">
            <v>4</v>
          </cell>
          <cell r="O455" t="str">
            <v>조</v>
          </cell>
          <cell r="P455">
            <v>113120</v>
          </cell>
          <cell r="Q455">
            <v>0</v>
          </cell>
          <cell r="R455">
            <v>0</v>
          </cell>
        </row>
        <row r="456">
          <cell r="A456" t="str">
            <v>2778</v>
          </cell>
          <cell r="B456" t="str">
            <v>A</v>
          </cell>
          <cell r="C456" t="str">
            <v>02</v>
          </cell>
          <cell r="D456">
            <v>20010112</v>
          </cell>
          <cell r="E456" t="str">
            <v>A</v>
          </cell>
          <cell r="F456" t="str">
            <v>A8316</v>
          </cell>
          <cell r="G456" t="str">
            <v>00</v>
          </cell>
          <cell r="H456" t="str">
            <v>202</v>
          </cell>
          <cell r="I456" t="str">
            <v>ID1</v>
          </cell>
          <cell r="J456" t="str">
            <v>QEA32013</v>
          </cell>
          <cell r="K456">
            <v>3</v>
          </cell>
          <cell r="L456" t="str">
            <v>펌프카 CONC 타설</v>
          </cell>
          <cell r="M456" t="str">
            <v>100 M3이상 철근구조물,S=15</v>
          </cell>
          <cell r="N456">
            <v>1528</v>
          </cell>
          <cell r="O456" t="str">
            <v>M3</v>
          </cell>
          <cell r="P456">
            <v>351</v>
          </cell>
          <cell r="Q456">
            <v>2963</v>
          </cell>
          <cell r="R456">
            <v>152</v>
          </cell>
        </row>
        <row r="457">
          <cell r="A457" t="str">
            <v>2778</v>
          </cell>
          <cell r="B457" t="str">
            <v>A</v>
          </cell>
          <cell r="C457" t="str">
            <v>02</v>
          </cell>
          <cell r="D457">
            <v>20010112</v>
          </cell>
          <cell r="E457" t="str">
            <v>A</v>
          </cell>
          <cell r="F457" t="str">
            <v>A8316</v>
          </cell>
          <cell r="G457" t="str">
            <v>00</v>
          </cell>
          <cell r="H457" t="str">
            <v>202</v>
          </cell>
          <cell r="I457" t="str">
            <v>ID1</v>
          </cell>
          <cell r="J457" t="str">
            <v>QEB22010</v>
          </cell>
          <cell r="K457">
            <v>3</v>
          </cell>
          <cell r="L457" t="str">
            <v>콘크리트 펌프 타설</v>
          </cell>
          <cell r="M457" t="str">
            <v>(20-26M3/HR)</v>
          </cell>
          <cell r="N457">
            <v>2791</v>
          </cell>
          <cell r="O457" t="str">
            <v>M3</v>
          </cell>
          <cell r="P457">
            <v>495</v>
          </cell>
          <cell r="Q457">
            <v>1284</v>
          </cell>
          <cell r="R457">
            <v>210</v>
          </cell>
        </row>
        <row r="458">
          <cell r="A458" t="str">
            <v>2778</v>
          </cell>
          <cell r="B458" t="str">
            <v>A</v>
          </cell>
          <cell r="C458" t="str">
            <v>02</v>
          </cell>
          <cell r="D458">
            <v>20010112</v>
          </cell>
          <cell r="E458" t="str">
            <v>A</v>
          </cell>
          <cell r="F458" t="str">
            <v>A8316</v>
          </cell>
          <cell r="G458" t="str">
            <v>00</v>
          </cell>
          <cell r="H458" t="str">
            <v>202</v>
          </cell>
          <cell r="I458" t="str">
            <v>ID1</v>
          </cell>
          <cell r="J458" t="str">
            <v>QEF82001</v>
          </cell>
          <cell r="K458">
            <v>3</v>
          </cell>
          <cell r="L458" t="str">
            <v>CON'C 다지기 (VIBRATOR)</v>
          </cell>
          <cell r="N458">
            <v>4280</v>
          </cell>
          <cell r="O458" t="str">
            <v>M3</v>
          </cell>
          <cell r="P458">
            <v>0</v>
          </cell>
          <cell r="Q458">
            <v>0</v>
          </cell>
          <cell r="R458">
            <v>26</v>
          </cell>
        </row>
        <row r="459">
          <cell r="A459" t="str">
            <v>2778</v>
          </cell>
          <cell r="B459" t="str">
            <v>A</v>
          </cell>
          <cell r="C459" t="str">
            <v>02</v>
          </cell>
          <cell r="D459">
            <v>20010112</v>
          </cell>
          <cell r="E459" t="str">
            <v>A</v>
          </cell>
          <cell r="F459" t="str">
            <v>A8316</v>
          </cell>
          <cell r="G459" t="str">
            <v>00</v>
          </cell>
          <cell r="H459" t="str">
            <v>202</v>
          </cell>
          <cell r="I459" t="str">
            <v>ID1</v>
          </cell>
          <cell r="J459" t="str">
            <v>SACCMK09</v>
          </cell>
          <cell r="K459">
            <v>3</v>
          </cell>
          <cell r="L459" t="str">
            <v>갱폼설치해체비</v>
          </cell>
          <cell r="N459">
            <v>5162</v>
          </cell>
          <cell r="O459" t="str">
            <v>M2</v>
          </cell>
          <cell r="P459">
            <v>0</v>
          </cell>
          <cell r="Q459">
            <v>8736</v>
          </cell>
          <cell r="R459">
            <v>0</v>
          </cell>
        </row>
        <row r="460">
          <cell r="A460" t="str">
            <v>2778</v>
          </cell>
          <cell r="B460" t="str">
            <v>A</v>
          </cell>
          <cell r="C460" t="str">
            <v>02</v>
          </cell>
          <cell r="D460">
            <v>20010112</v>
          </cell>
          <cell r="E460" t="str">
            <v>A</v>
          </cell>
          <cell r="F460" t="str">
            <v>A8316</v>
          </cell>
          <cell r="G460" t="str">
            <v>00</v>
          </cell>
          <cell r="H460" t="str">
            <v>202</v>
          </cell>
          <cell r="I460" t="str">
            <v>ID1</v>
          </cell>
          <cell r="J460" t="str">
            <v>SACCMK10</v>
          </cell>
          <cell r="K460">
            <v>3</v>
          </cell>
          <cell r="L460" t="str">
            <v>PE안전망</v>
          </cell>
          <cell r="M460" t="str">
            <v>230 D</v>
          </cell>
          <cell r="N460">
            <v>1912</v>
          </cell>
          <cell r="O460" t="str">
            <v>M2</v>
          </cell>
          <cell r="P460">
            <v>227</v>
          </cell>
          <cell r="Q460">
            <v>0</v>
          </cell>
          <cell r="R460">
            <v>0</v>
          </cell>
        </row>
        <row r="461">
          <cell r="A461" t="str">
            <v>2778</v>
          </cell>
          <cell r="B461" t="str">
            <v>A</v>
          </cell>
          <cell r="C461" t="str">
            <v>02</v>
          </cell>
          <cell r="D461">
            <v>20010112</v>
          </cell>
          <cell r="E461" t="str">
            <v>A</v>
          </cell>
          <cell r="F461" t="str">
            <v>A8316</v>
          </cell>
          <cell r="G461" t="str">
            <v>00</v>
          </cell>
          <cell r="H461" t="str">
            <v>202</v>
          </cell>
          <cell r="I461" t="str">
            <v>ID1</v>
          </cell>
          <cell r="J461" t="str">
            <v>SACCTTT1</v>
          </cell>
          <cell r="K461">
            <v>3</v>
          </cell>
          <cell r="L461" t="str">
            <v>철근하차비</v>
          </cell>
          <cell r="N461">
            <v>459.1</v>
          </cell>
          <cell r="O461" t="str">
            <v>톤</v>
          </cell>
          <cell r="P461">
            <v>0</v>
          </cell>
          <cell r="Q461">
            <v>0</v>
          </cell>
          <cell r="R461">
            <v>1280</v>
          </cell>
        </row>
        <row r="462">
          <cell r="A462" t="str">
            <v>2778</v>
          </cell>
          <cell r="B462" t="str">
            <v>A</v>
          </cell>
          <cell r="C462" t="str">
            <v>02</v>
          </cell>
          <cell r="D462">
            <v>20010112</v>
          </cell>
          <cell r="E462" t="str">
            <v>A</v>
          </cell>
          <cell r="F462" t="str">
            <v>A8316</v>
          </cell>
          <cell r="G462" t="str">
            <v>00</v>
          </cell>
          <cell r="H462" t="str">
            <v>202</v>
          </cell>
          <cell r="I462" t="str">
            <v>ID1</v>
          </cell>
          <cell r="J462" t="str">
            <v>UAC10001</v>
          </cell>
          <cell r="K462">
            <v>3</v>
          </cell>
          <cell r="L462" t="str">
            <v>합판거푸집</v>
          </cell>
          <cell r="M462" t="str">
            <v>(3회,일반면)</v>
          </cell>
          <cell r="N462">
            <v>1108</v>
          </cell>
          <cell r="O462" t="str">
            <v>M2</v>
          </cell>
          <cell r="P462">
            <v>1390</v>
          </cell>
          <cell r="Q462">
            <v>6934</v>
          </cell>
          <cell r="R462">
            <v>0</v>
          </cell>
        </row>
        <row r="463">
          <cell r="A463" t="str">
            <v>2778</v>
          </cell>
          <cell r="B463" t="str">
            <v>A</v>
          </cell>
          <cell r="C463" t="str">
            <v>02</v>
          </cell>
          <cell r="D463">
            <v>20010112</v>
          </cell>
          <cell r="E463" t="str">
            <v>A</v>
          </cell>
          <cell r="F463" t="str">
            <v>A8316</v>
          </cell>
          <cell r="G463" t="str">
            <v>00</v>
          </cell>
          <cell r="H463" t="str">
            <v>202</v>
          </cell>
          <cell r="I463" t="str">
            <v>ID1</v>
          </cell>
          <cell r="J463" t="str">
            <v>UAC10005</v>
          </cell>
          <cell r="K463">
            <v>3</v>
          </cell>
          <cell r="L463" t="str">
            <v>합판거푸집</v>
          </cell>
          <cell r="M463" t="str">
            <v>(3회, 경사지붕면)</v>
          </cell>
          <cell r="N463">
            <v>91</v>
          </cell>
          <cell r="O463" t="str">
            <v>M2</v>
          </cell>
          <cell r="P463">
            <v>1537</v>
          </cell>
          <cell r="Q463">
            <v>7992</v>
          </cell>
          <cell r="R463">
            <v>0</v>
          </cell>
        </row>
        <row r="464">
          <cell r="A464" t="str">
            <v>2778</v>
          </cell>
          <cell r="B464" t="str">
            <v>A</v>
          </cell>
          <cell r="C464" t="str">
            <v>02</v>
          </cell>
          <cell r="D464">
            <v>20010112</v>
          </cell>
          <cell r="E464" t="str">
            <v>A</v>
          </cell>
          <cell r="F464" t="str">
            <v>A8316</v>
          </cell>
          <cell r="G464" t="str">
            <v>00</v>
          </cell>
          <cell r="H464" t="str">
            <v>202</v>
          </cell>
          <cell r="I464" t="str">
            <v>ID1</v>
          </cell>
          <cell r="J464" t="str">
            <v>UAC10270</v>
          </cell>
          <cell r="K464">
            <v>3</v>
          </cell>
          <cell r="L464" t="str">
            <v>제치장코팅합판 거푸집</v>
          </cell>
          <cell r="M464" t="str">
            <v>(6회)</v>
          </cell>
          <cell r="N464">
            <v>387</v>
          </cell>
          <cell r="O464" t="str">
            <v>M2</v>
          </cell>
          <cell r="P464">
            <v>894</v>
          </cell>
          <cell r="Q464">
            <v>8816</v>
          </cell>
          <cell r="R464">
            <v>0</v>
          </cell>
        </row>
        <row r="465">
          <cell r="A465" t="str">
            <v>2778</v>
          </cell>
          <cell r="B465" t="str">
            <v>A</v>
          </cell>
          <cell r="C465" t="str">
            <v>02</v>
          </cell>
          <cell r="D465">
            <v>20010112</v>
          </cell>
          <cell r="E465" t="str">
            <v>A</v>
          </cell>
          <cell r="F465" t="str">
            <v>A8316</v>
          </cell>
          <cell r="G465" t="str">
            <v>00</v>
          </cell>
          <cell r="H465" t="str">
            <v>202</v>
          </cell>
          <cell r="I465" t="str">
            <v>ID1</v>
          </cell>
          <cell r="J465" t="str">
            <v>UAC10280</v>
          </cell>
          <cell r="K465">
            <v>3</v>
          </cell>
          <cell r="L465" t="str">
            <v>제치장코팅합판 거푸집</v>
          </cell>
          <cell r="M465" t="str">
            <v>(10회)</v>
          </cell>
          <cell r="N465">
            <v>8636</v>
          </cell>
          <cell r="O465" t="str">
            <v>M2</v>
          </cell>
          <cell r="P465">
            <v>452</v>
          </cell>
          <cell r="Q465">
            <v>6321</v>
          </cell>
          <cell r="R465">
            <v>0</v>
          </cell>
        </row>
        <row r="466">
          <cell r="A466" t="str">
            <v>2778</v>
          </cell>
          <cell r="B466" t="str">
            <v>A</v>
          </cell>
          <cell r="C466" t="str">
            <v>02</v>
          </cell>
          <cell r="D466">
            <v>20010112</v>
          </cell>
          <cell r="E466" t="str">
            <v>A</v>
          </cell>
          <cell r="F466" t="str">
            <v>A8316</v>
          </cell>
          <cell r="G466" t="str">
            <v>00</v>
          </cell>
          <cell r="H466" t="str">
            <v>202</v>
          </cell>
          <cell r="I466" t="str">
            <v>ID1</v>
          </cell>
          <cell r="J466" t="str">
            <v>UAC10281</v>
          </cell>
          <cell r="K466">
            <v>3</v>
          </cell>
          <cell r="L466" t="str">
            <v>제치장코팅합판 거푸집</v>
          </cell>
          <cell r="M466" t="str">
            <v>(6회,반자무)</v>
          </cell>
          <cell r="N466">
            <v>4765</v>
          </cell>
          <cell r="O466" t="str">
            <v>M2</v>
          </cell>
          <cell r="P466">
            <v>624</v>
          </cell>
          <cell r="Q466">
            <v>7042</v>
          </cell>
          <cell r="R466">
            <v>0</v>
          </cell>
        </row>
        <row r="467">
          <cell r="A467" t="str">
            <v>2778</v>
          </cell>
          <cell r="B467" t="str">
            <v>A</v>
          </cell>
          <cell r="C467" t="str">
            <v>02</v>
          </cell>
          <cell r="D467">
            <v>20010112</v>
          </cell>
          <cell r="E467" t="str">
            <v>A</v>
          </cell>
          <cell r="F467" t="str">
            <v>A8316</v>
          </cell>
          <cell r="G467" t="str">
            <v>00</v>
          </cell>
          <cell r="H467" t="str">
            <v>202</v>
          </cell>
          <cell r="I467" t="str">
            <v>ID1</v>
          </cell>
          <cell r="J467" t="str">
            <v>UAC10310</v>
          </cell>
          <cell r="K467">
            <v>3</v>
          </cell>
          <cell r="L467" t="str">
            <v>유로폼</v>
          </cell>
          <cell r="M467" t="str">
            <v>(벽)</v>
          </cell>
          <cell r="N467">
            <v>20860</v>
          </cell>
          <cell r="O467" t="str">
            <v>M2</v>
          </cell>
          <cell r="P467">
            <v>283</v>
          </cell>
          <cell r="Q467">
            <v>7443</v>
          </cell>
          <cell r="R467">
            <v>192</v>
          </cell>
        </row>
        <row r="468">
          <cell r="A468" t="str">
            <v>2778</v>
          </cell>
          <cell r="B468" t="str">
            <v>A</v>
          </cell>
          <cell r="C468" t="str">
            <v>02</v>
          </cell>
          <cell r="D468">
            <v>20010112</v>
          </cell>
          <cell r="E468" t="str">
            <v>A</v>
          </cell>
          <cell r="F468" t="str">
            <v>A8316</v>
          </cell>
          <cell r="G468" t="str">
            <v>00</v>
          </cell>
          <cell r="H468" t="str">
            <v>202</v>
          </cell>
          <cell r="I468" t="str">
            <v>ID1</v>
          </cell>
          <cell r="J468" t="str">
            <v>UAC11001</v>
          </cell>
          <cell r="K468">
            <v>3</v>
          </cell>
          <cell r="L468" t="str">
            <v>기둥 면접기</v>
          </cell>
          <cell r="M468" t="str">
            <v>(15X15)</v>
          </cell>
          <cell r="N468">
            <v>10289</v>
          </cell>
          <cell r="O468" t="str">
            <v>M</v>
          </cell>
          <cell r="P468">
            <v>41</v>
          </cell>
          <cell r="Q468">
            <v>0</v>
          </cell>
          <cell r="R468">
            <v>0</v>
          </cell>
        </row>
        <row r="469">
          <cell r="A469" t="str">
            <v>2778</v>
          </cell>
          <cell r="B469" t="str">
            <v>A</v>
          </cell>
          <cell r="C469" t="str">
            <v>02</v>
          </cell>
          <cell r="D469">
            <v>20010112</v>
          </cell>
          <cell r="E469" t="str">
            <v>A</v>
          </cell>
          <cell r="F469" t="str">
            <v>A8316</v>
          </cell>
          <cell r="G469" t="str">
            <v>00</v>
          </cell>
          <cell r="H469" t="str">
            <v>202</v>
          </cell>
          <cell r="I469" t="str">
            <v>ID1</v>
          </cell>
          <cell r="J469" t="str">
            <v>UAC11501</v>
          </cell>
          <cell r="K469">
            <v>3</v>
          </cell>
          <cell r="L469" t="str">
            <v>콘크리트양생비</v>
          </cell>
          <cell r="N469">
            <v>13882</v>
          </cell>
          <cell r="O469" t="str">
            <v>M2</v>
          </cell>
          <cell r="P469">
            <v>18</v>
          </cell>
          <cell r="Q469">
            <v>90</v>
          </cell>
          <cell r="R469">
            <v>0</v>
          </cell>
        </row>
        <row r="470">
          <cell r="A470" t="str">
            <v>2778</v>
          </cell>
          <cell r="B470" t="str">
            <v>A</v>
          </cell>
          <cell r="C470" t="str">
            <v>02</v>
          </cell>
          <cell r="D470">
            <v>20010112</v>
          </cell>
          <cell r="E470" t="str">
            <v>A</v>
          </cell>
          <cell r="F470" t="str">
            <v>A8316</v>
          </cell>
          <cell r="G470" t="str">
            <v>00</v>
          </cell>
          <cell r="H470" t="str">
            <v>202</v>
          </cell>
          <cell r="I470" t="str">
            <v>ID1</v>
          </cell>
          <cell r="J470" t="str">
            <v>UAC20100</v>
          </cell>
          <cell r="K470">
            <v>3</v>
          </cell>
          <cell r="L470" t="str">
            <v>철근가공 및 조립</v>
          </cell>
          <cell r="M470" t="str">
            <v>(건축공사)</v>
          </cell>
          <cell r="N470">
            <v>445.73</v>
          </cell>
          <cell r="O470" t="str">
            <v>TON</v>
          </cell>
          <cell r="P470">
            <v>564</v>
          </cell>
          <cell r="Q470">
            <v>166058</v>
          </cell>
          <cell r="R470">
            <v>1058</v>
          </cell>
        </row>
        <row r="471">
          <cell r="A471" t="str">
            <v>2778</v>
          </cell>
          <cell r="B471" t="str">
            <v>A</v>
          </cell>
          <cell r="C471" t="str">
            <v>02</v>
          </cell>
          <cell r="D471">
            <v>20010112</v>
          </cell>
          <cell r="E471" t="str">
            <v>A</v>
          </cell>
          <cell r="F471" t="str">
            <v>A8316</v>
          </cell>
          <cell r="G471" t="str">
            <v>00</v>
          </cell>
          <cell r="H471" t="str">
            <v>202</v>
          </cell>
          <cell r="I471" t="str">
            <v>ID1</v>
          </cell>
          <cell r="J471" t="str">
            <v>UAC30060</v>
          </cell>
          <cell r="K471">
            <v>3</v>
          </cell>
          <cell r="L471" t="str">
            <v>레미콘치기</v>
          </cell>
          <cell r="M471" t="str">
            <v>(철근구조,펌프차붐)</v>
          </cell>
          <cell r="N471">
            <v>1523</v>
          </cell>
          <cell r="O471" t="str">
            <v>M3</v>
          </cell>
          <cell r="P471">
            <v>0</v>
          </cell>
          <cell r="Q471">
            <v>3490</v>
          </cell>
          <cell r="R471">
            <v>0</v>
          </cell>
        </row>
        <row r="472">
          <cell r="A472" t="str">
            <v>2778</v>
          </cell>
          <cell r="B472" t="str">
            <v>A</v>
          </cell>
          <cell r="C472" t="str">
            <v>02</v>
          </cell>
          <cell r="D472">
            <v>20010112</v>
          </cell>
          <cell r="E472" t="str">
            <v>A</v>
          </cell>
          <cell r="F472" t="str">
            <v>A8316</v>
          </cell>
          <cell r="G472" t="str">
            <v>00</v>
          </cell>
          <cell r="H472" t="str">
            <v>202</v>
          </cell>
          <cell r="I472" t="str">
            <v>ID1</v>
          </cell>
          <cell r="J472" t="str">
            <v>UAC30070</v>
          </cell>
          <cell r="K472">
            <v>3</v>
          </cell>
          <cell r="L472" t="str">
            <v>레미콘치기</v>
          </cell>
          <cell r="M472" t="str">
            <v>(철근구조,배관펌프)</v>
          </cell>
          <cell r="N472">
            <v>2757</v>
          </cell>
          <cell r="O472" t="str">
            <v>M3</v>
          </cell>
          <cell r="P472">
            <v>0</v>
          </cell>
          <cell r="Q472">
            <v>4725</v>
          </cell>
          <cell r="R472">
            <v>0</v>
          </cell>
        </row>
        <row r="473">
          <cell r="A473" t="str">
            <v>2778</v>
          </cell>
          <cell r="B473" t="str">
            <v>A</v>
          </cell>
          <cell r="C473" t="str">
            <v>02</v>
          </cell>
          <cell r="D473">
            <v>20010112</v>
          </cell>
          <cell r="E473" t="str">
            <v>A</v>
          </cell>
          <cell r="F473" t="str">
            <v>A8316</v>
          </cell>
          <cell r="G473" t="str">
            <v>00</v>
          </cell>
          <cell r="H473" t="str">
            <v>202</v>
          </cell>
          <cell r="I473" t="str">
            <v>ID1</v>
          </cell>
          <cell r="J473" t="str">
            <v>UAC30080</v>
          </cell>
          <cell r="K473">
            <v>3</v>
          </cell>
          <cell r="L473" t="str">
            <v>레미콘치기</v>
          </cell>
          <cell r="M473" t="str">
            <v>(무근구조,펌프차붐)</v>
          </cell>
          <cell r="N473">
            <v>5</v>
          </cell>
          <cell r="O473" t="str">
            <v>M3</v>
          </cell>
          <cell r="P473">
            <v>0</v>
          </cell>
          <cell r="Q473">
            <v>47093</v>
          </cell>
          <cell r="R473">
            <v>0</v>
          </cell>
        </row>
        <row r="474">
          <cell r="A474" t="str">
            <v>2778</v>
          </cell>
          <cell r="B474" t="str">
            <v>A</v>
          </cell>
          <cell r="C474" t="str">
            <v>02</v>
          </cell>
          <cell r="D474">
            <v>20010112</v>
          </cell>
          <cell r="E474" t="str">
            <v>A</v>
          </cell>
          <cell r="F474" t="str">
            <v>A8316</v>
          </cell>
          <cell r="G474" t="str">
            <v>00</v>
          </cell>
          <cell r="H474" t="str">
            <v>202</v>
          </cell>
          <cell r="I474" t="str">
            <v>ID1</v>
          </cell>
          <cell r="J474" t="str">
            <v>UAJ12080</v>
          </cell>
          <cell r="K474">
            <v>3</v>
          </cell>
          <cell r="L474" t="str">
            <v>시멘트몰탈</v>
          </cell>
          <cell r="M474" t="str">
            <v>(1:3)</v>
          </cell>
          <cell r="N474">
            <v>6</v>
          </cell>
          <cell r="O474" t="str">
            <v>M3</v>
          </cell>
          <cell r="P474">
            <v>0</v>
          </cell>
          <cell r="Q474">
            <v>24845</v>
          </cell>
          <cell r="R474">
            <v>0</v>
          </cell>
        </row>
        <row r="475">
          <cell r="A475" t="str">
            <v>2778</v>
          </cell>
          <cell r="B475" t="str">
            <v>A</v>
          </cell>
          <cell r="C475" t="str">
            <v>02</v>
          </cell>
          <cell r="D475">
            <v>20010112</v>
          </cell>
          <cell r="E475" t="str">
            <v>A</v>
          </cell>
          <cell r="F475" t="str">
            <v>A8316</v>
          </cell>
          <cell r="G475" t="str">
            <v>00</v>
          </cell>
          <cell r="H475" t="str">
            <v>202</v>
          </cell>
          <cell r="I475" t="str">
            <v>ID1</v>
          </cell>
          <cell r="J475" t="str">
            <v>UAS80030</v>
          </cell>
          <cell r="K475">
            <v>3</v>
          </cell>
          <cell r="L475" t="str">
            <v>구조용용접철망깔기</v>
          </cell>
          <cell r="M475" t="str">
            <v>(D8X150X150)</v>
          </cell>
          <cell r="N475">
            <v>340</v>
          </cell>
          <cell r="O475" t="str">
            <v>M2</v>
          </cell>
          <cell r="P475">
            <v>1397</v>
          </cell>
          <cell r="Q475">
            <v>1428</v>
          </cell>
          <cell r="R475">
            <v>0</v>
          </cell>
        </row>
        <row r="476">
          <cell r="A476" t="str">
            <v>2778</v>
          </cell>
          <cell r="B476" t="str">
            <v>A</v>
          </cell>
          <cell r="C476" t="str">
            <v>02</v>
          </cell>
          <cell r="D476">
            <v>20010112</v>
          </cell>
          <cell r="E476" t="str">
            <v>A</v>
          </cell>
          <cell r="F476" t="str">
            <v>A8316</v>
          </cell>
          <cell r="G476" t="str">
            <v>00</v>
          </cell>
          <cell r="H476" t="str">
            <v>202</v>
          </cell>
          <cell r="I476" t="str">
            <v>IF1</v>
          </cell>
          <cell r="J476" t="str">
            <v>MAA10080</v>
          </cell>
          <cell r="K476">
            <v>3</v>
          </cell>
          <cell r="L476" t="str">
            <v>콘크리트벽돌</v>
          </cell>
          <cell r="M476" t="str">
            <v>KS 82KG/CM2, 190X90X57</v>
          </cell>
          <cell r="N476">
            <v>330017</v>
          </cell>
          <cell r="O476" t="str">
            <v>매</v>
          </cell>
          <cell r="P476">
            <v>32</v>
          </cell>
          <cell r="Q476">
            <v>0</v>
          </cell>
          <cell r="R476">
            <v>0</v>
          </cell>
        </row>
        <row r="477">
          <cell r="A477" t="str">
            <v>2778</v>
          </cell>
          <cell r="B477" t="str">
            <v>A</v>
          </cell>
          <cell r="C477" t="str">
            <v>02</v>
          </cell>
          <cell r="D477">
            <v>20010112</v>
          </cell>
          <cell r="E477" t="str">
            <v>A</v>
          </cell>
          <cell r="F477" t="str">
            <v>A8316</v>
          </cell>
          <cell r="G477" t="str">
            <v>00</v>
          </cell>
          <cell r="H477" t="str">
            <v>202</v>
          </cell>
          <cell r="I477" t="str">
            <v>IF1</v>
          </cell>
          <cell r="J477" t="str">
            <v>MAA20101</v>
          </cell>
          <cell r="K477">
            <v>3</v>
          </cell>
          <cell r="L477" t="str">
            <v>홈 벽돌</v>
          </cell>
          <cell r="M477" t="str">
            <v>A 형</v>
          </cell>
          <cell r="N477">
            <v>578</v>
          </cell>
          <cell r="O477" t="str">
            <v>매</v>
          </cell>
          <cell r="P477">
            <v>93</v>
          </cell>
          <cell r="Q477">
            <v>0</v>
          </cell>
          <cell r="R477">
            <v>0</v>
          </cell>
        </row>
        <row r="478">
          <cell r="A478" t="str">
            <v>2778</v>
          </cell>
          <cell r="B478" t="str">
            <v>A</v>
          </cell>
          <cell r="C478" t="str">
            <v>02</v>
          </cell>
          <cell r="D478">
            <v>20010112</v>
          </cell>
          <cell r="E478" t="str">
            <v>A</v>
          </cell>
          <cell r="F478" t="str">
            <v>A8316</v>
          </cell>
          <cell r="G478" t="str">
            <v>00</v>
          </cell>
          <cell r="H478" t="str">
            <v>202</v>
          </cell>
          <cell r="I478" t="str">
            <v>IF1</v>
          </cell>
          <cell r="J478" t="str">
            <v>MAA20201</v>
          </cell>
          <cell r="K478">
            <v>3</v>
          </cell>
          <cell r="L478" t="str">
            <v>홈 벽돌</v>
          </cell>
          <cell r="M478" t="str">
            <v>B 형</v>
          </cell>
          <cell r="N478">
            <v>610</v>
          </cell>
          <cell r="O478" t="str">
            <v>매</v>
          </cell>
          <cell r="P478">
            <v>62</v>
          </cell>
          <cell r="Q478">
            <v>0</v>
          </cell>
          <cell r="R478">
            <v>0</v>
          </cell>
        </row>
        <row r="479">
          <cell r="A479" t="str">
            <v>2778</v>
          </cell>
          <cell r="B479" t="str">
            <v>A</v>
          </cell>
          <cell r="C479" t="str">
            <v>02</v>
          </cell>
          <cell r="D479">
            <v>20010112</v>
          </cell>
          <cell r="E479" t="str">
            <v>A</v>
          </cell>
          <cell r="F479" t="str">
            <v>A8316</v>
          </cell>
          <cell r="G479" t="str">
            <v>00</v>
          </cell>
          <cell r="H479" t="str">
            <v>202</v>
          </cell>
          <cell r="I479" t="str">
            <v>IF1</v>
          </cell>
          <cell r="J479" t="str">
            <v>MAA20301</v>
          </cell>
          <cell r="K479">
            <v>3</v>
          </cell>
          <cell r="L479" t="str">
            <v>홈 벽돌</v>
          </cell>
          <cell r="M479" t="str">
            <v>C 형</v>
          </cell>
          <cell r="N479">
            <v>1219</v>
          </cell>
          <cell r="O479" t="str">
            <v>매</v>
          </cell>
          <cell r="P479">
            <v>62</v>
          </cell>
          <cell r="Q479">
            <v>0</v>
          </cell>
          <cell r="R479">
            <v>0</v>
          </cell>
        </row>
        <row r="480">
          <cell r="A480" t="str">
            <v>2778</v>
          </cell>
          <cell r="B480" t="str">
            <v>A</v>
          </cell>
          <cell r="C480" t="str">
            <v>02</v>
          </cell>
          <cell r="D480">
            <v>20010112</v>
          </cell>
          <cell r="E480" t="str">
            <v>A</v>
          </cell>
          <cell r="F480" t="str">
            <v>A8316</v>
          </cell>
          <cell r="G480" t="str">
            <v>00</v>
          </cell>
          <cell r="H480" t="str">
            <v>202</v>
          </cell>
          <cell r="I480" t="str">
            <v>IF1</v>
          </cell>
          <cell r="J480" t="str">
            <v>SAE10001</v>
          </cell>
          <cell r="K480">
            <v>3</v>
          </cell>
          <cell r="L480" t="str">
            <v>콘크리트벽돌쌓기</v>
          </cell>
          <cell r="M480" t="str">
            <v>표준형 0.5B, 리프트운반</v>
          </cell>
          <cell r="N480">
            <v>311446</v>
          </cell>
          <cell r="O480" t="str">
            <v>매</v>
          </cell>
          <cell r="P480">
            <v>0</v>
          </cell>
          <cell r="Q480">
            <v>90</v>
          </cell>
          <cell r="R480">
            <v>0</v>
          </cell>
        </row>
        <row r="481">
          <cell r="A481" t="str">
            <v>2778</v>
          </cell>
          <cell r="B481" t="str">
            <v>A</v>
          </cell>
          <cell r="C481" t="str">
            <v>02</v>
          </cell>
          <cell r="D481">
            <v>20010112</v>
          </cell>
          <cell r="E481" t="str">
            <v>A</v>
          </cell>
          <cell r="F481" t="str">
            <v>A8316</v>
          </cell>
          <cell r="G481" t="str">
            <v>00</v>
          </cell>
          <cell r="H481" t="str">
            <v>202</v>
          </cell>
          <cell r="I481" t="str">
            <v>IF1</v>
          </cell>
          <cell r="J481" t="str">
            <v>SAE10101</v>
          </cell>
          <cell r="K481">
            <v>3</v>
          </cell>
          <cell r="L481" t="str">
            <v>콘크리트벽돌쌓기</v>
          </cell>
          <cell r="M481" t="str">
            <v>표준형 1.0B, 리프트 운반</v>
          </cell>
          <cell r="N481">
            <v>8959</v>
          </cell>
          <cell r="O481" t="str">
            <v>매</v>
          </cell>
          <cell r="P481">
            <v>0</v>
          </cell>
          <cell r="Q481">
            <v>86</v>
          </cell>
          <cell r="R481">
            <v>0</v>
          </cell>
        </row>
        <row r="482">
          <cell r="A482" t="str">
            <v>2778</v>
          </cell>
          <cell r="B482" t="str">
            <v>A</v>
          </cell>
          <cell r="C482" t="str">
            <v>02</v>
          </cell>
          <cell r="D482">
            <v>20010112</v>
          </cell>
          <cell r="E482" t="str">
            <v>A</v>
          </cell>
          <cell r="F482" t="str">
            <v>A8316</v>
          </cell>
          <cell r="G482" t="str">
            <v>00</v>
          </cell>
          <cell r="H482" t="str">
            <v>202</v>
          </cell>
          <cell r="I482" t="str">
            <v>IF1</v>
          </cell>
          <cell r="J482" t="str">
            <v>SAE15020</v>
          </cell>
          <cell r="K482">
            <v>3</v>
          </cell>
          <cell r="L482" t="str">
            <v>홈벽돌쌓기</v>
          </cell>
          <cell r="M482" t="str">
            <v>(0.5B 리프트운반)</v>
          </cell>
          <cell r="N482">
            <v>2292</v>
          </cell>
          <cell r="O482" t="str">
            <v>매</v>
          </cell>
          <cell r="P482">
            <v>0</v>
          </cell>
          <cell r="Q482">
            <v>194</v>
          </cell>
          <cell r="R482">
            <v>0</v>
          </cell>
        </row>
        <row r="483">
          <cell r="A483" t="str">
            <v>2778</v>
          </cell>
          <cell r="B483" t="str">
            <v>A</v>
          </cell>
          <cell r="C483" t="str">
            <v>02</v>
          </cell>
          <cell r="D483">
            <v>20010112</v>
          </cell>
          <cell r="E483" t="str">
            <v>A</v>
          </cell>
          <cell r="F483" t="str">
            <v>A8316</v>
          </cell>
          <cell r="G483" t="str">
            <v>00</v>
          </cell>
          <cell r="H483" t="str">
            <v>202</v>
          </cell>
          <cell r="I483" t="str">
            <v>IF1</v>
          </cell>
          <cell r="J483" t="str">
            <v>UAG22030</v>
          </cell>
          <cell r="K483">
            <v>3</v>
          </cell>
          <cell r="L483" t="str">
            <v>압출스치로폴붙이기</v>
          </cell>
          <cell r="M483" t="str">
            <v>(9MM)</v>
          </cell>
          <cell r="N483">
            <v>25</v>
          </cell>
          <cell r="O483" t="str">
            <v>M2</v>
          </cell>
          <cell r="P483">
            <v>692</v>
          </cell>
          <cell r="Q483">
            <v>1669</v>
          </cell>
          <cell r="R483">
            <v>0</v>
          </cell>
        </row>
        <row r="484">
          <cell r="A484" t="str">
            <v>2778</v>
          </cell>
          <cell r="B484" t="str">
            <v>A</v>
          </cell>
          <cell r="C484" t="str">
            <v>02</v>
          </cell>
          <cell r="D484">
            <v>20010112</v>
          </cell>
          <cell r="E484" t="str">
            <v>A</v>
          </cell>
          <cell r="F484" t="str">
            <v>A8316</v>
          </cell>
          <cell r="G484" t="str">
            <v>00</v>
          </cell>
          <cell r="H484" t="str">
            <v>202</v>
          </cell>
          <cell r="I484" t="str">
            <v>IF1</v>
          </cell>
          <cell r="J484" t="str">
            <v>UAJ20030</v>
          </cell>
          <cell r="K484">
            <v>3</v>
          </cell>
          <cell r="L484" t="str">
            <v>배관주위몰탈충진</v>
          </cell>
          <cell r="M484" t="str">
            <v>(1:3)</v>
          </cell>
          <cell r="N484">
            <v>1647</v>
          </cell>
          <cell r="O484" t="str">
            <v>M</v>
          </cell>
          <cell r="P484">
            <v>0</v>
          </cell>
          <cell r="Q484">
            <v>773</v>
          </cell>
          <cell r="R484">
            <v>0</v>
          </cell>
        </row>
        <row r="485">
          <cell r="A485" t="str">
            <v>2778</v>
          </cell>
          <cell r="B485" t="str">
            <v>A</v>
          </cell>
          <cell r="C485" t="str">
            <v>02</v>
          </cell>
          <cell r="D485">
            <v>20010112</v>
          </cell>
          <cell r="E485" t="str">
            <v>A</v>
          </cell>
          <cell r="F485" t="str">
            <v>A8316</v>
          </cell>
          <cell r="G485" t="str">
            <v>00</v>
          </cell>
          <cell r="H485" t="str">
            <v>202</v>
          </cell>
          <cell r="I485" t="str">
            <v>IG1</v>
          </cell>
          <cell r="J485" t="str">
            <v>BGC01030</v>
          </cell>
          <cell r="K485">
            <v>3</v>
          </cell>
          <cell r="L485" t="str">
            <v>시멘트 수송비</v>
          </cell>
          <cell r="M485" t="str">
            <v>30KM까지</v>
          </cell>
          <cell r="N485">
            <v>10039</v>
          </cell>
          <cell r="O485" t="str">
            <v>포</v>
          </cell>
          <cell r="P485">
            <v>0</v>
          </cell>
          <cell r="Q485">
            <v>0</v>
          </cell>
          <cell r="R485">
            <v>291</v>
          </cell>
        </row>
        <row r="486">
          <cell r="A486" t="str">
            <v>2778</v>
          </cell>
          <cell r="B486" t="str">
            <v>A</v>
          </cell>
          <cell r="C486" t="str">
            <v>02</v>
          </cell>
          <cell r="D486">
            <v>20010112</v>
          </cell>
          <cell r="E486" t="str">
            <v>A</v>
          </cell>
          <cell r="F486" t="str">
            <v>A8316</v>
          </cell>
          <cell r="G486" t="str">
            <v>00</v>
          </cell>
          <cell r="H486" t="str">
            <v>202</v>
          </cell>
          <cell r="I486" t="str">
            <v>IG1</v>
          </cell>
          <cell r="J486" t="str">
            <v>BGZ01003</v>
          </cell>
          <cell r="K486">
            <v>3</v>
          </cell>
          <cell r="L486" t="str">
            <v>시멘트 하차 입고비</v>
          </cell>
          <cell r="M486" t="str">
            <v>(보통인부/250포)</v>
          </cell>
          <cell r="N486">
            <v>10039</v>
          </cell>
          <cell r="O486" t="str">
            <v>포</v>
          </cell>
          <cell r="P486">
            <v>0</v>
          </cell>
          <cell r="Q486">
            <v>0</v>
          </cell>
          <cell r="R486">
            <v>134</v>
          </cell>
        </row>
        <row r="487">
          <cell r="A487" t="str">
            <v>2778</v>
          </cell>
          <cell r="B487" t="str">
            <v>A</v>
          </cell>
          <cell r="C487" t="str">
            <v>02</v>
          </cell>
          <cell r="D487">
            <v>20010112</v>
          </cell>
          <cell r="E487" t="str">
            <v>A</v>
          </cell>
          <cell r="F487" t="str">
            <v>A8316</v>
          </cell>
          <cell r="G487" t="str">
            <v>00</v>
          </cell>
          <cell r="H487" t="str">
            <v>202</v>
          </cell>
          <cell r="I487" t="str">
            <v>IG1</v>
          </cell>
          <cell r="J487" t="str">
            <v>MAF10001</v>
          </cell>
          <cell r="K487">
            <v>3</v>
          </cell>
          <cell r="L487" t="str">
            <v>종석</v>
          </cell>
          <cell r="M487" t="str">
            <v>백색</v>
          </cell>
          <cell r="N487">
            <v>832</v>
          </cell>
          <cell r="O487" t="str">
            <v>KG</v>
          </cell>
          <cell r="P487">
            <v>22</v>
          </cell>
          <cell r="Q487">
            <v>0</v>
          </cell>
          <cell r="R487">
            <v>0</v>
          </cell>
        </row>
        <row r="488">
          <cell r="A488" t="str">
            <v>2778</v>
          </cell>
          <cell r="B488" t="str">
            <v>A</v>
          </cell>
          <cell r="C488" t="str">
            <v>02</v>
          </cell>
          <cell r="D488">
            <v>20010112</v>
          </cell>
          <cell r="E488" t="str">
            <v>A</v>
          </cell>
          <cell r="F488" t="str">
            <v>A8316</v>
          </cell>
          <cell r="G488" t="str">
            <v>00</v>
          </cell>
          <cell r="H488" t="str">
            <v>202</v>
          </cell>
          <cell r="I488" t="str">
            <v>IG1</v>
          </cell>
          <cell r="J488" t="str">
            <v>MGG30001</v>
          </cell>
          <cell r="K488">
            <v>3</v>
          </cell>
          <cell r="L488" t="str">
            <v>시멘트(운반구상차도)</v>
          </cell>
          <cell r="M488" t="str">
            <v>40KG</v>
          </cell>
          <cell r="N488">
            <v>10039</v>
          </cell>
          <cell r="O488" t="str">
            <v>포</v>
          </cell>
          <cell r="P488">
            <v>2236</v>
          </cell>
          <cell r="Q488">
            <v>0</v>
          </cell>
          <cell r="R488">
            <v>0</v>
          </cell>
        </row>
        <row r="489">
          <cell r="A489" t="str">
            <v>2778</v>
          </cell>
          <cell r="B489" t="str">
            <v>A</v>
          </cell>
          <cell r="C489" t="str">
            <v>02</v>
          </cell>
          <cell r="D489">
            <v>20010112</v>
          </cell>
          <cell r="E489" t="str">
            <v>A</v>
          </cell>
          <cell r="F489" t="str">
            <v>A8316</v>
          </cell>
          <cell r="G489" t="str">
            <v>00</v>
          </cell>
          <cell r="H489" t="str">
            <v>202</v>
          </cell>
          <cell r="I489" t="str">
            <v>IG1</v>
          </cell>
          <cell r="J489" t="str">
            <v>QAJ42670</v>
          </cell>
          <cell r="K489">
            <v>3</v>
          </cell>
          <cell r="L489" t="str">
            <v>모래운반(지구외)</v>
          </cell>
          <cell r="M489" t="str">
            <v>타이어 로우더 상차, 양호  L = 12.0 KM</v>
          </cell>
          <cell r="N489">
            <v>788</v>
          </cell>
          <cell r="O489" t="str">
            <v>M3</v>
          </cell>
          <cell r="P489">
            <v>8866</v>
          </cell>
          <cell r="Q489">
            <v>3233</v>
          </cell>
          <cell r="R489">
            <v>2954</v>
          </cell>
        </row>
        <row r="490">
          <cell r="A490" t="str">
            <v>2778</v>
          </cell>
          <cell r="B490" t="str">
            <v>A</v>
          </cell>
          <cell r="C490" t="str">
            <v>02</v>
          </cell>
          <cell r="D490">
            <v>20010112</v>
          </cell>
          <cell r="E490" t="str">
            <v>A</v>
          </cell>
          <cell r="F490" t="str">
            <v>A8316</v>
          </cell>
          <cell r="G490" t="str">
            <v>00</v>
          </cell>
          <cell r="H490" t="str">
            <v>202</v>
          </cell>
          <cell r="I490" t="str">
            <v>IG1</v>
          </cell>
          <cell r="J490" t="str">
            <v>QAJ45670</v>
          </cell>
          <cell r="K490">
            <v>3</v>
          </cell>
          <cell r="L490" t="str">
            <v>#357자갈운반(지구외)</v>
          </cell>
          <cell r="M490" t="str">
            <v>타이어 로우더 상차, 양호  L = 13.0 KM</v>
          </cell>
          <cell r="N490">
            <v>15</v>
          </cell>
          <cell r="O490" t="str">
            <v>M3</v>
          </cell>
          <cell r="P490">
            <v>6955</v>
          </cell>
          <cell r="Q490">
            <v>1812</v>
          </cell>
          <cell r="R490">
            <v>1665</v>
          </cell>
        </row>
        <row r="491">
          <cell r="A491" t="str">
            <v>2778</v>
          </cell>
          <cell r="B491" t="str">
            <v>A</v>
          </cell>
          <cell r="C491" t="str">
            <v>02</v>
          </cell>
          <cell r="D491">
            <v>20010112</v>
          </cell>
          <cell r="E491" t="str">
            <v>A</v>
          </cell>
          <cell r="F491" t="str">
            <v>A8316</v>
          </cell>
          <cell r="G491" t="str">
            <v>00</v>
          </cell>
          <cell r="H491" t="str">
            <v>202</v>
          </cell>
          <cell r="I491" t="str">
            <v>IG1</v>
          </cell>
          <cell r="J491" t="str">
            <v>QEC33000</v>
          </cell>
          <cell r="K491">
            <v>3</v>
          </cell>
          <cell r="L491" t="str">
            <v>몰탈펌프타설</v>
          </cell>
          <cell r="N491">
            <v>265</v>
          </cell>
          <cell r="O491" t="str">
            <v>M3</v>
          </cell>
          <cell r="P491">
            <v>409</v>
          </cell>
          <cell r="Q491">
            <v>0</v>
          </cell>
          <cell r="R491">
            <v>2330</v>
          </cell>
        </row>
        <row r="492">
          <cell r="A492" t="str">
            <v>2778</v>
          </cell>
          <cell r="B492" t="str">
            <v>A</v>
          </cell>
          <cell r="C492" t="str">
            <v>02</v>
          </cell>
          <cell r="D492">
            <v>20010112</v>
          </cell>
          <cell r="E492" t="str">
            <v>A</v>
          </cell>
          <cell r="F492" t="str">
            <v>A8316</v>
          </cell>
          <cell r="G492" t="str">
            <v>00</v>
          </cell>
          <cell r="H492" t="str">
            <v>202</v>
          </cell>
          <cell r="I492" t="str">
            <v>IG1</v>
          </cell>
          <cell r="J492" t="str">
            <v>QHB10001</v>
          </cell>
          <cell r="K492">
            <v>3</v>
          </cell>
          <cell r="L492" t="str">
            <v>압송관</v>
          </cell>
          <cell r="M492" t="str">
            <v>D50*2.6M</v>
          </cell>
          <cell r="N492">
            <v>265</v>
          </cell>
          <cell r="O492" t="str">
            <v>M3</v>
          </cell>
          <cell r="P492">
            <v>0</v>
          </cell>
          <cell r="Q492">
            <v>0</v>
          </cell>
          <cell r="R492">
            <v>1</v>
          </cell>
        </row>
        <row r="493">
          <cell r="A493" t="str">
            <v>2778</v>
          </cell>
          <cell r="B493" t="str">
            <v>A</v>
          </cell>
          <cell r="C493" t="str">
            <v>02</v>
          </cell>
          <cell r="D493">
            <v>20010112</v>
          </cell>
          <cell r="E493" t="str">
            <v>A</v>
          </cell>
          <cell r="F493" t="str">
            <v>A8316</v>
          </cell>
          <cell r="G493" t="str">
            <v>00</v>
          </cell>
          <cell r="H493" t="str">
            <v>202</v>
          </cell>
          <cell r="I493" t="str">
            <v>IG1</v>
          </cell>
          <cell r="J493" t="str">
            <v>QIC10001</v>
          </cell>
          <cell r="K493">
            <v>3</v>
          </cell>
          <cell r="L493" t="str">
            <v>POWER TROWEL</v>
          </cell>
          <cell r="N493">
            <v>6566</v>
          </cell>
          <cell r="O493" t="str">
            <v>M2</v>
          </cell>
          <cell r="P493">
            <v>21</v>
          </cell>
          <cell r="Q493">
            <v>0</v>
          </cell>
          <cell r="R493">
            <v>15</v>
          </cell>
        </row>
        <row r="494">
          <cell r="A494" t="str">
            <v>2778</v>
          </cell>
          <cell r="B494" t="str">
            <v>A</v>
          </cell>
          <cell r="C494" t="str">
            <v>02</v>
          </cell>
          <cell r="D494">
            <v>20010112</v>
          </cell>
          <cell r="E494" t="str">
            <v>A</v>
          </cell>
          <cell r="F494" t="str">
            <v>A8316</v>
          </cell>
          <cell r="G494" t="str">
            <v>00</v>
          </cell>
          <cell r="H494" t="str">
            <v>202</v>
          </cell>
          <cell r="I494" t="str">
            <v>IG1</v>
          </cell>
          <cell r="J494" t="str">
            <v>SASJ0158</v>
          </cell>
          <cell r="K494">
            <v>3</v>
          </cell>
          <cell r="L494" t="str">
            <v>창대석설치</v>
          </cell>
          <cell r="M494" t="str">
            <v>T30,화강석물갈기</v>
          </cell>
          <cell r="N494">
            <v>54</v>
          </cell>
          <cell r="O494" t="str">
            <v>M</v>
          </cell>
          <cell r="P494">
            <v>19280</v>
          </cell>
          <cell r="Q494">
            <v>0</v>
          </cell>
          <cell r="R494">
            <v>0</v>
          </cell>
        </row>
        <row r="495">
          <cell r="A495" t="str">
            <v>2778</v>
          </cell>
          <cell r="B495" t="str">
            <v>A</v>
          </cell>
          <cell r="C495" t="str">
            <v>02</v>
          </cell>
          <cell r="D495">
            <v>20010112</v>
          </cell>
          <cell r="E495" t="str">
            <v>A</v>
          </cell>
          <cell r="F495" t="str">
            <v>A8316</v>
          </cell>
          <cell r="G495" t="str">
            <v>00</v>
          </cell>
          <cell r="H495" t="str">
            <v>202</v>
          </cell>
          <cell r="I495" t="str">
            <v>IG1</v>
          </cell>
          <cell r="J495" t="str">
            <v>UAC30440</v>
          </cell>
          <cell r="K495">
            <v>3</v>
          </cell>
          <cell r="L495" t="str">
            <v>콘크리트C종치기</v>
          </cell>
          <cell r="M495" t="str">
            <v>(손비빔, 시멘트,모래별산)</v>
          </cell>
          <cell r="N495">
            <v>16</v>
          </cell>
          <cell r="O495" t="str">
            <v>M3</v>
          </cell>
          <cell r="P495">
            <v>0</v>
          </cell>
          <cell r="Q495">
            <v>54889</v>
          </cell>
          <cell r="R495">
            <v>0</v>
          </cell>
        </row>
        <row r="496">
          <cell r="A496" t="str">
            <v>2778</v>
          </cell>
          <cell r="B496" t="str">
            <v>A</v>
          </cell>
          <cell r="C496" t="str">
            <v>02</v>
          </cell>
          <cell r="D496">
            <v>20010112</v>
          </cell>
          <cell r="E496" t="str">
            <v>A</v>
          </cell>
          <cell r="F496" t="str">
            <v>A8316</v>
          </cell>
          <cell r="G496" t="str">
            <v>00</v>
          </cell>
          <cell r="H496" t="str">
            <v>202</v>
          </cell>
          <cell r="I496" t="str">
            <v>IG1</v>
          </cell>
          <cell r="J496" t="str">
            <v>UAF10115</v>
          </cell>
          <cell r="K496">
            <v>3</v>
          </cell>
          <cell r="L496" t="str">
            <v>도기질타일붙이기(유색)</v>
          </cell>
          <cell r="M496" t="str">
            <v>(주방벽200X200, 접착)</v>
          </cell>
          <cell r="N496">
            <v>276</v>
          </cell>
          <cell r="O496" t="str">
            <v>M2</v>
          </cell>
          <cell r="P496">
            <v>2953</v>
          </cell>
          <cell r="Q496">
            <v>6861</v>
          </cell>
          <cell r="R496">
            <v>130</v>
          </cell>
        </row>
        <row r="497">
          <cell r="A497" t="str">
            <v>2778</v>
          </cell>
          <cell r="B497" t="str">
            <v>A</v>
          </cell>
          <cell r="C497" t="str">
            <v>02</v>
          </cell>
          <cell r="D497">
            <v>20010112</v>
          </cell>
          <cell r="E497" t="str">
            <v>A</v>
          </cell>
          <cell r="F497" t="str">
            <v>A8316</v>
          </cell>
          <cell r="G497" t="str">
            <v>00</v>
          </cell>
          <cell r="H497" t="str">
            <v>202</v>
          </cell>
          <cell r="I497" t="str">
            <v>IG1</v>
          </cell>
          <cell r="J497" t="str">
            <v>UAF10205</v>
          </cell>
          <cell r="K497">
            <v>3</v>
          </cell>
          <cell r="L497" t="str">
            <v>도기질타일붙이기(유색)</v>
          </cell>
          <cell r="M497" t="str">
            <v>(욕실벽200X250, 떠붙임12MM)</v>
          </cell>
          <cell r="N497">
            <v>972</v>
          </cell>
          <cell r="O497" t="str">
            <v>)M2</v>
          </cell>
          <cell r="P497">
            <v>3548</v>
          </cell>
          <cell r="Q497">
            <v>8003</v>
          </cell>
          <cell r="R497">
            <v>238</v>
          </cell>
        </row>
        <row r="498">
          <cell r="A498" t="str">
            <v>2778</v>
          </cell>
          <cell r="B498" t="str">
            <v>A</v>
          </cell>
          <cell r="C498" t="str">
            <v>02</v>
          </cell>
          <cell r="D498">
            <v>20010112</v>
          </cell>
          <cell r="E498" t="str">
            <v>A</v>
          </cell>
          <cell r="F498" t="str">
            <v>A8316</v>
          </cell>
          <cell r="G498" t="str">
            <v>00</v>
          </cell>
          <cell r="H498" t="str">
            <v>202</v>
          </cell>
          <cell r="I498" t="str">
            <v>IG1</v>
          </cell>
          <cell r="J498" t="str">
            <v>UAF10206</v>
          </cell>
          <cell r="K498">
            <v>3</v>
          </cell>
          <cell r="L498" t="str">
            <v>도기질타일붙이기(무늬)</v>
          </cell>
          <cell r="M498" t="str">
            <v>(욕실벽200X250, 떠붙임12MM)</v>
          </cell>
          <cell r="N498">
            <v>241</v>
          </cell>
          <cell r="O498" t="str">
            <v>)M2</v>
          </cell>
          <cell r="P498">
            <v>4327</v>
          </cell>
          <cell r="Q498">
            <v>8003</v>
          </cell>
          <cell r="R498">
            <v>238</v>
          </cell>
        </row>
        <row r="499">
          <cell r="A499" t="str">
            <v>2778</v>
          </cell>
          <cell r="B499" t="str">
            <v>A</v>
          </cell>
          <cell r="C499" t="str">
            <v>02</v>
          </cell>
          <cell r="D499">
            <v>20010112</v>
          </cell>
          <cell r="E499" t="str">
            <v>A</v>
          </cell>
          <cell r="F499" t="str">
            <v>A8316</v>
          </cell>
          <cell r="G499" t="str">
            <v>00</v>
          </cell>
          <cell r="H499" t="str">
            <v>202</v>
          </cell>
          <cell r="I499" t="str">
            <v>IG1</v>
          </cell>
          <cell r="J499" t="str">
            <v>UAF10221</v>
          </cell>
          <cell r="K499">
            <v>3</v>
          </cell>
          <cell r="L499" t="str">
            <v>도기질타일붙이기(유색)</v>
          </cell>
          <cell r="M499" t="str">
            <v>(욕실벽200X250, 떠붙임18MM)</v>
          </cell>
          <cell r="N499">
            <v>1072</v>
          </cell>
          <cell r="O499" t="str">
            <v>)M2</v>
          </cell>
          <cell r="P499">
            <v>3548</v>
          </cell>
          <cell r="Q499">
            <v>8003</v>
          </cell>
          <cell r="R499">
            <v>238</v>
          </cell>
        </row>
        <row r="500">
          <cell r="A500" t="str">
            <v>2778</v>
          </cell>
          <cell r="B500" t="str">
            <v>A</v>
          </cell>
          <cell r="C500" t="str">
            <v>02</v>
          </cell>
          <cell r="D500">
            <v>20010112</v>
          </cell>
          <cell r="E500" t="str">
            <v>A</v>
          </cell>
          <cell r="F500" t="str">
            <v>A8316</v>
          </cell>
          <cell r="G500" t="str">
            <v>00</v>
          </cell>
          <cell r="H500" t="str">
            <v>202</v>
          </cell>
          <cell r="I500" t="str">
            <v>IG1</v>
          </cell>
          <cell r="J500" t="str">
            <v>UAF20021</v>
          </cell>
          <cell r="K500">
            <v>3</v>
          </cell>
          <cell r="L500" t="str">
            <v>욕실 및 샤워실 바닥타일붙이기</v>
          </cell>
          <cell r="M500" t="str">
            <v>(200X200, 바탕10+압착5)</v>
          </cell>
          <cell r="N500">
            <v>427</v>
          </cell>
          <cell r="O500" t="str">
            <v>M2</v>
          </cell>
          <cell r="P500">
            <v>3974</v>
          </cell>
          <cell r="Q500">
            <v>6803</v>
          </cell>
          <cell r="R500">
            <v>152</v>
          </cell>
        </row>
        <row r="501">
          <cell r="A501" t="str">
            <v>2778</v>
          </cell>
          <cell r="B501" t="str">
            <v>A</v>
          </cell>
          <cell r="C501" t="str">
            <v>02</v>
          </cell>
          <cell r="D501">
            <v>20010112</v>
          </cell>
          <cell r="E501" t="str">
            <v>A</v>
          </cell>
          <cell r="F501" t="str">
            <v>A8316</v>
          </cell>
          <cell r="G501" t="str">
            <v>00</v>
          </cell>
          <cell r="H501" t="str">
            <v>202</v>
          </cell>
          <cell r="I501" t="str">
            <v>IG1</v>
          </cell>
          <cell r="J501" t="str">
            <v>UAF20022</v>
          </cell>
          <cell r="K501">
            <v>3</v>
          </cell>
          <cell r="L501" t="str">
            <v>요철형바닥타일붙이기</v>
          </cell>
          <cell r="M501" t="str">
            <v>(200X200, 바탕10+압착5)</v>
          </cell>
          <cell r="N501">
            <v>40</v>
          </cell>
          <cell r="O501" t="str">
            <v>M2</v>
          </cell>
          <cell r="P501">
            <v>4086</v>
          </cell>
          <cell r="Q501">
            <v>6236</v>
          </cell>
          <cell r="R501">
            <v>139</v>
          </cell>
        </row>
        <row r="502">
          <cell r="A502" t="str">
            <v>2778</v>
          </cell>
          <cell r="B502" t="str">
            <v>A</v>
          </cell>
          <cell r="C502" t="str">
            <v>02</v>
          </cell>
          <cell r="D502">
            <v>20010112</v>
          </cell>
          <cell r="E502" t="str">
            <v>A</v>
          </cell>
          <cell r="F502" t="str">
            <v>A8316</v>
          </cell>
          <cell r="G502" t="str">
            <v>00</v>
          </cell>
          <cell r="H502" t="str">
            <v>202</v>
          </cell>
          <cell r="I502" t="str">
            <v>IG1</v>
          </cell>
          <cell r="J502" t="str">
            <v>UAF20024</v>
          </cell>
          <cell r="K502">
            <v>3</v>
          </cell>
          <cell r="L502" t="str">
            <v>요철형바닥타일붙이기</v>
          </cell>
          <cell r="M502" t="str">
            <v>(200X200, 바탕20+압착5)</v>
          </cell>
          <cell r="N502">
            <v>42</v>
          </cell>
          <cell r="O502" t="str">
            <v>M2</v>
          </cell>
          <cell r="P502">
            <v>4086</v>
          </cell>
          <cell r="Q502">
            <v>6418</v>
          </cell>
          <cell r="R502">
            <v>139</v>
          </cell>
        </row>
        <row r="503">
          <cell r="A503" t="str">
            <v>2778</v>
          </cell>
          <cell r="B503" t="str">
            <v>A</v>
          </cell>
          <cell r="C503" t="str">
            <v>02</v>
          </cell>
          <cell r="D503">
            <v>20010112</v>
          </cell>
          <cell r="E503" t="str">
            <v>A</v>
          </cell>
          <cell r="F503" t="str">
            <v>A8316</v>
          </cell>
          <cell r="G503" t="str">
            <v>00</v>
          </cell>
          <cell r="H503" t="str">
            <v>202</v>
          </cell>
          <cell r="I503" t="str">
            <v>IG1</v>
          </cell>
          <cell r="J503" t="str">
            <v>UAF20031</v>
          </cell>
          <cell r="K503">
            <v>3</v>
          </cell>
          <cell r="L503" t="str">
            <v>욕실 바닥타일붙이기</v>
          </cell>
          <cell r="M503" t="str">
            <v>(200X200, 판넬히팅605+압착5)</v>
          </cell>
          <cell r="N503">
            <v>12</v>
          </cell>
          <cell r="O503" t="str">
            <v>M2</v>
          </cell>
          <cell r="P503">
            <v>3643</v>
          </cell>
          <cell r="Q503">
            <v>7347</v>
          </cell>
          <cell r="R503">
            <v>139</v>
          </cell>
        </row>
        <row r="504">
          <cell r="A504" t="str">
            <v>2778</v>
          </cell>
          <cell r="B504" t="str">
            <v>A</v>
          </cell>
          <cell r="C504" t="str">
            <v>02</v>
          </cell>
          <cell r="D504">
            <v>20010112</v>
          </cell>
          <cell r="E504" t="str">
            <v>A</v>
          </cell>
          <cell r="F504" t="str">
            <v>A8316</v>
          </cell>
          <cell r="G504" t="str">
            <v>00</v>
          </cell>
          <cell r="H504" t="str">
            <v>202</v>
          </cell>
          <cell r="I504" t="str">
            <v>IG1</v>
          </cell>
          <cell r="J504" t="str">
            <v>UAF20032</v>
          </cell>
          <cell r="K504">
            <v>3</v>
          </cell>
          <cell r="L504" t="str">
            <v>요철형바닥타일붙이기</v>
          </cell>
          <cell r="M504" t="str">
            <v>(200X200, 판넬히팅605+압착5)</v>
          </cell>
          <cell r="N504">
            <v>1</v>
          </cell>
          <cell r="O504" t="str">
            <v>M2</v>
          </cell>
          <cell r="P504">
            <v>4086</v>
          </cell>
          <cell r="Q504">
            <v>7529</v>
          </cell>
          <cell r="R504">
            <v>139</v>
          </cell>
        </row>
        <row r="505">
          <cell r="A505" t="str">
            <v>2778</v>
          </cell>
          <cell r="B505" t="str">
            <v>A</v>
          </cell>
          <cell r="C505" t="str">
            <v>02</v>
          </cell>
          <cell r="D505">
            <v>20010112</v>
          </cell>
          <cell r="E505" t="str">
            <v>A</v>
          </cell>
          <cell r="F505" t="str">
            <v>A8316</v>
          </cell>
          <cell r="G505" t="str">
            <v>00</v>
          </cell>
          <cell r="H505" t="str">
            <v>202</v>
          </cell>
          <cell r="I505" t="str">
            <v>IG1</v>
          </cell>
          <cell r="J505" t="str">
            <v>UAF20110</v>
          </cell>
          <cell r="K505">
            <v>3</v>
          </cell>
          <cell r="L505" t="str">
            <v>바닥자기질타일붙이기</v>
          </cell>
          <cell r="M505" t="str">
            <v>(발코니200X200, 바탕15+압착5)</v>
          </cell>
          <cell r="N505">
            <v>406</v>
          </cell>
          <cell r="O505" t="str">
            <v>M2</v>
          </cell>
          <cell r="P505">
            <v>3786</v>
          </cell>
          <cell r="Q505">
            <v>6903</v>
          </cell>
          <cell r="R505">
            <v>152</v>
          </cell>
        </row>
        <row r="506">
          <cell r="A506" t="str">
            <v>2778</v>
          </cell>
          <cell r="B506" t="str">
            <v>A</v>
          </cell>
          <cell r="C506" t="str">
            <v>02</v>
          </cell>
          <cell r="D506">
            <v>20010112</v>
          </cell>
          <cell r="E506" t="str">
            <v>A</v>
          </cell>
          <cell r="F506" t="str">
            <v>A8316</v>
          </cell>
          <cell r="G506" t="str">
            <v>00</v>
          </cell>
          <cell r="H506" t="str">
            <v>202</v>
          </cell>
          <cell r="I506" t="str">
            <v>IG1</v>
          </cell>
          <cell r="J506" t="str">
            <v>UAF20115</v>
          </cell>
          <cell r="K506">
            <v>3</v>
          </cell>
          <cell r="L506" t="str">
            <v>바닥자기질타일붙이기</v>
          </cell>
          <cell r="M506" t="str">
            <v>(발코니300X300, 바탕15+압착5)</v>
          </cell>
          <cell r="N506">
            <v>634</v>
          </cell>
          <cell r="O506" t="str">
            <v>M2</v>
          </cell>
          <cell r="P506">
            <v>4330</v>
          </cell>
          <cell r="Q506">
            <v>6328</v>
          </cell>
          <cell r="R506">
            <v>139</v>
          </cell>
        </row>
        <row r="507">
          <cell r="A507" t="str">
            <v>2778</v>
          </cell>
          <cell r="B507" t="str">
            <v>A</v>
          </cell>
          <cell r="C507" t="str">
            <v>02</v>
          </cell>
          <cell r="D507">
            <v>20010112</v>
          </cell>
          <cell r="E507" t="str">
            <v>A</v>
          </cell>
          <cell r="F507" t="str">
            <v>A8316</v>
          </cell>
          <cell r="G507" t="str">
            <v>00</v>
          </cell>
          <cell r="H507" t="str">
            <v>202</v>
          </cell>
          <cell r="I507" t="str">
            <v>IG1</v>
          </cell>
          <cell r="J507" t="str">
            <v>UAF20130</v>
          </cell>
          <cell r="K507">
            <v>3</v>
          </cell>
          <cell r="L507" t="str">
            <v>바닥자기질타일붙이기</v>
          </cell>
          <cell r="M507" t="str">
            <v>(발코니200X200, 바탕20+압착5)</v>
          </cell>
          <cell r="N507">
            <v>950</v>
          </cell>
          <cell r="O507" t="str">
            <v>M2</v>
          </cell>
          <cell r="P507">
            <v>3786</v>
          </cell>
          <cell r="Q507">
            <v>7001</v>
          </cell>
          <cell r="R507">
            <v>152</v>
          </cell>
        </row>
        <row r="508">
          <cell r="A508" t="str">
            <v>2778</v>
          </cell>
          <cell r="B508" t="str">
            <v>A</v>
          </cell>
          <cell r="C508" t="str">
            <v>02</v>
          </cell>
          <cell r="D508">
            <v>20010112</v>
          </cell>
          <cell r="E508" t="str">
            <v>A</v>
          </cell>
          <cell r="F508" t="str">
            <v>A8316</v>
          </cell>
          <cell r="G508" t="str">
            <v>00</v>
          </cell>
          <cell r="H508" t="str">
            <v>202</v>
          </cell>
          <cell r="I508" t="str">
            <v>IG1</v>
          </cell>
          <cell r="J508" t="str">
            <v>UAF20330</v>
          </cell>
          <cell r="K508">
            <v>3</v>
          </cell>
          <cell r="L508" t="str">
            <v>바닥자기질(고급문양)타일붙이기</v>
          </cell>
          <cell r="M508" t="str">
            <v>(현관300X300, 바탕15+압착5)</v>
          </cell>
          <cell r="N508">
            <v>259</v>
          </cell>
          <cell r="O508" t="str">
            <v>M2</v>
          </cell>
          <cell r="P508">
            <v>6064</v>
          </cell>
          <cell r="Q508">
            <v>7910</v>
          </cell>
          <cell r="R508">
            <v>182</v>
          </cell>
        </row>
        <row r="509">
          <cell r="A509" t="str">
            <v>2778</v>
          </cell>
          <cell r="B509" t="str">
            <v>A</v>
          </cell>
          <cell r="C509" t="str">
            <v>02</v>
          </cell>
          <cell r="D509">
            <v>20010112</v>
          </cell>
          <cell r="E509" t="str">
            <v>A</v>
          </cell>
          <cell r="F509" t="str">
            <v>A8316</v>
          </cell>
          <cell r="G509" t="str">
            <v>00</v>
          </cell>
          <cell r="H509" t="str">
            <v>202</v>
          </cell>
          <cell r="I509" t="str">
            <v>IG1</v>
          </cell>
          <cell r="J509" t="str">
            <v>UAF55020</v>
          </cell>
          <cell r="K509">
            <v>3</v>
          </cell>
          <cell r="L509" t="str">
            <v>테라죠타일붙이기</v>
          </cell>
          <cell r="M509" t="str">
            <v>(바탕20MM+25MM)</v>
          </cell>
          <cell r="N509">
            <v>751</v>
          </cell>
          <cell r="O509" t="str">
            <v>M2</v>
          </cell>
          <cell r="P509">
            <v>9521</v>
          </cell>
          <cell r="Q509">
            <v>16023</v>
          </cell>
          <cell r="R509">
            <v>422</v>
          </cell>
        </row>
        <row r="510">
          <cell r="A510" t="str">
            <v>2778</v>
          </cell>
          <cell r="B510" t="str">
            <v>A</v>
          </cell>
          <cell r="C510" t="str">
            <v>02</v>
          </cell>
          <cell r="D510">
            <v>20010112</v>
          </cell>
          <cell r="E510" t="str">
            <v>A</v>
          </cell>
          <cell r="F510" t="str">
            <v>A8316</v>
          </cell>
          <cell r="G510" t="str">
            <v>00</v>
          </cell>
          <cell r="H510" t="str">
            <v>202</v>
          </cell>
          <cell r="I510" t="str">
            <v>IG1</v>
          </cell>
          <cell r="J510" t="str">
            <v>UAF55060</v>
          </cell>
          <cell r="K510">
            <v>3</v>
          </cell>
          <cell r="L510" t="str">
            <v>테라죠계단타일붙이기</v>
          </cell>
          <cell r="M510" t="str">
            <v>(바탕20MM+300X600)</v>
          </cell>
          <cell r="N510">
            <v>450</v>
          </cell>
          <cell r="O510" t="str">
            <v>M2</v>
          </cell>
          <cell r="P510">
            <v>10848</v>
          </cell>
          <cell r="Q510">
            <v>17554</v>
          </cell>
          <cell r="R510">
            <v>468</v>
          </cell>
        </row>
        <row r="511">
          <cell r="A511" t="str">
            <v>2778</v>
          </cell>
          <cell r="B511" t="str">
            <v>A</v>
          </cell>
          <cell r="C511" t="str">
            <v>02</v>
          </cell>
          <cell r="D511">
            <v>20010112</v>
          </cell>
          <cell r="E511" t="str">
            <v>A</v>
          </cell>
          <cell r="F511" t="str">
            <v>A8316</v>
          </cell>
          <cell r="G511" t="str">
            <v>00</v>
          </cell>
          <cell r="H511" t="str">
            <v>202</v>
          </cell>
          <cell r="I511" t="str">
            <v>IG1</v>
          </cell>
          <cell r="J511" t="str">
            <v>UAF70110</v>
          </cell>
          <cell r="K511">
            <v>3</v>
          </cell>
          <cell r="L511" t="str">
            <v>점형블럭설치</v>
          </cell>
          <cell r="M511" t="str">
            <v>(접착형)</v>
          </cell>
          <cell r="N511">
            <v>5</v>
          </cell>
          <cell r="O511" t="str">
            <v>M2</v>
          </cell>
          <cell r="P511">
            <v>50367</v>
          </cell>
          <cell r="Q511">
            <v>5252</v>
          </cell>
          <cell r="R511">
            <v>0</v>
          </cell>
        </row>
        <row r="512">
          <cell r="A512" t="str">
            <v>2778</v>
          </cell>
          <cell r="B512" t="str">
            <v>A</v>
          </cell>
          <cell r="C512" t="str">
            <v>02</v>
          </cell>
          <cell r="D512">
            <v>20010112</v>
          </cell>
          <cell r="E512" t="str">
            <v>A</v>
          </cell>
          <cell r="F512" t="str">
            <v>A8316</v>
          </cell>
          <cell r="G512" t="str">
            <v>00</v>
          </cell>
          <cell r="H512" t="str">
            <v>202</v>
          </cell>
          <cell r="I512" t="str">
            <v>IG1</v>
          </cell>
          <cell r="J512" t="str">
            <v>UAJ12060</v>
          </cell>
          <cell r="K512">
            <v>3</v>
          </cell>
          <cell r="L512" t="str">
            <v>쇠흙손마감</v>
          </cell>
          <cell r="N512">
            <v>578</v>
          </cell>
          <cell r="O512" t="str">
            <v>M2</v>
          </cell>
          <cell r="P512">
            <v>0</v>
          </cell>
          <cell r="Q512">
            <v>1842</v>
          </cell>
          <cell r="R512">
            <v>0</v>
          </cell>
        </row>
        <row r="513">
          <cell r="A513" t="str">
            <v>2778</v>
          </cell>
          <cell r="B513" t="str">
            <v>A</v>
          </cell>
          <cell r="C513" t="str">
            <v>02</v>
          </cell>
          <cell r="D513">
            <v>20010112</v>
          </cell>
          <cell r="E513" t="str">
            <v>A</v>
          </cell>
          <cell r="F513" t="str">
            <v>A8316</v>
          </cell>
          <cell r="G513" t="str">
            <v>00</v>
          </cell>
          <cell r="H513" t="str">
            <v>202</v>
          </cell>
          <cell r="I513" t="str">
            <v>IG1</v>
          </cell>
          <cell r="J513" t="str">
            <v>UAJ12100</v>
          </cell>
          <cell r="K513">
            <v>3</v>
          </cell>
          <cell r="L513" t="str">
            <v>시멘트 몰탈</v>
          </cell>
          <cell r="M513" t="str">
            <v>(1:7)</v>
          </cell>
          <cell r="N513">
            <v>2</v>
          </cell>
          <cell r="O513" t="str">
            <v>M3</v>
          </cell>
          <cell r="P513">
            <v>0</v>
          </cell>
          <cell r="Q513">
            <v>19286</v>
          </cell>
          <cell r="R513">
            <v>0</v>
          </cell>
        </row>
        <row r="514">
          <cell r="A514" t="str">
            <v>2778</v>
          </cell>
          <cell r="B514" t="str">
            <v>A</v>
          </cell>
          <cell r="C514" t="str">
            <v>02</v>
          </cell>
          <cell r="D514">
            <v>20010112</v>
          </cell>
          <cell r="E514" t="str">
            <v>A</v>
          </cell>
          <cell r="F514" t="str">
            <v>A8316</v>
          </cell>
          <cell r="G514" t="str">
            <v>00</v>
          </cell>
          <cell r="H514" t="str">
            <v>202</v>
          </cell>
          <cell r="I514" t="str">
            <v>IG1</v>
          </cell>
          <cell r="J514" t="str">
            <v>UAJ14005</v>
          </cell>
          <cell r="K514">
            <v>3</v>
          </cell>
          <cell r="L514" t="str">
            <v>시멘트몰탈바닥바르기</v>
          </cell>
          <cell r="M514" t="str">
            <v>(24MM 1회 정벌1:3)</v>
          </cell>
          <cell r="N514">
            <v>331</v>
          </cell>
          <cell r="O514" t="str">
            <v>M2</v>
          </cell>
          <cell r="P514">
            <v>0</v>
          </cell>
          <cell r="Q514">
            <v>2396</v>
          </cell>
          <cell r="R514">
            <v>0</v>
          </cell>
        </row>
        <row r="515">
          <cell r="A515" t="str">
            <v>2778</v>
          </cell>
          <cell r="B515" t="str">
            <v>A</v>
          </cell>
          <cell r="C515" t="str">
            <v>02</v>
          </cell>
          <cell r="D515">
            <v>20010112</v>
          </cell>
          <cell r="E515" t="str">
            <v>A</v>
          </cell>
          <cell r="F515" t="str">
            <v>A8316</v>
          </cell>
          <cell r="G515" t="str">
            <v>00</v>
          </cell>
          <cell r="H515" t="str">
            <v>202</v>
          </cell>
          <cell r="I515" t="str">
            <v>IG1</v>
          </cell>
          <cell r="J515" t="str">
            <v>UAJ14155</v>
          </cell>
          <cell r="K515">
            <v>3</v>
          </cell>
          <cell r="L515" t="str">
            <v>시멘트몰탈외벽바르기</v>
          </cell>
          <cell r="M515" t="str">
            <v>(18(12+6)MM,초벌1:2 정벌1:3)</v>
          </cell>
          <cell r="N515">
            <v>1004</v>
          </cell>
          <cell r="O515" t="str">
            <v>M2</v>
          </cell>
          <cell r="P515">
            <v>34</v>
          </cell>
          <cell r="Q515">
            <v>4757</v>
          </cell>
          <cell r="R515">
            <v>0</v>
          </cell>
        </row>
        <row r="516">
          <cell r="A516" t="str">
            <v>2778</v>
          </cell>
          <cell r="B516" t="str">
            <v>A</v>
          </cell>
          <cell r="C516" t="str">
            <v>02</v>
          </cell>
          <cell r="D516">
            <v>20010112</v>
          </cell>
          <cell r="E516" t="str">
            <v>A</v>
          </cell>
          <cell r="F516" t="str">
            <v>A8316</v>
          </cell>
          <cell r="G516" t="str">
            <v>00</v>
          </cell>
          <cell r="H516" t="str">
            <v>202</v>
          </cell>
          <cell r="I516" t="str">
            <v>IG1</v>
          </cell>
          <cell r="J516" t="str">
            <v>UAJ14205</v>
          </cell>
          <cell r="K516">
            <v>3</v>
          </cell>
          <cell r="L516" t="str">
            <v>내벽몰탈바르기</v>
          </cell>
          <cell r="M516" t="str">
            <v>(7MM 1회 1:3)</v>
          </cell>
          <cell r="N516">
            <v>726</v>
          </cell>
          <cell r="O516" t="str">
            <v>M2</v>
          </cell>
          <cell r="P516">
            <v>20</v>
          </cell>
          <cell r="Q516">
            <v>3366</v>
          </cell>
          <cell r="R516">
            <v>0</v>
          </cell>
        </row>
        <row r="517">
          <cell r="A517" t="str">
            <v>2778</v>
          </cell>
          <cell r="B517" t="str">
            <v>A</v>
          </cell>
          <cell r="C517" t="str">
            <v>02</v>
          </cell>
          <cell r="D517">
            <v>20010112</v>
          </cell>
          <cell r="E517" t="str">
            <v>A</v>
          </cell>
          <cell r="F517" t="str">
            <v>A8316</v>
          </cell>
          <cell r="G517" t="str">
            <v>00</v>
          </cell>
          <cell r="H517" t="str">
            <v>202</v>
          </cell>
          <cell r="I517" t="str">
            <v>IG1</v>
          </cell>
          <cell r="J517" t="str">
            <v>UAJ14210</v>
          </cell>
          <cell r="K517">
            <v>3</v>
          </cell>
          <cell r="L517" t="str">
            <v>시멘트몰탈내벽바르기</v>
          </cell>
          <cell r="M517" t="str">
            <v>(11MM 2회 정벌1:3)</v>
          </cell>
          <cell r="N517">
            <v>49</v>
          </cell>
          <cell r="O517" t="str">
            <v>M2</v>
          </cell>
          <cell r="P517">
            <v>15</v>
          </cell>
          <cell r="Q517">
            <v>4264</v>
          </cell>
          <cell r="R517">
            <v>0</v>
          </cell>
        </row>
        <row r="518">
          <cell r="A518" t="str">
            <v>2778</v>
          </cell>
          <cell r="B518" t="str">
            <v>A</v>
          </cell>
          <cell r="C518" t="str">
            <v>02</v>
          </cell>
          <cell r="D518">
            <v>20010112</v>
          </cell>
          <cell r="E518" t="str">
            <v>A</v>
          </cell>
          <cell r="F518" t="str">
            <v>A8316</v>
          </cell>
          <cell r="G518" t="str">
            <v>00</v>
          </cell>
          <cell r="H518" t="str">
            <v>202</v>
          </cell>
          <cell r="I518" t="str">
            <v>IG1</v>
          </cell>
          <cell r="J518" t="str">
            <v>UAJ14217</v>
          </cell>
          <cell r="K518">
            <v>3</v>
          </cell>
          <cell r="L518" t="str">
            <v>시멘트몰탈내벽바르기</v>
          </cell>
          <cell r="M518" t="str">
            <v>(15(9+6)MM,초벌1:2,정벌1:3)</v>
          </cell>
          <cell r="N518">
            <v>3979</v>
          </cell>
          <cell r="O518" t="str">
            <v>M2</v>
          </cell>
          <cell r="P518">
            <v>27</v>
          </cell>
          <cell r="Q518">
            <v>4364</v>
          </cell>
          <cell r="R518">
            <v>0</v>
          </cell>
        </row>
        <row r="519">
          <cell r="A519" t="str">
            <v>2778</v>
          </cell>
          <cell r="B519" t="str">
            <v>A</v>
          </cell>
          <cell r="C519" t="str">
            <v>02</v>
          </cell>
          <cell r="D519">
            <v>20010112</v>
          </cell>
          <cell r="E519" t="str">
            <v>A</v>
          </cell>
          <cell r="F519" t="str">
            <v>A8316</v>
          </cell>
          <cell r="G519" t="str">
            <v>00</v>
          </cell>
          <cell r="H519" t="str">
            <v>202</v>
          </cell>
          <cell r="I519" t="str">
            <v>IG1</v>
          </cell>
          <cell r="J519" t="str">
            <v>UAJ14220</v>
          </cell>
          <cell r="K519">
            <v>3</v>
          </cell>
          <cell r="L519" t="str">
            <v>시멘트몰탈내벽바르기</v>
          </cell>
          <cell r="M519" t="str">
            <v>(18MM 3회 정벌1:3)</v>
          </cell>
          <cell r="N519">
            <v>54</v>
          </cell>
          <cell r="O519" t="str">
            <v>M2</v>
          </cell>
          <cell r="P519">
            <v>19</v>
          </cell>
          <cell r="Q519">
            <v>4943</v>
          </cell>
          <cell r="R519">
            <v>0</v>
          </cell>
        </row>
        <row r="520">
          <cell r="A520" t="str">
            <v>2778</v>
          </cell>
          <cell r="B520" t="str">
            <v>A</v>
          </cell>
          <cell r="C520" t="str">
            <v>02</v>
          </cell>
          <cell r="D520">
            <v>20010112</v>
          </cell>
          <cell r="E520" t="str">
            <v>A</v>
          </cell>
          <cell r="F520" t="str">
            <v>A8316</v>
          </cell>
          <cell r="G520" t="str">
            <v>00</v>
          </cell>
          <cell r="H520" t="str">
            <v>202</v>
          </cell>
          <cell r="I520" t="str">
            <v>IG1</v>
          </cell>
          <cell r="J520" t="str">
            <v>UAJ15010</v>
          </cell>
          <cell r="K520">
            <v>3</v>
          </cell>
          <cell r="L520" t="str">
            <v>타일바탕모르터바르기</v>
          </cell>
          <cell r="M520" t="str">
            <v>(벽 6MM 1회, 1:3)</v>
          </cell>
          <cell r="N520">
            <v>803</v>
          </cell>
          <cell r="O520" t="str">
            <v>M2</v>
          </cell>
          <cell r="P520">
            <v>9</v>
          </cell>
          <cell r="Q520">
            <v>1777</v>
          </cell>
          <cell r="R520">
            <v>0</v>
          </cell>
        </row>
        <row r="521">
          <cell r="A521" t="str">
            <v>2778</v>
          </cell>
          <cell r="B521" t="str">
            <v>A</v>
          </cell>
          <cell r="C521" t="str">
            <v>02</v>
          </cell>
          <cell r="D521">
            <v>20010112</v>
          </cell>
          <cell r="E521" t="str">
            <v>A</v>
          </cell>
          <cell r="F521" t="str">
            <v>A8316</v>
          </cell>
          <cell r="G521" t="str">
            <v>00</v>
          </cell>
          <cell r="H521" t="str">
            <v>202</v>
          </cell>
          <cell r="I521" t="str">
            <v>IG1</v>
          </cell>
          <cell r="J521" t="str">
            <v>UAJ15012</v>
          </cell>
          <cell r="K521">
            <v>3</v>
          </cell>
          <cell r="L521" t="str">
            <v>타일바탕모르터바르기</v>
          </cell>
          <cell r="M521" t="str">
            <v>(벽 12MM 1회, 1:3)</v>
          </cell>
          <cell r="N521">
            <v>217</v>
          </cell>
          <cell r="O521" t="str">
            <v>M2</v>
          </cell>
          <cell r="P521">
            <v>18</v>
          </cell>
          <cell r="Q521">
            <v>1777</v>
          </cell>
          <cell r="R521">
            <v>0</v>
          </cell>
        </row>
        <row r="522">
          <cell r="A522" t="str">
            <v>2778</v>
          </cell>
          <cell r="B522" t="str">
            <v>A</v>
          </cell>
          <cell r="C522" t="str">
            <v>02</v>
          </cell>
          <cell r="D522">
            <v>20010112</v>
          </cell>
          <cell r="E522" t="str">
            <v>A</v>
          </cell>
          <cell r="F522" t="str">
            <v>A8316</v>
          </cell>
          <cell r="G522" t="str">
            <v>00</v>
          </cell>
          <cell r="H522" t="str">
            <v>202</v>
          </cell>
          <cell r="I522" t="str">
            <v>IG1</v>
          </cell>
          <cell r="J522" t="str">
            <v>UAJ16030</v>
          </cell>
          <cell r="K522">
            <v>3</v>
          </cell>
          <cell r="L522" t="str">
            <v>방수몰탈바닥바르기</v>
          </cell>
          <cell r="M522" t="str">
            <v>(10MM, 1:2)</v>
          </cell>
          <cell r="N522">
            <v>2129</v>
          </cell>
          <cell r="O522" t="str">
            <v>M2</v>
          </cell>
          <cell r="P522">
            <v>123</v>
          </cell>
          <cell r="Q522">
            <v>2302</v>
          </cell>
          <cell r="R522">
            <v>0</v>
          </cell>
        </row>
        <row r="523">
          <cell r="A523" t="str">
            <v>2778</v>
          </cell>
          <cell r="B523" t="str">
            <v>A</v>
          </cell>
          <cell r="C523" t="str">
            <v>02</v>
          </cell>
          <cell r="D523">
            <v>20010112</v>
          </cell>
          <cell r="E523" t="str">
            <v>A</v>
          </cell>
          <cell r="F523" t="str">
            <v>A8316</v>
          </cell>
          <cell r="G523" t="str">
            <v>00</v>
          </cell>
          <cell r="H523" t="str">
            <v>202</v>
          </cell>
          <cell r="I523" t="str">
            <v>IG1</v>
          </cell>
          <cell r="J523" t="str">
            <v>UAJ16110</v>
          </cell>
          <cell r="K523">
            <v>3</v>
          </cell>
          <cell r="L523" t="str">
            <v>방수몰탈위 내벽몰탈</v>
          </cell>
          <cell r="M523" t="str">
            <v>(방수6MM(1:2)+미장12MM(1:3,2회))</v>
          </cell>
          <cell r="N523">
            <v>430</v>
          </cell>
          <cell r="O523" t="str">
            <v>M2</v>
          </cell>
          <cell r="P523">
            <v>67</v>
          </cell>
          <cell r="Q523">
            <v>4775</v>
          </cell>
          <cell r="R523">
            <v>0</v>
          </cell>
        </row>
        <row r="524">
          <cell r="A524" t="str">
            <v>2778</v>
          </cell>
          <cell r="B524" t="str">
            <v>A</v>
          </cell>
          <cell r="C524" t="str">
            <v>02</v>
          </cell>
          <cell r="D524">
            <v>20010112</v>
          </cell>
          <cell r="E524" t="str">
            <v>A</v>
          </cell>
          <cell r="F524" t="str">
            <v>A8316</v>
          </cell>
          <cell r="G524" t="str">
            <v>00</v>
          </cell>
          <cell r="H524" t="str">
            <v>202</v>
          </cell>
          <cell r="I524" t="str">
            <v>IG1</v>
          </cell>
          <cell r="J524" t="str">
            <v>UAJ20010</v>
          </cell>
          <cell r="K524">
            <v>3</v>
          </cell>
          <cell r="L524" t="str">
            <v>창문틀주위 모르터충진</v>
          </cell>
          <cell r="N524">
            <v>5628</v>
          </cell>
          <cell r="O524" t="str">
            <v>M</v>
          </cell>
          <cell r="P524">
            <v>0</v>
          </cell>
          <cell r="Q524">
            <v>1347</v>
          </cell>
          <cell r="R524">
            <v>0</v>
          </cell>
        </row>
        <row r="525">
          <cell r="A525" t="str">
            <v>2778</v>
          </cell>
          <cell r="B525" t="str">
            <v>A</v>
          </cell>
          <cell r="C525" t="str">
            <v>02</v>
          </cell>
          <cell r="D525">
            <v>20010112</v>
          </cell>
          <cell r="E525" t="str">
            <v>A</v>
          </cell>
          <cell r="F525" t="str">
            <v>A8316</v>
          </cell>
          <cell r="G525" t="str">
            <v>00</v>
          </cell>
          <cell r="H525" t="str">
            <v>202</v>
          </cell>
          <cell r="I525" t="str">
            <v>IG1</v>
          </cell>
          <cell r="J525" t="str">
            <v>UAJ30125</v>
          </cell>
          <cell r="K525">
            <v>3</v>
          </cell>
          <cell r="L525" t="str">
            <v>콘크리트면 제물마감</v>
          </cell>
          <cell r="M525" t="str">
            <v>(보관노-1600)</v>
          </cell>
          <cell r="N525">
            <v>15</v>
          </cell>
          <cell r="O525" t="str">
            <v>M2</v>
          </cell>
          <cell r="P525">
            <v>0</v>
          </cell>
          <cell r="Q525">
            <v>2199</v>
          </cell>
          <cell r="R525">
            <v>0</v>
          </cell>
        </row>
        <row r="526">
          <cell r="A526" t="str">
            <v>2778</v>
          </cell>
          <cell r="B526" t="str">
            <v>A</v>
          </cell>
          <cell r="C526" t="str">
            <v>02</v>
          </cell>
          <cell r="D526">
            <v>20010112</v>
          </cell>
          <cell r="E526" t="str">
            <v>A</v>
          </cell>
          <cell r="F526" t="str">
            <v>A8316</v>
          </cell>
          <cell r="G526" t="str">
            <v>00</v>
          </cell>
          <cell r="H526" t="str">
            <v>202</v>
          </cell>
          <cell r="I526" t="str">
            <v>IG1</v>
          </cell>
          <cell r="J526" t="str">
            <v>UAJ60010</v>
          </cell>
          <cell r="K526">
            <v>3</v>
          </cell>
          <cell r="L526" t="str">
            <v>콘크리트 면처리</v>
          </cell>
          <cell r="M526" t="str">
            <v>(폭 10CM)</v>
          </cell>
          <cell r="N526">
            <v>26741</v>
          </cell>
          <cell r="O526" t="str">
            <v>M</v>
          </cell>
          <cell r="P526">
            <v>9</v>
          </cell>
          <cell r="Q526">
            <v>1090</v>
          </cell>
          <cell r="R526">
            <v>0</v>
          </cell>
        </row>
        <row r="527">
          <cell r="A527" t="str">
            <v>2778</v>
          </cell>
          <cell r="B527" t="str">
            <v>A</v>
          </cell>
          <cell r="C527" t="str">
            <v>02</v>
          </cell>
          <cell r="D527">
            <v>20010112</v>
          </cell>
          <cell r="E527" t="str">
            <v>A</v>
          </cell>
          <cell r="F527" t="str">
            <v>A8316</v>
          </cell>
          <cell r="G527" t="str">
            <v>00</v>
          </cell>
          <cell r="H527" t="str">
            <v>202</v>
          </cell>
          <cell r="I527" t="str">
            <v>IG1</v>
          </cell>
          <cell r="J527" t="str">
            <v>UAJ60020</v>
          </cell>
          <cell r="K527">
            <v>3</v>
          </cell>
          <cell r="L527" t="str">
            <v>콘크리트 면처리(천정)</v>
          </cell>
          <cell r="M527" t="str">
            <v>(폭 10CM)</v>
          </cell>
          <cell r="N527">
            <v>7286</v>
          </cell>
          <cell r="O527" t="str">
            <v>M</v>
          </cell>
          <cell r="P527">
            <v>8</v>
          </cell>
          <cell r="Q527">
            <v>1170</v>
          </cell>
          <cell r="R527">
            <v>0</v>
          </cell>
        </row>
        <row r="528">
          <cell r="A528" t="str">
            <v>2778</v>
          </cell>
          <cell r="B528" t="str">
            <v>A</v>
          </cell>
          <cell r="C528" t="str">
            <v>02</v>
          </cell>
          <cell r="D528">
            <v>20010112</v>
          </cell>
          <cell r="E528" t="str">
            <v>A</v>
          </cell>
          <cell r="F528" t="str">
            <v>A8316</v>
          </cell>
          <cell r="G528" t="str">
            <v>00</v>
          </cell>
          <cell r="H528" t="str">
            <v>202</v>
          </cell>
          <cell r="I528" t="str">
            <v>IG1</v>
          </cell>
          <cell r="J528" t="str">
            <v>UAK20010</v>
          </cell>
          <cell r="K528">
            <v>3</v>
          </cell>
          <cell r="L528" t="str">
            <v>액체방수</v>
          </cell>
          <cell r="M528" t="str">
            <v>(2종)</v>
          </cell>
          <cell r="N528">
            <v>510</v>
          </cell>
          <cell r="O528" t="str">
            <v>M2</v>
          </cell>
          <cell r="P528">
            <v>260</v>
          </cell>
          <cell r="Q528">
            <v>2923</v>
          </cell>
          <cell r="R528">
            <v>0</v>
          </cell>
        </row>
        <row r="529">
          <cell r="A529" t="str">
            <v>2778</v>
          </cell>
          <cell r="B529" t="str">
            <v>A</v>
          </cell>
          <cell r="C529" t="str">
            <v>02</v>
          </cell>
          <cell r="D529">
            <v>20010112</v>
          </cell>
          <cell r="E529" t="str">
            <v>A</v>
          </cell>
          <cell r="F529" t="str">
            <v>A8316</v>
          </cell>
          <cell r="G529" t="str">
            <v>00</v>
          </cell>
          <cell r="H529" t="str">
            <v>202</v>
          </cell>
          <cell r="I529" t="str">
            <v>IG1</v>
          </cell>
          <cell r="J529" t="str">
            <v>UAK20020</v>
          </cell>
          <cell r="K529">
            <v>3</v>
          </cell>
          <cell r="L529" t="str">
            <v>액체방수</v>
          </cell>
          <cell r="M529" t="str">
            <v>(1종)</v>
          </cell>
          <cell r="N529">
            <v>1062</v>
          </cell>
          <cell r="O529" t="str">
            <v>M2</v>
          </cell>
          <cell r="P529">
            <v>295</v>
          </cell>
          <cell r="Q529">
            <v>3037</v>
          </cell>
          <cell r="R529">
            <v>0</v>
          </cell>
        </row>
        <row r="530">
          <cell r="A530" t="str">
            <v>2778</v>
          </cell>
          <cell r="B530" t="str">
            <v>A</v>
          </cell>
          <cell r="C530" t="str">
            <v>02</v>
          </cell>
          <cell r="D530">
            <v>20010112</v>
          </cell>
          <cell r="E530" t="str">
            <v>A</v>
          </cell>
          <cell r="F530" t="str">
            <v>A8316</v>
          </cell>
          <cell r="G530" t="str">
            <v>00</v>
          </cell>
          <cell r="H530" t="str">
            <v>202</v>
          </cell>
          <cell r="I530" t="str">
            <v>IG1</v>
          </cell>
          <cell r="J530" t="str">
            <v>UAK30201</v>
          </cell>
          <cell r="K530">
            <v>3</v>
          </cell>
          <cell r="L530" t="str">
            <v>방수몰탈위 액체방수</v>
          </cell>
          <cell r="M530" t="str">
            <v>(방수모르터(6mm 1회, 1:2)+액방2종)</v>
          </cell>
          <cell r="N530">
            <v>835</v>
          </cell>
          <cell r="O530" t="str">
            <v>M2</v>
          </cell>
          <cell r="P530">
            <v>267</v>
          </cell>
          <cell r="Q530">
            <v>4126</v>
          </cell>
          <cell r="R530">
            <v>0</v>
          </cell>
        </row>
        <row r="531">
          <cell r="A531" t="str">
            <v>2778</v>
          </cell>
          <cell r="B531" t="str">
            <v>A</v>
          </cell>
          <cell r="C531" t="str">
            <v>02</v>
          </cell>
          <cell r="D531">
            <v>20010112</v>
          </cell>
          <cell r="E531" t="str">
            <v>A</v>
          </cell>
          <cell r="F531" t="str">
            <v>A8316</v>
          </cell>
          <cell r="G531" t="str">
            <v>00</v>
          </cell>
          <cell r="H531" t="str">
            <v>202</v>
          </cell>
          <cell r="I531" t="str">
            <v>IG1</v>
          </cell>
          <cell r="J531" t="str">
            <v>UAK60030</v>
          </cell>
          <cell r="K531">
            <v>3</v>
          </cell>
          <cell r="L531" t="str">
            <v>고무아스팔트 에멀죤방수</v>
          </cell>
          <cell r="M531" t="str">
            <v>(2.5KG/M2 바름)</v>
          </cell>
          <cell r="N531">
            <v>21</v>
          </cell>
          <cell r="O531" t="str">
            <v>M2</v>
          </cell>
          <cell r="P531">
            <v>3167</v>
          </cell>
          <cell r="Q531">
            <v>8412</v>
          </cell>
          <cell r="R531">
            <v>252</v>
          </cell>
        </row>
        <row r="532">
          <cell r="A532" t="str">
            <v>2778</v>
          </cell>
          <cell r="B532" t="str">
            <v>A</v>
          </cell>
          <cell r="C532" t="str">
            <v>02</v>
          </cell>
          <cell r="D532">
            <v>20010112</v>
          </cell>
          <cell r="E532" t="str">
            <v>A</v>
          </cell>
          <cell r="F532" t="str">
            <v>A8316</v>
          </cell>
          <cell r="G532" t="str">
            <v>00</v>
          </cell>
          <cell r="H532" t="str">
            <v>202</v>
          </cell>
          <cell r="I532" t="str">
            <v>IG1</v>
          </cell>
          <cell r="J532" t="str">
            <v>UAM65090</v>
          </cell>
          <cell r="K532">
            <v>3</v>
          </cell>
          <cell r="L532" t="str">
            <v>믈흘림방지턱설치</v>
          </cell>
          <cell r="M532" t="str">
            <v>(계단, 2회 1:3)</v>
          </cell>
          <cell r="N532">
            <v>235</v>
          </cell>
          <cell r="O532" t="str">
            <v>M</v>
          </cell>
          <cell r="P532">
            <v>0</v>
          </cell>
          <cell r="Q532">
            <v>1096</v>
          </cell>
          <cell r="R532">
            <v>0</v>
          </cell>
        </row>
        <row r="533">
          <cell r="A533" t="str">
            <v>2778</v>
          </cell>
          <cell r="B533" t="str">
            <v>A</v>
          </cell>
          <cell r="C533" t="str">
            <v>02</v>
          </cell>
          <cell r="D533">
            <v>20010112</v>
          </cell>
          <cell r="E533" t="str">
            <v>A</v>
          </cell>
          <cell r="F533" t="str">
            <v>A8316</v>
          </cell>
          <cell r="G533" t="str">
            <v>00</v>
          </cell>
          <cell r="H533" t="str">
            <v>202</v>
          </cell>
          <cell r="I533" t="str">
            <v>IG1</v>
          </cell>
          <cell r="J533" t="str">
            <v>UAQ11110</v>
          </cell>
          <cell r="K533">
            <v>3</v>
          </cell>
          <cell r="L533" t="str">
            <v>판넬히팅, 일반층, T110</v>
          </cell>
          <cell r="M533" t="str">
            <v>(20스치로폴+50경량기포+40몰탈)</v>
          </cell>
          <cell r="N533">
            <v>6128</v>
          </cell>
          <cell r="O533" t="str">
            <v>M2</v>
          </cell>
          <cell r="P533">
            <v>1255</v>
          </cell>
          <cell r="Q533">
            <v>1780</v>
          </cell>
          <cell r="R533">
            <v>0</v>
          </cell>
        </row>
        <row r="534">
          <cell r="A534" t="str">
            <v>2778</v>
          </cell>
          <cell r="B534" t="str">
            <v>A</v>
          </cell>
          <cell r="C534" t="str">
            <v>02</v>
          </cell>
          <cell r="D534">
            <v>20010112</v>
          </cell>
          <cell r="E534" t="str">
            <v>A</v>
          </cell>
          <cell r="F534" t="str">
            <v>A8316</v>
          </cell>
          <cell r="G534" t="str">
            <v>00</v>
          </cell>
          <cell r="H534" t="str">
            <v>202</v>
          </cell>
          <cell r="I534" t="str">
            <v>IG1</v>
          </cell>
          <cell r="J534" t="str">
            <v>UAQ11140</v>
          </cell>
          <cell r="K534">
            <v>3</v>
          </cell>
          <cell r="L534" t="str">
            <v>판넬히팅, 1층, T140</v>
          </cell>
          <cell r="M534" t="str">
            <v>(50스치로폴+50경량기포+40몰탈)</v>
          </cell>
          <cell r="N534">
            <v>438</v>
          </cell>
          <cell r="O534" t="str">
            <v>M2</v>
          </cell>
          <cell r="P534">
            <v>1764</v>
          </cell>
          <cell r="Q534">
            <v>1780</v>
          </cell>
          <cell r="R534">
            <v>0</v>
          </cell>
        </row>
        <row r="535">
          <cell r="A535" t="str">
            <v>2778</v>
          </cell>
          <cell r="B535" t="str">
            <v>A</v>
          </cell>
          <cell r="C535" t="str">
            <v>02</v>
          </cell>
          <cell r="D535">
            <v>20010112</v>
          </cell>
          <cell r="E535" t="str">
            <v>A</v>
          </cell>
          <cell r="F535" t="str">
            <v>A8316</v>
          </cell>
          <cell r="G535" t="str">
            <v>00</v>
          </cell>
          <cell r="H535" t="str">
            <v>202</v>
          </cell>
          <cell r="I535" t="str">
            <v>IG1</v>
          </cell>
          <cell r="J535" t="str">
            <v>UAQ32110</v>
          </cell>
          <cell r="K535">
            <v>3</v>
          </cell>
          <cell r="L535" t="str">
            <v>창고바닥마감</v>
          </cell>
          <cell r="M535" t="str">
            <v>경량기포, T110(80+30)MM</v>
          </cell>
          <cell r="N535">
            <v>98</v>
          </cell>
          <cell r="O535" t="str">
            <v>M2</v>
          </cell>
          <cell r="P535">
            <v>1353</v>
          </cell>
          <cell r="Q535">
            <v>1837</v>
          </cell>
          <cell r="R535">
            <v>0</v>
          </cell>
        </row>
        <row r="536">
          <cell r="A536" t="str">
            <v>2778</v>
          </cell>
          <cell r="B536" t="str">
            <v>A</v>
          </cell>
          <cell r="C536" t="str">
            <v>02</v>
          </cell>
          <cell r="D536">
            <v>20010112</v>
          </cell>
          <cell r="E536" t="str">
            <v>A</v>
          </cell>
          <cell r="F536" t="str">
            <v>A8316</v>
          </cell>
          <cell r="G536" t="str">
            <v>00</v>
          </cell>
          <cell r="H536" t="str">
            <v>202</v>
          </cell>
          <cell r="I536" t="str">
            <v>IG1</v>
          </cell>
          <cell r="J536" t="str">
            <v>UAQ32140</v>
          </cell>
          <cell r="K536">
            <v>3</v>
          </cell>
          <cell r="L536" t="str">
            <v>창고바닥마감</v>
          </cell>
          <cell r="M536" t="str">
            <v>경량기포, T140(110+30)MM</v>
          </cell>
          <cell r="N536">
            <v>7</v>
          </cell>
          <cell r="O536" t="str">
            <v>M2</v>
          </cell>
          <cell r="P536">
            <v>1841</v>
          </cell>
          <cell r="Q536">
            <v>1837</v>
          </cell>
          <cell r="R536">
            <v>0</v>
          </cell>
        </row>
        <row r="537">
          <cell r="A537" t="str">
            <v>2778</v>
          </cell>
          <cell r="B537" t="str">
            <v>A</v>
          </cell>
          <cell r="C537" t="str">
            <v>02</v>
          </cell>
          <cell r="D537">
            <v>20010112</v>
          </cell>
          <cell r="E537" t="str">
            <v>A</v>
          </cell>
          <cell r="F537" t="str">
            <v>A8316</v>
          </cell>
          <cell r="G537" t="str">
            <v>00</v>
          </cell>
          <cell r="H537" t="str">
            <v>202</v>
          </cell>
          <cell r="I537" t="str">
            <v>IG1</v>
          </cell>
          <cell r="J537" t="str">
            <v>UAR10050</v>
          </cell>
          <cell r="K537">
            <v>3</v>
          </cell>
          <cell r="L537" t="str">
            <v>화강석 바닥판깔기</v>
          </cell>
          <cell r="M537" t="str">
            <v>(버너구이 40MM)</v>
          </cell>
          <cell r="N537">
            <v>9</v>
          </cell>
          <cell r="O537" t="str">
            <v>M2</v>
          </cell>
          <cell r="P537">
            <v>30070</v>
          </cell>
          <cell r="Q537">
            <v>29154</v>
          </cell>
          <cell r="R537">
            <v>0</v>
          </cell>
        </row>
        <row r="538">
          <cell r="A538" t="str">
            <v>2778</v>
          </cell>
          <cell r="B538" t="str">
            <v>A</v>
          </cell>
          <cell r="C538" t="str">
            <v>02</v>
          </cell>
          <cell r="D538">
            <v>20010112</v>
          </cell>
          <cell r="E538" t="str">
            <v>A</v>
          </cell>
          <cell r="F538" t="str">
            <v>A8316</v>
          </cell>
          <cell r="G538" t="str">
            <v>00</v>
          </cell>
          <cell r="H538" t="str">
            <v>202</v>
          </cell>
          <cell r="I538" t="str">
            <v>IG1</v>
          </cell>
          <cell r="J538" t="str">
            <v>UAR10070</v>
          </cell>
          <cell r="K538">
            <v>3</v>
          </cell>
          <cell r="L538" t="str">
            <v>화강석붙이기</v>
          </cell>
          <cell r="M538" t="str">
            <v>(30MM,버너 건식)</v>
          </cell>
          <cell r="N538">
            <v>5</v>
          </cell>
          <cell r="O538" t="str">
            <v>M2</v>
          </cell>
          <cell r="P538">
            <v>25829</v>
          </cell>
          <cell r="Q538">
            <v>29936</v>
          </cell>
          <cell r="R538">
            <v>897</v>
          </cell>
        </row>
        <row r="539">
          <cell r="A539" t="str">
            <v>2778</v>
          </cell>
          <cell r="B539" t="str">
            <v>A</v>
          </cell>
          <cell r="C539" t="str">
            <v>02</v>
          </cell>
          <cell r="D539">
            <v>20010112</v>
          </cell>
          <cell r="E539" t="str">
            <v>A</v>
          </cell>
          <cell r="F539" t="str">
            <v>A8316</v>
          </cell>
          <cell r="G539" t="str">
            <v>00</v>
          </cell>
          <cell r="H539" t="str">
            <v>202</v>
          </cell>
          <cell r="I539" t="str">
            <v>IG1</v>
          </cell>
          <cell r="J539" t="str">
            <v>UAR10120</v>
          </cell>
          <cell r="K539">
            <v>3</v>
          </cell>
          <cell r="L539" t="str">
            <v>화강석 바닥판깔기</v>
          </cell>
          <cell r="M539" t="str">
            <v>(바탕20MM+물갈기25MM)</v>
          </cell>
          <cell r="N539">
            <v>56</v>
          </cell>
          <cell r="O539" t="str">
            <v>M2</v>
          </cell>
          <cell r="P539">
            <v>25072</v>
          </cell>
          <cell r="Q539">
            <v>25539</v>
          </cell>
          <cell r="R539">
            <v>0</v>
          </cell>
        </row>
        <row r="540">
          <cell r="A540" t="str">
            <v>2778</v>
          </cell>
          <cell r="B540" t="str">
            <v>A</v>
          </cell>
          <cell r="C540" t="str">
            <v>02</v>
          </cell>
          <cell r="D540">
            <v>20010112</v>
          </cell>
          <cell r="E540" t="str">
            <v>A</v>
          </cell>
          <cell r="F540" t="str">
            <v>A8316</v>
          </cell>
          <cell r="G540" t="str">
            <v>00</v>
          </cell>
          <cell r="H540" t="str">
            <v>202</v>
          </cell>
          <cell r="I540" t="str">
            <v>IG1</v>
          </cell>
          <cell r="J540" t="str">
            <v>UAR10140</v>
          </cell>
          <cell r="K540">
            <v>3</v>
          </cell>
          <cell r="L540" t="str">
            <v>화강석 바닥판깔기</v>
          </cell>
          <cell r="M540" t="str">
            <v>(바탕20MM+버너구이25MM)</v>
          </cell>
          <cell r="N540">
            <v>32</v>
          </cell>
          <cell r="O540" t="str">
            <v>M2</v>
          </cell>
          <cell r="P540">
            <v>25072</v>
          </cell>
          <cell r="Q540">
            <v>25539</v>
          </cell>
          <cell r="R540">
            <v>0</v>
          </cell>
        </row>
        <row r="541">
          <cell r="A541" t="str">
            <v>2778</v>
          </cell>
          <cell r="B541" t="str">
            <v>A</v>
          </cell>
          <cell r="C541" t="str">
            <v>02</v>
          </cell>
          <cell r="D541">
            <v>20010112</v>
          </cell>
          <cell r="E541" t="str">
            <v>A</v>
          </cell>
          <cell r="F541" t="str">
            <v>A8316</v>
          </cell>
          <cell r="G541" t="str">
            <v>00</v>
          </cell>
          <cell r="H541" t="str">
            <v>202</v>
          </cell>
          <cell r="I541" t="str">
            <v>IG1</v>
          </cell>
          <cell r="J541" t="str">
            <v>UAS80010</v>
          </cell>
          <cell r="K541">
            <v>3</v>
          </cell>
          <cell r="L541" t="str">
            <v>메탈라스 벽체붙이기</v>
          </cell>
          <cell r="N541">
            <v>2</v>
          </cell>
          <cell r="O541" t="str">
            <v>M2</v>
          </cell>
          <cell r="P541">
            <v>200</v>
          </cell>
          <cell r="Q541">
            <v>659</v>
          </cell>
          <cell r="R541">
            <v>0</v>
          </cell>
        </row>
        <row r="542">
          <cell r="A542" t="str">
            <v>2778</v>
          </cell>
          <cell r="B542" t="str">
            <v>A</v>
          </cell>
          <cell r="C542" t="str">
            <v>02</v>
          </cell>
          <cell r="D542">
            <v>20010112</v>
          </cell>
          <cell r="E542" t="str">
            <v>A</v>
          </cell>
          <cell r="F542" t="str">
            <v>A8316</v>
          </cell>
          <cell r="G542" t="str">
            <v>00</v>
          </cell>
          <cell r="H542" t="str">
            <v>202</v>
          </cell>
          <cell r="I542" t="str">
            <v>IG1</v>
          </cell>
          <cell r="J542" t="str">
            <v>UAS80050</v>
          </cell>
          <cell r="K542">
            <v>3</v>
          </cell>
          <cell r="L542" t="str">
            <v>와이어메쉬 깔기</v>
          </cell>
          <cell r="N542">
            <v>52</v>
          </cell>
          <cell r="O542" t="str">
            <v>M2</v>
          </cell>
          <cell r="P542">
            <v>677</v>
          </cell>
          <cell r="Q542">
            <v>333</v>
          </cell>
          <cell r="R542">
            <v>0</v>
          </cell>
        </row>
        <row r="543">
          <cell r="A543" t="str">
            <v>2778</v>
          </cell>
          <cell r="B543" t="str">
            <v>A</v>
          </cell>
          <cell r="C543" t="str">
            <v>02</v>
          </cell>
          <cell r="D543">
            <v>20010112</v>
          </cell>
          <cell r="E543" t="str">
            <v>A</v>
          </cell>
          <cell r="F543" t="str">
            <v>A8316</v>
          </cell>
          <cell r="G543" t="str">
            <v>00</v>
          </cell>
          <cell r="H543" t="str">
            <v>202</v>
          </cell>
          <cell r="I543" t="str">
            <v>IG1</v>
          </cell>
          <cell r="J543" t="str">
            <v>UCF02010</v>
          </cell>
          <cell r="K543">
            <v>3</v>
          </cell>
          <cell r="L543" t="str">
            <v>벤토나이트 방수</v>
          </cell>
          <cell r="N543">
            <v>12</v>
          </cell>
          <cell r="O543" t="str">
            <v>M2</v>
          </cell>
          <cell r="P543">
            <v>12554</v>
          </cell>
          <cell r="Q543">
            <v>2599</v>
          </cell>
          <cell r="R543">
            <v>78</v>
          </cell>
        </row>
        <row r="544">
          <cell r="A544" t="str">
            <v>2778</v>
          </cell>
          <cell r="B544" t="str">
            <v>A</v>
          </cell>
          <cell r="C544" t="str">
            <v>02</v>
          </cell>
          <cell r="D544">
            <v>20010112</v>
          </cell>
          <cell r="E544" t="str">
            <v>A</v>
          </cell>
          <cell r="F544" t="str">
            <v>A8316</v>
          </cell>
          <cell r="G544" t="str">
            <v>00</v>
          </cell>
          <cell r="H544" t="str">
            <v>202</v>
          </cell>
          <cell r="I544" t="str">
            <v>IG2</v>
          </cell>
          <cell r="J544" t="str">
            <v>UAG60010</v>
          </cell>
          <cell r="K544">
            <v>3</v>
          </cell>
          <cell r="L544" t="str">
            <v>판상단열재설치</v>
          </cell>
          <cell r="M544" t="str">
            <v>(천정15MM)</v>
          </cell>
          <cell r="N544">
            <v>413</v>
          </cell>
          <cell r="O544" t="str">
            <v>M2</v>
          </cell>
          <cell r="P544">
            <v>3824</v>
          </cell>
          <cell r="Q544">
            <v>1543</v>
          </cell>
          <cell r="R544">
            <v>0</v>
          </cell>
        </row>
        <row r="545">
          <cell r="A545" t="str">
            <v>2778</v>
          </cell>
          <cell r="B545" t="str">
            <v>A</v>
          </cell>
          <cell r="C545" t="str">
            <v>02</v>
          </cell>
          <cell r="D545">
            <v>20010112</v>
          </cell>
          <cell r="E545" t="str">
            <v>A</v>
          </cell>
          <cell r="F545" t="str">
            <v>A8316</v>
          </cell>
          <cell r="G545" t="str">
            <v>00</v>
          </cell>
          <cell r="H545" t="str">
            <v>202</v>
          </cell>
          <cell r="I545" t="str">
            <v>IG2</v>
          </cell>
          <cell r="J545" t="str">
            <v>UAG60020</v>
          </cell>
          <cell r="K545">
            <v>3</v>
          </cell>
          <cell r="L545" t="str">
            <v>판상단열재설치</v>
          </cell>
          <cell r="M545" t="str">
            <v>(벽15MM)</v>
          </cell>
          <cell r="N545">
            <v>360</v>
          </cell>
          <cell r="O545" t="str">
            <v>M2</v>
          </cell>
          <cell r="P545">
            <v>3824</v>
          </cell>
          <cell r="Q545">
            <v>1871</v>
          </cell>
          <cell r="R545">
            <v>0</v>
          </cell>
        </row>
        <row r="546">
          <cell r="A546" t="str">
            <v>2778</v>
          </cell>
          <cell r="B546" t="str">
            <v>A</v>
          </cell>
          <cell r="C546" t="str">
            <v>02</v>
          </cell>
          <cell r="D546">
            <v>20010112</v>
          </cell>
          <cell r="E546" t="str">
            <v>A</v>
          </cell>
          <cell r="F546" t="str">
            <v>A8316</v>
          </cell>
          <cell r="G546" t="str">
            <v>00</v>
          </cell>
          <cell r="H546" t="str">
            <v>202</v>
          </cell>
          <cell r="I546" t="str">
            <v>IG2</v>
          </cell>
          <cell r="J546" t="str">
            <v>UAG60030</v>
          </cell>
          <cell r="K546">
            <v>3</v>
          </cell>
          <cell r="L546" t="str">
            <v>판상단열재설치</v>
          </cell>
          <cell r="M546" t="str">
            <v>(벽15MM, 철판부위)</v>
          </cell>
          <cell r="N546">
            <v>235</v>
          </cell>
          <cell r="O546" t="str">
            <v>M2</v>
          </cell>
          <cell r="P546">
            <v>3615</v>
          </cell>
          <cell r="Q546">
            <v>4229</v>
          </cell>
          <cell r="R546">
            <v>0</v>
          </cell>
        </row>
        <row r="547">
          <cell r="A547" t="str">
            <v>2778</v>
          </cell>
          <cell r="B547" t="str">
            <v>A</v>
          </cell>
          <cell r="C547" t="str">
            <v>02</v>
          </cell>
          <cell r="D547">
            <v>20010112</v>
          </cell>
          <cell r="E547" t="str">
            <v>A</v>
          </cell>
          <cell r="F547" t="str">
            <v>A8316</v>
          </cell>
          <cell r="G547" t="str">
            <v>00</v>
          </cell>
          <cell r="H547" t="str">
            <v>202</v>
          </cell>
          <cell r="I547" t="str">
            <v>II1</v>
          </cell>
          <cell r="J547" t="str">
            <v>MAC30302</v>
          </cell>
          <cell r="K547">
            <v>3</v>
          </cell>
          <cell r="L547" t="str">
            <v>B.M.C 재료분리대</v>
          </cell>
          <cell r="M547" t="str">
            <v>40X80X5.5MM, 부자재포함</v>
          </cell>
          <cell r="N547">
            <v>91</v>
          </cell>
          <cell r="O547" t="str">
            <v>M</v>
          </cell>
          <cell r="P547">
            <v>6289</v>
          </cell>
          <cell r="Q547">
            <v>4429</v>
          </cell>
          <cell r="R547">
            <v>0</v>
          </cell>
        </row>
        <row r="548">
          <cell r="A548" t="str">
            <v>2778</v>
          </cell>
          <cell r="B548" t="str">
            <v>A</v>
          </cell>
          <cell r="C548" t="str">
            <v>02</v>
          </cell>
          <cell r="D548">
            <v>20010112</v>
          </cell>
          <cell r="E548" t="str">
            <v>A</v>
          </cell>
          <cell r="F548" t="str">
            <v>A8316</v>
          </cell>
          <cell r="G548" t="str">
            <v>00</v>
          </cell>
          <cell r="H548" t="str">
            <v>202</v>
          </cell>
          <cell r="I548" t="str">
            <v>II1</v>
          </cell>
          <cell r="J548" t="str">
            <v>MAG50705</v>
          </cell>
          <cell r="K548">
            <v>3</v>
          </cell>
          <cell r="L548" t="str">
            <v>칼라알미늄스팬드럴</v>
          </cell>
          <cell r="M548" t="str">
            <v>T0.5</v>
          </cell>
          <cell r="N548">
            <v>24</v>
          </cell>
          <cell r="O548" t="str">
            <v>M2</v>
          </cell>
          <cell r="P548">
            <v>16740</v>
          </cell>
          <cell r="Q548">
            <v>0</v>
          </cell>
          <cell r="R548">
            <v>0</v>
          </cell>
        </row>
        <row r="549">
          <cell r="A549" t="str">
            <v>2778</v>
          </cell>
          <cell r="B549" t="str">
            <v>A</v>
          </cell>
          <cell r="C549" t="str">
            <v>02</v>
          </cell>
          <cell r="D549">
            <v>20010112</v>
          </cell>
          <cell r="E549" t="str">
            <v>A</v>
          </cell>
          <cell r="F549" t="str">
            <v>A8316</v>
          </cell>
          <cell r="G549" t="str">
            <v>00</v>
          </cell>
          <cell r="H549" t="str">
            <v>202</v>
          </cell>
          <cell r="I549" t="str">
            <v>II1</v>
          </cell>
          <cell r="J549" t="str">
            <v>MAH80710</v>
          </cell>
          <cell r="K549">
            <v>3</v>
          </cell>
          <cell r="L549" t="str">
            <v>석고보드보강철물</v>
          </cell>
          <cell r="M549" t="str">
            <v>13X10X25X0.45</v>
          </cell>
          <cell r="N549">
            <v>699</v>
          </cell>
          <cell r="O549" t="str">
            <v>M</v>
          </cell>
          <cell r="P549">
            <v>250</v>
          </cell>
          <cell r="Q549">
            <v>0</v>
          </cell>
          <cell r="R549">
            <v>0</v>
          </cell>
        </row>
        <row r="550">
          <cell r="A550" t="str">
            <v>2778</v>
          </cell>
          <cell r="B550" t="str">
            <v>A</v>
          </cell>
          <cell r="C550" t="str">
            <v>02</v>
          </cell>
          <cell r="D550">
            <v>20010112</v>
          </cell>
          <cell r="E550" t="str">
            <v>A</v>
          </cell>
          <cell r="F550" t="str">
            <v>A8316</v>
          </cell>
          <cell r="G550" t="str">
            <v>00</v>
          </cell>
          <cell r="H550" t="str">
            <v>202</v>
          </cell>
          <cell r="I550" t="str">
            <v>II1</v>
          </cell>
          <cell r="J550" t="str">
            <v>MAI40101</v>
          </cell>
          <cell r="K550">
            <v>3</v>
          </cell>
          <cell r="L550" t="str">
            <v>점검구(설치비포함)</v>
          </cell>
          <cell r="M550" t="str">
            <v>300X350</v>
          </cell>
          <cell r="N550">
            <v>180</v>
          </cell>
          <cell r="O550" t="str">
            <v>조</v>
          </cell>
          <cell r="P550">
            <v>1064</v>
          </cell>
          <cell r="Q550">
            <v>0</v>
          </cell>
          <cell r="R550">
            <v>0</v>
          </cell>
        </row>
        <row r="551">
          <cell r="A551" t="str">
            <v>2778</v>
          </cell>
          <cell r="B551" t="str">
            <v>A</v>
          </cell>
          <cell r="C551" t="str">
            <v>02</v>
          </cell>
          <cell r="D551">
            <v>20010112</v>
          </cell>
          <cell r="E551" t="str">
            <v>A</v>
          </cell>
          <cell r="F551" t="str">
            <v>A8316</v>
          </cell>
          <cell r="G551" t="str">
            <v>00</v>
          </cell>
          <cell r="H551" t="str">
            <v>202</v>
          </cell>
          <cell r="I551" t="str">
            <v>II1</v>
          </cell>
          <cell r="J551" t="str">
            <v>MAN25101</v>
          </cell>
          <cell r="K551">
            <v>3</v>
          </cell>
          <cell r="L551" t="str">
            <v>욕실장 (97형)</v>
          </cell>
          <cell r="M551" t="str">
            <v>거울부착형, 시공도</v>
          </cell>
          <cell r="N551">
            <v>180</v>
          </cell>
          <cell r="O551" t="str">
            <v>개소</v>
          </cell>
          <cell r="P551">
            <v>30047</v>
          </cell>
          <cell r="Q551">
            <v>0</v>
          </cell>
          <cell r="R551">
            <v>0</v>
          </cell>
        </row>
        <row r="552">
          <cell r="A552" t="str">
            <v>2778</v>
          </cell>
          <cell r="B552" t="str">
            <v>A</v>
          </cell>
          <cell r="C552" t="str">
            <v>02</v>
          </cell>
          <cell r="D552">
            <v>20010112</v>
          </cell>
          <cell r="E552" t="str">
            <v>A</v>
          </cell>
          <cell r="F552" t="str">
            <v>A8316</v>
          </cell>
          <cell r="G552" t="str">
            <v>00</v>
          </cell>
          <cell r="H552" t="str">
            <v>202</v>
          </cell>
          <cell r="I552" t="str">
            <v>II1</v>
          </cell>
          <cell r="J552" t="str">
            <v>MAN70110</v>
          </cell>
          <cell r="K552">
            <v>3</v>
          </cell>
          <cell r="L552" t="str">
            <v>알미늄몰딩(백색)</v>
          </cell>
          <cell r="M552" t="str">
            <v>15X25X30X1.2</v>
          </cell>
          <cell r="N552">
            <v>34</v>
          </cell>
          <cell r="O552" t="str">
            <v>M</v>
          </cell>
          <cell r="P552">
            <v>586</v>
          </cell>
          <cell r="Q552">
            <v>0</v>
          </cell>
          <cell r="R552">
            <v>0</v>
          </cell>
        </row>
        <row r="553">
          <cell r="A553" t="str">
            <v>2778</v>
          </cell>
          <cell r="B553" t="str">
            <v>A</v>
          </cell>
          <cell r="C553" t="str">
            <v>02</v>
          </cell>
          <cell r="D553">
            <v>20010112</v>
          </cell>
          <cell r="E553" t="str">
            <v>A</v>
          </cell>
          <cell r="F553" t="str">
            <v>A8316</v>
          </cell>
          <cell r="G553" t="str">
            <v>00</v>
          </cell>
          <cell r="H553" t="str">
            <v>202</v>
          </cell>
          <cell r="I553" t="str">
            <v>II1</v>
          </cell>
          <cell r="J553" t="str">
            <v>SASCJK05</v>
          </cell>
          <cell r="K553">
            <v>3</v>
          </cell>
          <cell r="L553" t="str">
            <v>파우더룸목제공틀</v>
          </cell>
          <cell r="M553" t="str">
            <v>700X2100</v>
          </cell>
          <cell r="N553">
            <v>90</v>
          </cell>
          <cell r="O553" t="str">
            <v>개소</v>
          </cell>
          <cell r="P553">
            <v>40267</v>
          </cell>
          <cell r="Q553">
            <v>22311</v>
          </cell>
          <cell r="R553">
            <v>613</v>
          </cell>
        </row>
        <row r="554">
          <cell r="A554" t="str">
            <v>2778</v>
          </cell>
          <cell r="B554" t="str">
            <v>A</v>
          </cell>
          <cell r="C554" t="str">
            <v>02</v>
          </cell>
          <cell r="D554">
            <v>20010112</v>
          </cell>
          <cell r="E554" t="str">
            <v>A</v>
          </cell>
          <cell r="F554" t="str">
            <v>A8316</v>
          </cell>
          <cell r="G554" t="str">
            <v>00</v>
          </cell>
          <cell r="H554" t="str">
            <v>202</v>
          </cell>
          <cell r="I554" t="str">
            <v>II1</v>
          </cell>
          <cell r="J554" t="str">
            <v>SASCJK11</v>
          </cell>
          <cell r="K554">
            <v>3</v>
          </cell>
          <cell r="L554" t="str">
            <v>드레스룸내부장(84A1,가구형)</v>
          </cell>
          <cell r="M554" t="str">
            <v>1300X420X2300</v>
          </cell>
          <cell r="N554">
            <v>90</v>
          </cell>
          <cell r="O554" t="str">
            <v>개소</v>
          </cell>
          <cell r="P554">
            <v>315372</v>
          </cell>
          <cell r="Q554">
            <v>0</v>
          </cell>
          <cell r="R554">
            <v>0</v>
          </cell>
        </row>
        <row r="555">
          <cell r="A555" t="str">
            <v>2778</v>
          </cell>
          <cell r="B555" t="str">
            <v>A</v>
          </cell>
          <cell r="C555" t="str">
            <v>02</v>
          </cell>
          <cell r="D555">
            <v>20010112</v>
          </cell>
          <cell r="E555" t="str">
            <v>A</v>
          </cell>
          <cell r="F555" t="str">
            <v>A8316</v>
          </cell>
          <cell r="G555" t="str">
            <v>00</v>
          </cell>
          <cell r="H555" t="str">
            <v>202</v>
          </cell>
          <cell r="I555" t="str">
            <v>II1</v>
          </cell>
          <cell r="J555" t="str">
            <v>SASCJK14</v>
          </cell>
          <cell r="K555">
            <v>3</v>
          </cell>
          <cell r="L555" t="str">
            <v>화장대(84A1,목무늬모양지,리모델링DESIGN1</v>
          </cell>
          <cell r="M555" t="str">
            <v>1300X400X2300</v>
          </cell>
          <cell r="N555">
            <v>90</v>
          </cell>
          <cell r="O555" t="str">
            <v>개소</v>
          </cell>
          <cell r="P555">
            <v>98727</v>
          </cell>
          <cell r="Q555">
            <v>0</v>
          </cell>
          <cell r="R555">
            <v>0</v>
          </cell>
        </row>
        <row r="556">
          <cell r="A556" t="str">
            <v>2778</v>
          </cell>
          <cell r="B556" t="str">
            <v>A</v>
          </cell>
          <cell r="C556" t="str">
            <v>02</v>
          </cell>
          <cell r="D556">
            <v>20010112</v>
          </cell>
          <cell r="E556" t="str">
            <v>A</v>
          </cell>
          <cell r="F556" t="str">
            <v>A8316</v>
          </cell>
          <cell r="G556" t="str">
            <v>00</v>
          </cell>
          <cell r="H556" t="str">
            <v>202</v>
          </cell>
          <cell r="I556" t="str">
            <v>II1</v>
          </cell>
          <cell r="J556" t="str">
            <v>SAVCK023</v>
          </cell>
          <cell r="K556">
            <v>3</v>
          </cell>
          <cell r="L556" t="str">
            <v>발코니선반, 철제매쉬3단</v>
          </cell>
          <cell r="M556" t="str">
            <v>(수평투영)</v>
          </cell>
          <cell r="N556">
            <v>45</v>
          </cell>
          <cell r="O556" t="str">
            <v>M2</v>
          </cell>
          <cell r="P556">
            <v>82212</v>
          </cell>
          <cell r="Q556">
            <v>0</v>
          </cell>
          <cell r="R556">
            <v>0</v>
          </cell>
        </row>
        <row r="557">
          <cell r="A557" t="str">
            <v>2778</v>
          </cell>
          <cell r="B557" t="str">
            <v>A</v>
          </cell>
          <cell r="C557" t="str">
            <v>02</v>
          </cell>
          <cell r="D557">
            <v>20010112</v>
          </cell>
          <cell r="E557" t="str">
            <v>A</v>
          </cell>
          <cell r="F557" t="str">
            <v>A8316</v>
          </cell>
          <cell r="G557" t="str">
            <v>00</v>
          </cell>
          <cell r="H557" t="str">
            <v>202</v>
          </cell>
          <cell r="I557" t="str">
            <v>II1</v>
          </cell>
          <cell r="J557" t="str">
            <v>UAG50010</v>
          </cell>
          <cell r="K557">
            <v>3</v>
          </cell>
          <cell r="L557" t="str">
            <v>압출스치로폴 위 석고보드</v>
          </cell>
          <cell r="M557" t="str">
            <v>(9+12.5MM)</v>
          </cell>
          <cell r="N557">
            <v>83</v>
          </cell>
          <cell r="O557" t="str">
            <v>M2</v>
          </cell>
          <cell r="P557">
            <v>2627</v>
          </cell>
          <cell r="Q557">
            <v>3407</v>
          </cell>
          <cell r="R557">
            <v>0</v>
          </cell>
        </row>
        <row r="558">
          <cell r="A558" t="str">
            <v>2778</v>
          </cell>
          <cell r="B558" t="str">
            <v>A</v>
          </cell>
          <cell r="C558" t="str">
            <v>02</v>
          </cell>
          <cell r="D558">
            <v>20010112</v>
          </cell>
          <cell r="E558" t="str">
            <v>A</v>
          </cell>
          <cell r="F558" t="str">
            <v>A8316</v>
          </cell>
          <cell r="G558" t="str">
            <v>00</v>
          </cell>
          <cell r="H558" t="str">
            <v>202</v>
          </cell>
          <cell r="I558" t="str">
            <v>II1</v>
          </cell>
          <cell r="J558" t="str">
            <v>UAG80584</v>
          </cell>
          <cell r="K558">
            <v>3</v>
          </cell>
          <cell r="L558" t="str">
            <v>주방 상부장 하부 보강목 설치</v>
          </cell>
          <cell r="M558" t="str">
            <v>(보온재두께 : 30MM)</v>
          </cell>
          <cell r="N558">
            <v>286</v>
          </cell>
          <cell r="O558" t="str">
            <v>M</v>
          </cell>
          <cell r="P558">
            <v>983</v>
          </cell>
          <cell r="Q558">
            <v>1927</v>
          </cell>
          <cell r="R558">
            <v>38</v>
          </cell>
        </row>
        <row r="559">
          <cell r="A559" t="str">
            <v>2778</v>
          </cell>
          <cell r="B559" t="str">
            <v>A</v>
          </cell>
          <cell r="C559" t="str">
            <v>02</v>
          </cell>
          <cell r="D559">
            <v>20010112</v>
          </cell>
          <cell r="E559" t="str">
            <v>A</v>
          </cell>
          <cell r="F559" t="str">
            <v>A8316</v>
          </cell>
          <cell r="G559" t="str">
            <v>00</v>
          </cell>
          <cell r="H559" t="str">
            <v>202</v>
          </cell>
          <cell r="I559" t="str">
            <v>II1</v>
          </cell>
          <cell r="J559" t="str">
            <v>UAH70020</v>
          </cell>
          <cell r="K559">
            <v>3</v>
          </cell>
          <cell r="L559" t="str">
            <v>발코니비상탈출구</v>
          </cell>
          <cell r="M559" t="str">
            <v>(600X900)</v>
          </cell>
          <cell r="N559">
            <v>45</v>
          </cell>
          <cell r="O559" t="str">
            <v>개소</v>
          </cell>
          <cell r="P559">
            <v>3123</v>
          </cell>
          <cell r="Q559">
            <v>8640</v>
          </cell>
          <cell r="R559">
            <v>0</v>
          </cell>
        </row>
        <row r="560">
          <cell r="A560" t="str">
            <v>2778</v>
          </cell>
          <cell r="B560" t="str">
            <v>A</v>
          </cell>
          <cell r="C560" t="str">
            <v>02</v>
          </cell>
          <cell r="D560">
            <v>20010112</v>
          </cell>
          <cell r="E560" t="str">
            <v>A</v>
          </cell>
          <cell r="F560" t="str">
            <v>A8316</v>
          </cell>
          <cell r="G560" t="str">
            <v>00</v>
          </cell>
          <cell r="H560" t="str">
            <v>202</v>
          </cell>
          <cell r="I560" t="str">
            <v>II1</v>
          </cell>
          <cell r="J560" t="str">
            <v>UAM20020</v>
          </cell>
          <cell r="K560">
            <v>3</v>
          </cell>
          <cell r="L560" t="str">
            <v>석고보드 붙이기</v>
          </cell>
          <cell r="M560" t="str">
            <v>(벽 12.5MM)</v>
          </cell>
          <cell r="N560">
            <v>1916</v>
          </cell>
          <cell r="O560" t="str">
            <v>M2</v>
          </cell>
          <cell r="P560">
            <v>2492</v>
          </cell>
          <cell r="Q560">
            <v>910</v>
          </cell>
          <cell r="R560">
            <v>27</v>
          </cell>
        </row>
        <row r="561">
          <cell r="A561" t="str">
            <v>2778</v>
          </cell>
          <cell r="B561" t="str">
            <v>A</v>
          </cell>
          <cell r="C561" t="str">
            <v>02</v>
          </cell>
          <cell r="D561">
            <v>20010112</v>
          </cell>
          <cell r="E561" t="str">
            <v>A</v>
          </cell>
          <cell r="F561" t="str">
            <v>A8316</v>
          </cell>
          <cell r="G561" t="str">
            <v>00</v>
          </cell>
          <cell r="H561" t="str">
            <v>202</v>
          </cell>
          <cell r="I561" t="str">
            <v>II1</v>
          </cell>
          <cell r="J561" t="str">
            <v>UAM65085</v>
          </cell>
          <cell r="K561">
            <v>3</v>
          </cell>
          <cell r="L561" t="str">
            <v>B.M.C 마루귀틀 설치</v>
          </cell>
          <cell r="M561" t="str">
            <v>(일반층T110, 80X80XT5.5)</v>
          </cell>
          <cell r="N561">
            <v>134</v>
          </cell>
          <cell r="O561" t="str">
            <v>M</v>
          </cell>
          <cell r="P561">
            <v>11378</v>
          </cell>
          <cell r="Q561">
            <v>4269</v>
          </cell>
          <cell r="R561">
            <v>0</v>
          </cell>
        </row>
        <row r="562">
          <cell r="A562" t="str">
            <v>2778</v>
          </cell>
          <cell r="B562" t="str">
            <v>A</v>
          </cell>
          <cell r="C562" t="str">
            <v>02</v>
          </cell>
          <cell r="D562">
            <v>20010112</v>
          </cell>
          <cell r="E562" t="str">
            <v>A</v>
          </cell>
          <cell r="F562" t="str">
            <v>A8316</v>
          </cell>
          <cell r="G562" t="str">
            <v>00</v>
          </cell>
          <cell r="H562" t="str">
            <v>202</v>
          </cell>
          <cell r="I562" t="str">
            <v>II1</v>
          </cell>
          <cell r="J562" t="str">
            <v>UAM65086</v>
          </cell>
          <cell r="K562">
            <v>3</v>
          </cell>
          <cell r="L562" t="str">
            <v>B.M.C 마루귀틀 설치</v>
          </cell>
          <cell r="M562" t="str">
            <v>(1층T140, 80X80XT5.5)</v>
          </cell>
          <cell r="N562">
            <v>10</v>
          </cell>
          <cell r="O562" t="str">
            <v>M</v>
          </cell>
          <cell r="P562">
            <v>11378</v>
          </cell>
          <cell r="Q562">
            <v>4269</v>
          </cell>
          <cell r="R562">
            <v>0</v>
          </cell>
        </row>
        <row r="563">
          <cell r="A563" t="str">
            <v>2778</v>
          </cell>
          <cell r="B563" t="str">
            <v>A</v>
          </cell>
          <cell r="C563" t="str">
            <v>02</v>
          </cell>
          <cell r="D563">
            <v>20010112</v>
          </cell>
          <cell r="E563" t="str">
            <v>A</v>
          </cell>
          <cell r="F563" t="str">
            <v>A8316</v>
          </cell>
          <cell r="G563" t="str">
            <v>00</v>
          </cell>
          <cell r="H563" t="str">
            <v>202</v>
          </cell>
          <cell r="I563" t="str">
            <v>II1</v>
          </cell>
          <cell r="J563" t="str">
            <v>UAS11037</v>
          </cell>
          <cell r="K563">
            <v>3</v>
          </cell>
          <cell r="L563" t="str">
            <v>커텐박스(DA-36-004)</v>
          </cell>
          <cell r="M563" t="str">
            <v>(합성수지위 비닐쉬트60X15)</v>
          </cell>
          <cell r="N563">
            <v>547</v>
          </cell>
          <cell r="O563" t="str">
            <v>M</v>
          </cell>
          <cell r="P563">
            <v>2074</v>
          </cell>
          <cell r="Q563">
            <v>1267</v>
          </cell>
          <cell r="R563">
            <v>32</v>
          </cell>
        </row>
        <row r="564">
          <cell r="A564" t="str">
            <v>2778</v>
          </cell>
          <cell r="B564" t="str">
            <v>A</v>
          </cell>
          <cell r="C564" t="str">
            <v>02</v>
          </cell>
          <cell r="D564">
            <v>20010112</v>
          </cell>
          <cell r="E564" t="str">
            <v>A</v>
          </cell>
          <cell r="F564" t="str">
            <v>A8316</v>
          </cell>
          <cell r="G564" t="str">
            <v>00</v>
          </cell>
          <cell r="H564" t="str">
            <v>202</v>
          </cell>
          <cell r="I564" t="str">
            <v>II1</v>
          </cell>
          <cell r="J564" t="str">
            <v>UAS11038</v>
          </cell>
          <cell r="K564">
            <v>3</v>
          </cell>
          <cell r="L564" t="str">
            <v>커텐박스(DA-36-004)</v>
          </cell>
          <cell r="M564" t="str">
            <v>(합성수지위 비닐쉬트40X12)</v>
          </cell>
          <cell r="N564">
            <v>820</v>
          </cell>
          <cell r="O564" t="str">
            <v>M</v>
          </cell>
          <cell r="P564">
            <v>1894</v>
          </cell>
          <cell r="Q564">
            <v>1267</v>
          </cell>
          <cell r="R564">
            <v>32</v>
          </cell>
        </row>
        <row r="565">
          <cell r="A565" t="str">
            <v>2778</v>
          </cell>
          <cell r="B565" t="str">
            <v>A</v>
          </cell>
          <cell r="C565" t="str">
            <v>02</v>
          </cell>
          <cell r="D565">
            <v>20010112</v>
          </cell>
          <cell r="E565" t="str">
            <v>A</v>
          </cell>
          <cell r="F565" t="str">
            <v>A8316</v>
          </cell>
          <cell r="G565" t="str">
            <v>00</v>
          </cell>
          <cell r="H565" t="str">
            <v>202</v>
          </cell>
          <cell r="I565" t="str">
            <v>II1</v>
          </cell>
          <cell r="J565" t="str">
            <v>UAS11045</v>
          </cell>
          <cell r="K565">
            <v>3</v>
          </cell>
          <cell r="L565" t="str">
            <v>커텐박스(DA-36-007)</v>
          </cell>
          <cell r="M565" t="str">
            <v>(합성수지위 비닐쉬트72X65)</v>
          </cell>
          <cell r="N565">
            <v>39</v>
          </cell>
          <cell r="O565" t="str">
            <v>M</v>
          </cell>
          <cell r="P565">
            <v>2914</v>
          </cell>
          <cell r="Q565">
            <v>2226</v>
          </cell>
          <cell r="R565">
            <v>17</v>
          </cell>
        </row>
        <row r="566">
          <cell r="A566" t="str">
            <v>2778</v>
          </cell>
          <cell r="B566" t="str">
            <v>A</v>
          </cell>
          <cell r="C566" t="str">
            <v>02</v>
          </cell>
          <cell r="D566">
            <v>20010112</v>
          </cell>
          <cell r="E566" t="str">
            <v>A</v>
          </cell>
          <cell r="F566" t="str">
            <v>A8316</v>
          </cell>
          <cell r="G566" t="str">
            <v>00</v>
          </cell>
          <cell r="H566" t="str">
            <v>202</v>
          </cell>
          <cell r="I566" t="str">
            <v>II1</v>
          </cell>
          <cell r="J566" t="str">
            <v>UAS11046</v>
          </cell>
          <cell r="K566">
            <v>3</v>
          </cell>
          <cell r="L566" t="str">
            <v>커텐박스(DA-36-007)</v>
          </cell>
          <cell r="M566" t="str">
            <v>(합성수지위 비닐쉬트52X65)</v>
          </cell>
          <cell r="N566">
            <v>59</v>
          </cell>
          <cell r="O566" t="str">
            <v>M</v>
          </cell>
          <cell r="P566">
            <v>2734</v>
          </cell>
          <cell r="Q566">
            <v>2226</v>
          </cell>
          <cell r="R566">
            <v>17</v>
          </cell>
        </row>
        <row r="567">
          <cell r="A567" t="str">
            <v>2778</v>
          </cell>
          <cell r="B567" t="str">
            <v>A</v>
          </cell>
          <cell r="C567" t="str">
            <v>02</v>
          </cell>
          <cell r="D567">
            <v>20010112</v>
          </cell>
          <cell r="E567" t="str">
            <v>A</v>
          </cell>
          <cell r="F567" t="str">
            <v>A8316</v>
          </cell>
          <cell r="G567" t="str">
            <v>00</v>
          </cell>
          <cell r="H567" t="str">
            <v>202</v>
          </cell>
          <cell r="I567" t="str">
            <v>II1</v>
          </cell>
          <cell r="J567" t="str">
            <v>UAS12010</v>
          </cell>
          <cell r="K567">
            <v>3</v>
          </cell>
          <cell r="L567" t="str">
            <v>합성목재반자돌림</v>
          </cell>
          <cell r="M567" t="str">
            <v>(20X20,PVC)</v>
          </cell>
          <cell r="N567">
            <v>308</v>
          </cell>
          <cell r="O567" t="str">
            <v>M</v>
          </cell>
          <cell r="P567">
            <v>141</v>
          </cell>
          <cell r="Q567">
            <v>559</v>
          </cell>
          <cell r="R567">
            <v>16</v>
          </cell>
        </row>
        <row r="568">
          <cell r="A568" t="str">
            <v>2778</v>
          </cell>
          <cell r="B568" t="str">
            <v>A</v>
          </cell>
          <cell r="C568" t="str">
            <v>02</v>
          </cell>
          <cell r="D568">
            <v>20010112</v>
          </cell>
          <cell r="E568" t="str">
            <v>A</v>
          </cell>
          <cell r="F568" t="str">
            <v>A8316</v>
          </cell>
          <cell r="G568" t="str">
            <v>00</v>
          </cell>
          <cell r="H568" t="str">
            <v>202</v>
          </cell>
          <cell r="I568" t="str">
            <v>II1</v>
          </cell>
          <cell r="J568" t="str">
            <v>UAS12081</v>
          </cell>
          <cell r="K568">
            <v>3</v>
          </cell>
          <cell r="L568" t="str">
            <v>반자돌림설치</v>
          </cell>
          <cell r="M568" t="str">
            <v>(60X15,합성수지위 비닐시트)</v>
          </cell>
          <cell r="N568">
            <v>2006</v>
          </cell>
          <cell r="O568" t="str">
            <v>M</v>
          </cell>
          <cell r="P568">
            <v>901</v>
          </cell>
          <cell r="Q568">
            <v>559</v>
          </cell>
          <cell r="R568">
            <v>16</v>
          </cell>
        </row>
        <row r="569">
          <cell r="A569" t="str">
            <v>2778</v>
          </cell>
          <cell r="B569" t="str">
            <v>A</v>
          </cell>
          <cell r="C569" t="str">
            <v>02</v>
          </cell>
          <cell r="D569">
            <v>20010112</v>
          </cell>
          <cell r="E569" t="str">
            <v>A</v>
          </cell>
          <cell r="F569" t="str">
            <v>A8316</v>
          </cell>
          <cell r="G569" t="str">
            <v>00</v>
          </cell>
          <cell r="H569" t="str">
            <v>202</v>
          </cell>
          <cell r="I569" t="str">
            <v>II1</v>
          </cell>
          <cell r="J569" t="str">
            <v>UAS12082</v>
          </cell>
          <cell r="K569">
            <v>3</v>
          </cell>
          <cell r="L569" t="str">
            <v>반자돌림설치</v>
          </cell>
          <cell r="M569" t="str">
            <v>(40X12,합성수지위 비닐시트)</v>
          </cell>
          <cell r="N569">
            <v>3148</v>
          </cell>
          <cell r="O569" t="str">
            <v>M</v>
          </cell>
          <cell r="P569">
            <v>728</v>
          </cell>
          <cell r="Q569">
            <v>559</v>
          </cell>
          <cell r="R569">
            <v>16</v>
          </cell>
        </row>
        <row r="570">
          <cell r="A570" t="str">
            <v>2778</v>
          </cell>
          <cell r="B570" t="str">
            <v>A</v>
          </cell>
          <cell r="C570" t="str">
            <v>02</v>
          </cell>
          <cell r="D570">
            <v>20010112</v>
          </cell>
          <cell r="E570" t="str">
            <v>A</v>
          </cell>
          <cell r="F570" t="str">
            <v>A8316</v>
          </cell>
          <cell r="G570" t="str">
            <v>00</v>
          </cell>
          <cell r="H570" t="str">
            <v>202</v>
          </cell>
          <cell r="I570" t="str">
            <v>II1</v>
          </cell>
          <cell r="J570" t="str">
            <v>UAS13160</v>
          </cell>
          <cell r="K570">
            <v>3</v>
          </cell>
          <cell r="L570" t="str">
            <v>천정등박스몰딩설치(합성수지)</v>
          </cell>
          <cell r="M570" t="str">
            <v>(2000X2000, 합성수지위비닐쉬트)</v>
          </cell>
          <cell r="N570">
            <v>90</v>
          </cell>
          <cell r="O570" t="str">
            <v>개소</v>
          </cell>
          <cell r="P570">
            <v>32814</v>
          </cell>
          <cell r="Q570">
            <v>24413</v>
          </cell>
          <cell r="R570">
            <v>414</v>
          </cell>
        </row>
        <row r="571">
          <cell r="A571" t="str">
            <v>2778</v>
          </cell>
          <cell r="B571" t="str">
            <v>A</v>
          </cell>
          <cell r="C571" t="str">
            <v>02</v>
          </cell>
          <cell r="D571">
            <v>20010112</v>
          </cell>
          <cell r="E571" t="str">
            <v>A</v>
          </cell>
          <cell r="F571" t="str">
            <v>A8316</v>
          </cell>
          <cell r="G571" t="str">
            <v>00</v>
          </cell>
          <cell r="H571" t="str">
            <v>202</v>
          </cell>
          <cell r="I571" t="str">
            <v>II1</v>
          </cell>
          <cell r="J571" t="str">
            <v>UAS14120</v>
          </cell>
          <cell r="K571">
            <v>3</v>
          </cell>
          <cell r="L571" t="str">
            <v>재료분리대설치</v>
          </cell>
          <cell r="M571" t="str">
            <v>(26X24.강화PVC수지)</v>
          </cell>
          <cell r="N571">
            <v>211</v>
          </cell>
          <cell r="O571" t="str">
            <v>M</v>
          </cell>
          <cell r="P571">
            <v>547</v>
          </cell>
          <cell r="Q571">
            <v>559</v>
          </cell>
          <cell r="R571">
            <v>16</v>
          </cell>
        </row>
        <row r="572">
          <cell r="A572" t="str">
            <v>2778</v>
          </cell>
          <cell r="B572" t="str">
            <v>A</v>
          </cell>
          <cell r="C572" t="str">
            <v>02</v>
          </cell>
          <cell r="D572">
            <v>20010112</v>
          </cell>
          <cell r="E572" t="str">
            <v>A</v>
          </cell>
          <cell r="F572" t="str">
            <v>A8316</v>
          </cell>
          <cell r="G572" t="str">
            <v>00</v>
          </cell>
          <cell r="H572" t="str">
            <v>202</v>
          </cell>
          <cell r="I572" t="str">
            <v>II1</v>
          </cell>
          <cell r="J572" t="str">
            <v>UAS50250</v>
          </cell>
          <cell r="K572">
            <v>3</v>
          </cell>
          <cell r="L572" t="str">
            <v>씰링재충진</v>
          </cell>
          <cell r="M572" t="str">
            <v>(실리콘계,삼각 5X5)</v>
          </cell>
          <cell r="N572">
            <v>144</v>
          </cell>
          <cell r="O572" t="str">
            <v>M</v>
          </cell>
          <cell r="P572">
            <v>160</v>
          </cell>
          <cell r="Q572">
            <v>494</v>
          </cell>
          <cell r="R572">
            <v>0</v>
          </cell>
        </row>
        <row r="573">
          <cell r="A573" t="str">
            <v>2778</v>
          </cell>
          <cell r="B573" t="str">
            <v>A</v>
          </cell>
          <cell r="C573" t="str">
            <v>02</v>
          </cell>
          <cell r="D573">
            <v>20010112</v>
          </cell>
          <cell r="E573" t="str">
            <v>A</v>
          </cell>
          <cell r="F573" t="str">
            <v>A8316</v>
          </cell>
          <cell r="G573" t="str">
            <v>00</v>
          </cell>
          <cell r="H573" t="str">
            <v>202</v>
          </cell>
          <cell r="I573" t="str">
            <v>II1</v>
          </cell>
          <cell r="J573" t="str">
            <v>UAS50280</v>
          </cell>
          <cell r="K573">
            <v>3</v>
          </cell>
          <cell r="L573" t="str">
            <v>씰링재충진</v>
          </cell>
          <cell r="M573" t="str">
            <v>(실리콘계,삼각 10X10)</v>
          </cell>
          <cell r="N573">
            <v>525</v>
          </cell>
          <cell r="O573" t="str">
            <v>M</v>
          </cell>
          <cell r="P573">
            <v>645</v>
          </cell>
          <cell r="Q573">
            <v>494</v>
          </cell>
          <cell r="R573">
            <v>0</v>
          </cell>
        </row>
        <row r="574">
          <cell r="A574" t="str">
            <v>2778</v>
          </cell>
          <cell r="B574" t="str">
            <v>A</v>
          </cell>
          <cell r="C574" t="str">
            <v>02</v>
          </cell>
          <cell r="D574">
            <v>20010112</v>
          </cell>
          <cell r="E574" t="str">
            <v>A</v>
          </cell>
          <cell r="F574" t="str">
            <v>A8316</v>
          </cell>
          <cell r="G574" t="str">
            <v>00</v>
          </cell>
          <cell r="H574" t="str">
            <v>202</v>
          </cell>
          <cell r="I574" t="str">
            <v>II1</v>
          </cell>
          <cell r="J574" t="str">
            <v>UAS60010</v>
          </cell>
          <cell r="K574">
            <v>3</v>
          </cell>
          <cell r="L574" t="str">
            <v>경량철골천정틀설치</v>
          </cell>
          <cell r="M574" t="str">
            <v>(DM-BAR)</v>
          </cell>
          <cell r="N574">
            <v>23</v>
          </cell>
          <cell r="O574" t="str">
            <v>M2</v>
          </cell>
          <cell r="P574">
            <v>977</v>
          </cell>
          <cell r="Q574">
            <v>7459</v>
          </cell>
          <cell r="R574">
            <v>0</v>
          </cell>
        </row>
        <row r="575">
          <cell r="A575" t="str">
            <v>2778</v>
          </cell>
          <cell r="B575" t="str">
            <v>A</v>
          </cell>
          <cell r="C575" t="str">
            <v>02</v>
          </cell>
          <cell r="D575">
            <v>20010112</v>
          </cell>
          <cell r="E575" t="str">
            <v>A</v>
          </cell>
          <cell r="F575" t="str">
            <v>A8316</v>
          </cell>
          <cell r="G575" t="str">
            <v>00</v>
          </cell>
          <cell r="H575" t="str">
            <v>202</v>
          </cell>
          <cell r="I575" t="str">
            <v>II1</v>
          </cell>
          <cell r="J575" t="str">
            <v>UAS60040</v>
          </cell>
          <cell r="K575">
            <v>3</v>
          </cell>
          <cell r="L575" t="str">
            <v>욕실천정틀설치</v>
          </cell>
          <cell r="M575" t="str">
            <v>(경량철골+PVC판넬)</v>
          </cell>
          <cell r="N575">
            <v>584</v>
          </cell>
          <cell r="O575" t="str">
            <v>M2</v>
          </cell>
          <cell r="P575">
            <v>4471</v>
          </cell>
          <cell r="Q575">
            <v>6696</v>
          </cell>
          <cell r="R575">
            <v>0</v>
          </cell>
        </row>
        <row r="576">
          <cell r="A576" t="str">
            <v>2778</v>
          </cell>
          <cell r="B576" t="str">
            <v>A</v>
          </cell>
          <cell r="C576" t="str">
            <v>02</v>
          </cell>
          <cell r="D576">
            <v>20010112</v>
          </cell>
          <cell r="E576" t="str">
            <v>A</v>
          </cell>
          <cell r="F576" t="str">
            <v>A8316</v>
          </cell>
          <cell r="G576" t="str">
            <v>00</v>
          </cell>
          <cell r="H576" t="str">
            <v>202</v>
          </cell>
          <cell r="I576" t="str">
            <v>II1</v>
          </cell>
          <cell r="J576" t="str">
            <v>UAS62060</v>
          </cell>
          <cell r="K576">
            <v>3</v>
          </cell>
          <cell r="L576" t="str">
            <v>천정틀설치</v>
          </cell>
          <cell r="M576" t="str">
            <v>(84M2,15F이하, 달대무,석고보드)</v>
          </cell>
          <cell r="N576">
            <v>5740</v>
          </cell>
          <cell r="O576" t="str">
            <v>M2</v>
          </cell>
          <cell r="P576">
            <v>1369</v>
          </cell>
          <cell r="Q576">
            <v>6711</v>
          </cell>
          <cell r="R576">
            <v>0</v>
          </cell>
        </row>
        <row r="577">
          <cell r="A577" t="str">
            <v>2778</v>
          </cell>
          <cell r="B577" t="str">
            <v>A</v>
          </cell>
          <cell r="C577" t="str">
            <v>02</v>
          </cell>
          <cell r="D577">
            <v>20010112</v>
          </cell>
          <cell r="E577" t="str">
            <v>A</v>
          </cell>
          <cell r="F577" t="str">
            <v>A8316</v>
          </cell>
          <cell r="G577" t="str">
            <v>00</v>
          </cell>
          <cell r="H577" t="str">
            <v>202</v>
          </cell>
          <cell r="I577" t="str">
            <v>II1</v>
          </cell>
          <cell r="J577" t="str">
            <v>UAS62080</v>
          </cell>
          <cell r="K577">
            <v>3</v>
          </cell>
          <cell r="L577" t="str">
            <v>천정틀설치</v>
          </cell>
          <cell r="M577" t="str">
            <v>(달대무,석면판)</v>
          </cell>
          <cell r="N577">
            <v>92</v>
          </cell>
          <cell r="O577" t="str">
            <v>M2</v>
          </cell>
          <cell r="P577">
            <v>3020</v>
          </cell>
          <cell r="Q577">
            <v>6854</v>
          </cell>
          <cell r="R577">
            <v>0</v>
          </cell>
        </row>
        <row r="578">
          <cell r="A578" t="str">
            <v>2778</v>
          </cell>
          <cell r="B578" t="str">
            <v>A</v>
          </cell>
          <cell r="C578" t="str">
            <v>02</v>
          </cell>
          <cell r="D578">
            <v>20010112</v>
          </cell>
          <cell r="E578" t="str">
            <v>A</v>
          </cell>
          <cell r="F578" t="str">
            <v>A8316</v>
          </cell>
          <cell r="G578" t="str">
            <v>00</v>
          </cell>
          <cell r="H578" t="str">
            <v>202</v>
          </cell>
          <cell r="I578" t="str">
            <v>II1</v>
          </cell>
          <cell r="J578" t="str">
            <v>UAS62090</v>
          </cell>
          <cell r="K578">
            <v>3</v>
          </cell>
          <cell r="L578" t="str">
            <v>최상층 천정틀설치</v>
          </cell>
          <cell r="M578" t="str">
            <v>(평지붕,석고보드)</v>
          </cell>
          <cell r="N578">
            <v>434</v>
          </cell>
          <cell r="O578" t="str">
            <v>M2</v>
          </cell>
          <cell r="P578">
            <v>2328</v>
          </cell>
          <cell r="Q578">
            <v>6854</v>
          </cell>
          <cell r="R578">
            <v>0</v>
          </cell>
        </row>
        <row r="579">
          <cell r="A579" t="str">
            <v>2778</v>
          </cell>
          <cell r="B579" t="str">
            <v>A</v>
          </cell>
          <cell r="C579" t="str">
            <v>02</v>
          </cell>
          <cell r="D579">
            <v>20010112</v>
          </cell>
          <cell r="E579" t="str">
            <v>A</v>
          </cell>
          <cell r="F579" t="str">
            <v>A8316</v>
          </cell>
          <cell r="G579" t="str">
            <v>00</v>
          </cell>
          <cell r="H579" t="str">
            <v>202</v>
          </cell>
          <cell r="I579" t="str">
            <v>II1</v>
          </cell>
          <cell r="J579" t="str">
            <v>UAS62100</v>
          </cell>
          <cell r="K579">
            <v>3</v>
          </cell>
          <cell r="L579" t="str">
            <v>최상층 천정틀설치</v>
          </cell>
          <cell r="M579" t="str">
            <v>(평지붕.석면판)</v>
          </cell>
          <cell r="N579">
            <v>131</v>
          </cell>
          <cell r="O579" t="str">
            <v>M2</v>
          </cell>
          <cell r="P579">
            <v>4072</v>
          </cell>
          <cell r="Q579">
            <v>6862</v>
          </cell>
          <cell r="R579">
            <v>0</v>
          </cell>
        </row>
        <row r="580">
          <cell r="A580" t="str">
            <v>2778</v>
          </cell>
          <cell r="B580" t="str">
            <v>A</v>
          </cell>
          <cell r="C580" t="str">
            <v>02</v>
          </cell>
          <cell r="D580">
            <v>20010112</v>
          </cell>
          <cell r="E580" t="str">
            <v>A</v>
          </cell>
          <cell r="F580" t="str">
            <v>A8316</v>
          </cell>
          <cell r="G580" t="str">
            <v>00</v>
          </cell>
          <cell r="H580" t="str">
            <v>202</v>
          </cell>
          <cell r="I580" t="str">
            <v>IJ1</v>
          </cell>
          <cell r="J580" t="str">
            <v>MAC40001</v>
          </cell>
          <cell r="K580">
            <v>3</v>
          </cell>
          <cell r="L580" t="str">
            <v>테라죠</v>
          </cell>
          <cell r="M580" t="str">
            <v>평물24-30MM(시공포함)</v>
          </cell>
          <cell r="N580">
            <v>4</v>
          </cell>
          <cell r="O580" t="str">
            <v>M2</v>
          </cell>
          <cell r="P580">
            <v>19280</v>
          </cell>
          <cell r="Q580">
            <v>0</v>
          </cell>
          <cell r="R580">
            <v>0</v>
          </cell>
        </row>
        <row r="581">
          <cell r="A581" t="str">
            <v>2778</v>
          </cell>
          <cell r="B581" t="str">
            <v>A</v>
          </cell>
          <cell r="C581" t="str">
            <v>02</v>
          </cell>
          <cell r="D581">
            <v>20010112</v>
          </cell>
          <cell r="E581" t="str">
            <v>A</v>
          </cell>
          <cell r="F581" t="str">
            <v>A8316</v>
          </cell>
          <cell r="G581" t="str">
            <v>00</v>
          </cell>
          <cell r="H581" t="str">
            <v>202</v>
          </cell>
          <cell r="I581" t="str">
            <v>IJ1</v>
          </cell>
          <cell r="J581" t="str">
            <v>MAH70755</v>
          </cell>
          <cell r="K581">
            <v>3</v>
          </cell>
          <cell r="L581" t="str">
            <v>도아스톱</v>
          </cell>
          <cell r="M581" t="str">
            <v>황동 일자형</v>
          </cell>
          <cell r="N581">
            <v>180</v>
          </cell>
          <cell r="O581" t="str">
            <v>개</v>
          </cell>
          <cell r="P581">
            <v>838</v>
          </cell>
          <cell r="Q581">
            <v>0</v>
          </cell>
          <cell r="R581">
            <v>0</v>
          </cell>
        </row>
        <row r="582">
          <cell r="A582" t="str">
            <v>2778</v>
          </cell>
          <cell r="B582" t="str">
            <v>A</v>
          </cell>
          <cell r="C582" t="str">
            <v>02</v>
          </cell>
          <cell r="D582">
            <v>20010112</v>
          </cell>
          <cell r="E582" t="str">
            <v>A</v>
          </cell>
          <cell r="F582" t="str">
            <v>A8316</v>
          </cell>
          <cell r="G582" t="str">
            <v>00</v>
          </cell>
          <cell r="H582" t="str">
            <v>202</v>
          </cell>
          <cell r="I582" t="str">
            <v>IJ1</v>
          </cell>
          <cell r="J582" t="str">
            <v>MAH80353</v>
          </cell>
          <cell r="K582">
            <v>3</v>
          </cell>
          <cell r="L582" t="str">
            <v>홈통걸이쇠(스텐)</v>
          </cell>
          <cell r="M582" t="str">
            <v>D 75</v>
          </cell>
          <cell r="N582">
            <v>9</v>
          </cell>
          <cell r="O582" t="str">
            <v>개</v>
          </cell>
          <cell r="P582">
            <v>1425</v>
          </cell>
          <cell r="Q582">
            <v>0</v>
          </cell>
          <cell r="R582">
            <v>0</v>
          </cell>
        </row>
        <row r="583">
          <cell r="A583" t="str">
            <v>2778</v>
          </cell>
          <cell r="B583" t="str">
            <v>A</v>
          </cell>
          <cell r="C583" t="str">
            <v>02</v>
          </cell>
          <cell r="D583">
            <v>20010112</v>
          </cell>
          <cell r="E583" t="str">
            <v>A</v>
          </cell>
          <cell r="F583" t="str">
            <v>A8316</v>
          </cell>
          <cell r="G583" t="str">
            <v>00</v>
          </cell>
          <cell r="H583" t="str">
            <v>202</v>
          </cell>
          <cell r="I583" t="str">
            <v>IJ1</v>
          </cell>
          <cell r="J583" t="str">
            <v>MAH80820</v>
          </cell>
          <cell r="K583">
            <v>3</v>
          </cell>
          <cell r="L583" t="str">
            <v>로스톨</v>
          </cell>
          <cell r="M583" t="str">
            <v>D75 주철재</v>
          </cell>
          <cell r="N583">
            <v>39</v>
          </cell>
          <cell r="O583" t="str">
            <v>개</v>
          </cell>
          <cell r="P583">
            <v>159</v>
          </cell>
          <cell r="Q583">
            <v>0</v>
          </cell>
          <cell r="R583">
            <v>0</v>
          </cell>
        </row>
        <row r="584">
          <cell r="A584" t="str">
            <v>2778</v>
          </cell>
          <cell r="B584" t="str">
            <v>A</v>
          </cell>
          <cell r="C584" t="str">
            <v>02</v>
          </cell>
          <cell r="D584">
            <v>20010112</v>
          </cell>
          <cell r="E584" t="str">
            <v>A</v>
          </cell>
          <cell r="F584" t="str">
            <v>A8316</v>
          </cell>
          <cell r="G584" t="str">
            <v>00</v>
          </cell>
          <cell r="H584" t="str">
            <v>202</v>
          </cell>
          <cell r="I584" t="str">
            <v>IJ1</v>
          </cell>
          <cell r="J584" t="str">
            <v>MAZ20005</v>
          </cell>
          <cell r="K584">
            <v>3</v>
          </cell>
          <cell r="L584" t="str">
            <v>동별표시판(시공비포함)</v>
          </cell>
          <cell r="M584" t="str">
            <v>고층용 마크</v>
          </cell>
          <cell r="N584">
            <v>2</v>
          </cell>
          <cell r="O584" t="str">
            <v>개소</v>
          </cell>
          <cell r="P584">
            <v>16766</v>
          </cell>
          <cell r="Q584">
            <v>0</v>
          </cell>
          <cell r="R584">
            <v>0</v>
          </cell>
        </row>
        <row r="585">
          <cell r="A585" t="str">
            <v>2778</v>
          </cell>
          <cell r="B585" t="str">
            <v>A</v>
          </cell>
          <cell r="C585" t="str">
            <v>02</v>
          </cell>
          <cell r="D585">
            <v>20010112</v>
          </cell>
          <cell r="E585" t="str">
            <v>A</v>
          </cell>
          <cell r="F585" t="str">
            <v>A8316</v>
          </cell>
          <cell r="G585" t="str">
            <v>00</v>
          </cell>
          <cell r="H585" t="str">
            <v>202</v>
          </cell>
          <cell r="I585" t="str">
            <v>IJ1</v>
          </cell>
          <cell r="J585" t="str">
            <v>MAZ20007</v>
          </cell>
          <cell r="K585">
            <v>3</v>
          </cell>
          <cell r="L585" t="str">
            <v>동별표시판(시공비포함)</v>
          </cell>
          <cell r="M585" t="str">
            <v>고층용 동호수</v>
          </cell>
          <cell r="N585">
            <v>4</v>
          </cell>
          <cell r="O585" t="str">
            <v>개소</v>
          </cell>
          <cell r="P585">
            <v>16766</v>
          </cell>
          <cell r="Q585">
            <v>0</v>
          </cell>
          <cell r="R585">
            <v>0</v>
          </cell>
        </row>
        <row r="586">
          <cell r="A586" t="str">
            <v>2778</v>
          </cell>
          <cell r="B586" t="str">
            <v>A</v>
          </cell>
          <cell r="C586" t="str">
            <v>02</v>
          </cell>
          <cell r="D586">
            <v>20010112</v>
          </cell>
          <cell r="E586" t="str">
            <v>A</v>
          </cell>
          <cell r="F586" t="str">
            <v>A8316</v>
          </cell>
          <cell r="G586" t="str">
            <v>00</v>
          </cell>
          <cell r="H586" t="str">
            <v>202</v>
          </cell>
          <cell r="I586" t="str">
            <v>IJ1</v>
          </cell>
          <cell r="J586" t="str">
            <v>MAZ20023</v>
          </cell>
          <cell r="K586">
            <v>3</v>
          </cell>
          <cell r="L586" t="str">
            <v>층별표시판(고층, 시공비포함)</v>
          </cell>
          <cell r="M586" t="str">
            <v>아크릴 3X155X170</v>
          </cell>
          <cell r="N586">
            <v>45</v>
          </cell>
          <cell r="O586" t="str">
            <v>개</v>
          </cell>
          <cell r="P586">
            <v>1341</v>
          </cell>
          <cell r="Q586">
            <v>0</v>
          </cell>
          <cell r="R586">
            <v>0</v>
          </cell>
        </row>
        <row r="587">
          <cell r="A587" t="str">
            <v>2778</v>
          </cell>
          <cell r="B587" t="str">
            <v>A</v>
          </cell>
          <cell r="C587" t="str">
            <v>02</v>
          </cell>
          <cell r="D587">
            <v>20010112</v>
          </cell>
          <cell r="E587" t="str">
            <v>A</v>
          </cell>
          <cell r="F587" t="str">
            <v>A8316</v>
          </cell>
          <cell r="G587" t="str">
            <v>00</v>
          </cell>
          <cell r="H587" t="str">
            <v>202</v>
          </cell>
          <cell r="I587" t="str">
            <v>IJ1</v>
          </cell>
          <cell r="J587" t="str">
            <v>MAZ20061</v>
          </cell>
          <cell r="K587">
            <v>3</v>
          </cell>
          <cell r="L587" t="str">
            <v>계단실표시판(시공비포함)</v>
          </cell>
          <cell r="M587" t="str">
            <v>주현관입구</v>
          </cell>
          <cell r="N587">
            <v>3</v>
          </cell>
          <cell r="O587" t="str">
            <v>개소</v>
          </cell>
          <cell r="P587">
            <v>16766</v>
          </cell>
          <cell r="Q587">
            <v>0</v>
          </cell>
          <cell r="R587">
            <v>0</v>
          </cell>
        </row>
        <row r="588">
          <cell r="A588" t="str">
            <v>2778</v>
          </cell>
          <cell r="B588" t="str">
            <v>A</v>
          </cell>
          <cell r="C588" t="str">
            <v>02</v>
          </cell>
          <cell r="D588">
            <v>20010112</v>
          </cell>
          <cell r="E588" t="str">
            <v>A</v>
          </cell>
          <cell r="F588" t="str">
            <v>A8316</v>
          </cell>
          <cell r="G588" t="str">
            <v>00</v>
          </cell>
          <cell r="H588" t="str">
            <v>202</v>
          </cell>
          <cell r="I588" t="str">
            <v>IJ1</v>
          </cell>
          <cell r="J588" t="str">
            <v>MCA50422</v>
          </cell>
          <cell r="K588">
            <v>3</v>
          </cell>
          <cell r="L588" t="str">
            <v>수팽창 고무지수판(구조물용)</v>
          </cell>
          <cell r="M588" t="str">
            <v>20X10MM</v>
          </cell>
          <cell r="N588">
            <v>213</v>
          </cell>
          <cell r="O588" t="str">
            <v>M</v>
          </cell>
          <cell r="P588">
            <v>1928</v>
          </cell>
          <cell r="Q588">
            <v>0</v>
          </cell>
          <cell r="R588">
            <v>0</v>
          </cell>
        </row>
        <row r="589">
          <cell r="A589" t="str">
            <v>2778</v>
          </cell>
          <cell r="B589" t="str">
            <v>A</v>
          </cell>
          <cell r="C589" t="str">
            <v>02</v>
          </cell>
          <cell r="D589">
            <v>20010112</v>
          </cell>
          <cell r="E589" t="str">
            <v>A</v>
          </cell>
          <cell r="F589" t="str">
            <v>A8316</v>
          </cell>
          <cell r="G589" t="str">
            <v>00</v>
          </cell>
          <cell r="H589" t="str">
            <v>202</v>
          </cell>
          <cell r="I589" t="str">
            <v>IJ1</v>
          </cell>
          <cell r="J589" t="str">
            <v>MCD20150</v>
          </cell>
          <cell r="K589">
            <v>3</v>
          </cell>
          <cell r="L589" t="str">
            <v>흄관(칼라 미포함)</v>
          </cell>
          <cell r="M589" t="str">
            <v>D-1100,2종(현장도착도)</v>
          </cell>
          <cell r="N589">
            <v>2</v>
          </cell>
          <cell r="O589" t="str">
            <v>M</v>
          </cell>
          <cell r="P589">
            <v>58454</v>
          </cell>
          <cell r="Q589">
            <v>0</v>
          </cell>
          <cell r="R589">
            <v>0</v>
          </cell>
        </row>
        <row r="590">
          <cell r="A590" t="str">
            <v>2778</v>
          </cell>
          <cell r="B590" t="str">
            <v>A</v>
          </cell>
          <cell r="C590" t="str">
            <v>02</v>
          </cell>
          <cell r="D590">
            <v>20010112</v>
          </cell>
          <cell r="E590" t="str">
            <v>A</v>
          </cell>
          <cell r="F590" t="str">
            <v>A8316</v>
          </cell>
          <cell r="G590" t="str">
            <v>00</v>
          </cell>
          <cell r="H590" t="str">
            <v>202</v>
          </cell>
          <cell r="I590" t="str">
            <v>IJ1</v>
          </cell>
          <cell r="J590" t="str">
            <v>MMA60208</v>
          </cell>
          <cell r="K590">
            <v>3</v>
          </cell>
          <cell r="L590" t="str">
            <v>오.배수용 PVC 파이프(VG2) (KSM3404)</v>
          </cell>
          <cell r="M590" t="str">
            <v>D25 MM</v>
          </cell>
          <cell r="N590">
            <v>31</v>
          </cell>
          <cell r="O590" t="str">
            <v>M</v>
          </cell>
          <cell r="P590">
            <v>246</v>
          </cell>
          <cell r="Q590">
            <v>0</v>
          </cell>
          <cell r="R590">
            <v>0</v>
          </cell>
        </row>
        <row r="591">
          <cell r="A591" t="str">
            <v>2778</v>
          </cell>
          <cell r="B591" t="str">
            <v>A</v>
          </cell>
          <cell r="C591" t="str">
            <v>02</v>
          </cell>
          <cell r="D591">
            <v>20010112</v>
          </cell>
          <cell r="E591" t="str">
            <v>A</v>
          </cell>
          <cell r="F591" t="str">
            <v>A8316</v>
          </cell>
          <cell r="G591" t="str">
            <v>00</v>
          </cell>
          <cell r="H591" t="str">
            <v>202</v>
          </cell>
          <cell r="I591" t="str">
            <v>IJ1</v>
          </cell>
          <cell r="J591" t="str">
            <v>MMA60213</v>
          </cell>
          <cell r="K591">
            <v>3</v>
          </cell>
          <cell r="L591" t="str">
            <v>오.배수용 PVC 파이프(VG2) (KSM3404)</v>
          </cell>
          <cell r="M591" t="str">
            <v>D50 MM</v>
          </cell>
          <cell r="N591">
            <v>1</v>
          </cell>
          <cell r="O591" t="str">
            <v>M</v>
          </cell>
          <cell r="P591">
            <v>524</v>
          </cell>
          <cell r="Q591">
            <v>0</v>
          </cell>
          <cell r="R591">
            <v>0</v>
          </cell>
        </row>
        <row r="592">
          <cell r="A592" t="str">
            <v>2778</v>
          </cell>
          <cell r="B592" t="str">
            <v>A</v>
          </cell>
          <cell r="C592" t="str">
            <v>02</v>
          </cell>
          <cell r="D592">
            <v>20010112</v>
          </cell>
          <cell r="E592" t="str">
            <v>A</v>
          </cell>
          <cell r="F592" t="str">
            <v>A8316</v>
          </cell>
          <cell r="G592" t="str">
            <v>00</v>
          </cell>
          <cell r="H592" t="str">
            <v>202</v>
          </cell>
          <cell r="I592" t="str">
            <v>IJ1</v>
          </cell>
          <cell r="J592" t="str">
            <v>MMJ32627</v>
          </cell>
          <cell r="K592">
            <v>3</v>
          </cell>
          <cell r="L592" t="str">
            <v>회전식흡출기</v>
          </cell>
          <cell r="M592" t="str">
            <v>D450</v>
          </cell>
          <cell r="N592">
            <v>12</v>
          </cell>
          <cell r="O592" t="str">
            <v>개</v>
          </cell>
          <cell r="P592">
            <v>25987</v>
          </cell>
          <cell r="Q592">
            <v>0</v>
          </cell>
          <cell r="R592">
            <v>0</v>
          </cell>
        </row>
        <row r="593">
          <cell r="A593" t="str">
            <v>2778</v>
          </cell>
          <cell r="B593" t="str">
            <v>A</v>
          </cell>
          <cell r="C593" t="str">
            <v>02</v>
          </cell>
          <cell r="D593">
            <v>20010112</v>
          </cell>
          <cell r="E593" t="str">
            <v>A</v>
          </cell>
          <cell r="F593" t="str">
            <v>A8316</v>
          </cell>
          <cell r="G593" t="str">
            <v>00</v>
          </cell>
          <cell r="H593" t="str">
            <v>202</v>
          </cell>
          <cell r="I593" t="str">
            <v>IJ1</v>
          </cell>
          <cell r="J593" t="str">
            <v>MMJ32630</v>
          </cell>
          <cell r="K593">
            <v>3</v>
          </cell>
          <cell r="L593" t="str">
            <v>회전식흡출기</v>
          </cell>
          <cell r="M593" t="str">
            <v>D600</v>
          </cell>
          <cell r="N593">
            <v>6</v>
          </cell>
          <cell r="O593" t="str">
            <v>개</v>
          </cell>
          <cell r="P593">
            <v>41915</v>
          </cell>
          <cell r="Q593">
            <v>0</v>
          </cell>
          <cell r="R593">
            <v>0</v>
          </cell>
        </row>
        <row r="594">
          <cell r="A594" t="str">
            <v>2778</v>
          </cell>
          <cell r="B594" t="str">
            <v>A</v>
          </cell>
          <cell r="C594" t="str">
            <v>02</v>
          </cell>
          <cell r="D594">
            <v>20010112</v>
          </cell>
          <cell r="E594" t="str">
            <v>A</v>
          </cell>
          <cell r="F594" t="str">
            <v>A8316</v>
          </cell>
          <cell r="G594" t="str">
            <v>00</v>
          </cell>
          <cell r="H594" t="str">
            <v>202</v>
          </cell>
          <cell r="I594" t="str">
            <v>IJ1</v>
          </cell>
          <cell r="J594" t="str">
            <v>MMJ61620</v>
          </cell>
          <cell r="K594">
            <v>3</v>
          </cell>
          <cell r="L594" t="str">
            <v>방화담파</v>
          </cell>
          <cell r="M594" t="str">
            <v>D125 MM</v>
          </cell>
          <cell r="N594">
            <v>6</v>
          </cell>
          <cell r="O594" t="str">
            <v>개</v>
          </cell>
          <cell r="P594">
            <v>1676</v>
          </cell>
          <cell r="Q594">
            <v>0</v>
          </cell>
          <cell r="R594">
            <v>0</v>
          </cell>
        </row>
        <row r="595">
          <cell r="A595" t="str">
            <v>2778</v>
          </cell>
          <cell r="B595" t="str">
            <v>A</v>
          </cell>
          <cell r="C595" t="str">
            <v>02</v>
          </cell>
          <cell r="D595">
            <v>20010112</v>
          </cell>
          <cell r="E595" t="str">
            <v>A</v>
          </cell>
          <cell r="F595" t="str">
            <v>A8316</v>
          </cell>
          <cell r="G595" t="str">
            <v>00</v>
          </cell>
          <cell r="H595" t="str">
            <v>202</v>
          </cell>
          <cell r="I595" t="str">
            <v>IJ1</v>
          </cell>
          <cell r="J595" t="str">
            <v>MMJ62510</v>
          </cell>
          <cell r="K595">
            <v>3</v>
          </cell>
          <cell r="L595" t="str">
            <v>원형환기구(AL)</v>
          </cell>
          <cell r="M595" t="str">
            <v>D100 MM</v>
          </cell>
          <cell r="N595">
            <v>102</v>
          </cell>
          <cell r="O595" t="str">
            <v>개</v>
          </cell>
          <cell r="P595">
            <v>3604</v>
          </cell>
          <cell r="Q595">
            <v>0</v>
          </cell>
          <cell r="R595">
            <v>0</v>
          </cell>
        </row>
        <row r="596">
          <cell r="A596" t="str">
            <v>2778</v>
          </cell>
          <cell r="B596" t="str">
            <v>A</v>
          </cell>
          <cell r="C596" t="str">
            <v>02</v>
          </cell>
          <cell r="D596">
            <v>20010112</v>
          </cell>
          <cell r="E596" t="str">
            <v>A</v>
          </cell>
          <cell r="F596" t="str">
            <v>A8316</v>
          </cell>
          <cell r="G596" t="str">
            <v>00</v>
          </cell>
          <cell r="H596" t="str">
            <v>202</v>
          </cell>
          <cell r="I596" t="str">
            <v>IJ1</v>
          </cell>
          <cell r="J596" t="str">
            <v>MMO25981</v>
          </cell>
          <cell r="K596">
            <v>3</v>
          </cell>
          <cell r="L596" t="str">
            <v>SMC흡출기좌대(조립식기성재)</v>
          </cell>
          <cell r="M596" t="str">
            <v>660X660X1300(시공포함)</v>
          </cell>
          <cell r="N596">
            <v>12</v>
          </cell>
          <cell r="O596" t="str">
            <v>개소</v>
          </cell>
          <cell r="P596">
            <v>99506</v>
          </cell>
          <cell r="Q596">
            <v>0</v>
          </cell>
          <cell r="R596">
            <v>0</v>
          </cell>
        </row>
        <row r="597">
          <cell r="A597" t="str">
            <v>2778</v>
          </cell>
          <cell r="B597" t="str">
            <v>A</v>
          </cell>
          <cell r="C597" t="str">
            <v>02</v>
          </cell>
          <cell r="D597">
            <v>20010112</v>
          </cell>
          <cell r="E597" t="str">
            <v>A</v>
          </cell>
          <cell r="F597" t="str">
            <v>A8316</v>
          </cell>
          <cell r="G597" t="str">
            <v>00</v>
          </cell>
          <cell r="H597" t="str">
            <v>202</v>
          </cell>
          <cell r="I597" t="str">
            <v>IJ1</v>
          </cell>
          <cell r="J597" t="str">
            <v>MMO25986</v>
          </cell>
          <cell r="K597">
            <v>3</v>
          </cell>
          <cell r="L597" t="str">
            <v>SMC흡출기좌대(조립식기성재)</v>
          </cell>
          <cell r="M597" t="str">
            <v>660X1320X2600(시공포함)</v>
          </cell>
          <cell r="N597">
            <v>3</v>
          </cell>
          <cell r="O597" t="str">
            <v>개소</v>
          </cell>
          <cell r="P597">
            <v>199012</v>
          </cell>
          <cell r="Q597">
            <v>0</v>
          </cell>
          <cell r="R597">
            <v>0</v>
          </cell>
        </row>
        <row r="598">
          <cell r="A598" t="str">
            <v>2778</v>
          </cell>
          <cell r="B598" t="str">
            <v>A</v>
          </cell>
          <cell r="C598" t="str">
            <v>02</v>
          </cell>
          <cell r="D598">
            <v>20010112</v>
          </cell>
          <cell r="E598" t="str">
            <v>A</v>
          </cell>
          <cell r="F598" t="str">
            <v>A8316</v>
          </cell>
          <cell r="G598" t="str">
            <v>00</v>
          </cell>
          <cell r="H598" t="str">
            <v>202</v>
          </cell>
          <cell r="I598" t="str">
            <v>IJ1</v>
          </cell>
          <cell r="J598" t="str">
            <v>MMO31919</v>
          </cell>
          <cell r="K598">
            <v>3</v>
          </cell>
          <cell r="L598" t="str">
            <v>발코니드레인(PVC제)(받침대포함)</v>
          </cell>
          <cell r="M598" t="str">
            <v>D100 MM</v>
          </cell>
          <cell r="N598">
            <v>180</v>
          </cell>
          <cell r="O598" t="str">
            <v>개</v>
          </cell>
          <cell r="P598">
            <v>1257</v>
          </cell>
          <cell r="Q598">
            <v>0</v>
          </cell>
          <cell r="R598">
            <v>0</v>
          </cell>
        </row>
        <row r="599">
          <cell r="A599" t="str">
            <v>2778</v>
          </cell>
          <cell r="B599" t="str">
            <v>A</v>
          </cell>
          <cell r="C599" t="str">
            <v>02</v>
          </cell>
          <cell r="D599">
            <v>20010112</v>
          </cell>
          <cell r="E599" t="str">
            <v>A</v>
          </cell>
          <cell r="F599" t="str">
            <v>A8316</v>
          </cell>
          <cell r="G599" t="str">
            <v>00</v>
          </cell>
          <cell r="H599" t="str">
            <v>202</v>
          </cell>
          <cell r="I599" t="str">
            <v>IJ1</v>
          </cell>
          <cell r="J599" t="str">
            <v>SASCAE07</v>
          </cell>
          <cell r="K599">
            <v>3</v>
          </cell>
          <cell r="L599" t="str">
            <v>ELEV HOOK 보강</v>
          </cell>
          <cell r="M599" t="str">
            <v>(D22, 기성제품)</v>
          </cell>
          <cell r="N599">
            <v>3</v>
          </cell>
          <cell r="O599" t="str">
            <v>개소</v>
          </cell>
          <cell r="P599">
            <v>8148</v>
          </cell>
          <cell r="Q599">
            <v>680</v>
          </cell>
          <cell r="R599">
            <v>13</v>
          </cell>
        </row>
        <row r="600">
          <cell r="A600" t="str">
            <v>2778</v>
          </cell>
          <cell r="B600" t="str">
            <v>A</v>
          </cell>
          <cell r="C600" t="str">
            <v>02</v>
          </cell>
          <cell r="D600">
            <v>20010112</v>
          </cell>
          <cell r="E600" t="str">
            <v>A</v>
          </cell>
          <cell r="F600" t="str">
            <v>A8316</v>
          </cell>
          <cell r="G600" t="str">
            <v>00</v>
          </cell>
          <cell r="H600" t="str">
            <v>202</v>
          </cell>
          <cell r="I600" t="str">
            <v>IJ1</v>
          </cell>
          <cell r="J600" t="str">
            <v>SASCAF11</v>
          </cell>
          <cell r="K600">
            <v>3</v>
          </cell>
          <cell r="L600" t="str">
            <v>7X18/SD-1</v>
          </cell>
          <cell r="M600" t="str">
            <v>지하전기패널실</v>
          </cell>
          <cell r="N600">
            <v>3</v>
          </cell>
          <cell r="O600" t="str">
            <v>개소</v>
          </cell>
          <cell r="P600">
            <v>40720</v>
          </cell>
          <cell r="Q600">
            <v>11891</v>
          </cell>
          <cell r="R600">
            <v>0</v>
          </cell>
        </row>
        <row r="601">
          <cell r="A601" t="str">
            <v>2778</v>
          </cell>
          <cell r="B601" t="str">
            <v>A</v>
          </cell>
          <cell r="C601" t="str">
            <v>02</v>
          </cell>
          <cell r="D601">
            <v>20010112</v>
          </cell>
          <cell r="E601" t="str">
            <v>A</v>
          </cell>
          <cell r="F601" t="str">
            <v>A8316</v>
          </cell>
          <cell r="G601" t="str">
            <v>00</v>
          </cell>
          <cell r="H601" t="str">
            <v>202</v>
          </cell>
          <cell r="I601" t="str">
            <v>IJ1</v>
          </cell>
          <cell r="J601" t="str">
            <v>SASCJK15</v>
          </cell>
          <cell r="K601">
            <v>3</v>
          </cell>
          <cell r="L601" t="str">
            <v>전기슬리브(PIT층)</v>
          </cell>
          <cell r="M601" t="str">
            <v>D125</v>
          </cell>
          <cell r="N601">
            <v>6</v>
          </cell>
          <cell r="O601" t="str">
            <v>개소</v>
          </cell>
          <cell r="P601">
            <v>1159</v>
          </cell>
          <cell r="Q601">
            <v>0</v>
          </cell>
          <cell r="R601">
            <v>0</v>
          </cell>
        </row>
        <row r="602">
          <cell r="A602" t="str">
            <v>2778</v>
          </cell>
          <cell r="B602" t="str">
            <v>A</v>
          </cell>
          <cell r="C602" t="str">
            <v>02</v>
          </cell>
          <cell r="D602">
            <v>20010112</v>
          </cell>
          <cell r="E602" t="str">
            <v>A</v>
          </cell>
          <cell r="F602" t="str">
            <v>A8316</v>
          </cell>
          <cell r="G602" t="str">
            <v>00</v>
          </cell>
          <cell r="H602" t="str">
            <v>202</v>
          </cell>
          <cell r="I602" t="str">
            <v>IJ1</v>
          </cell>
          <cell r="J602" t="str">
            <v>UAC11520</v>
          </cell>
          <cell r="K602">
            <v>3</v>
          </cell>
          <cell r="L602" t="str">
            <v>콘크리트난간보양</v>
          </cell>
          <cell r="N602">
            <v>1296</v>
          </cell>
          <cell r="O602" t="str">
            <v>M</v>
          </cell>
          <cell r="P602">
            <v>241</v>
          </cell>
          <cell r="Q602">
            <v>155</v>
          </cell>
          <cell r="R602">
            <v>0</v>
          </cell>
        </row>
        <row r="603">
          <cell r="A603" t="str">
            <v>2778</v>
          </cell>
          <cell r="B603" t="str">
            <v>A</v>
          </cell>
          <cell r="C603" t="str">
            <v>02</v>
          </cell>
          <cell r="D603">
            <v>20010112</v>
          </cell>
          <cell r="E603" t="str">
            <v>A</v>
          </cell>
          <cell r="F603" t="str">
            <v>A8316</v>
          </cell>
          <cell r="G603" t="str">
            <v>00</v>
          </cell>
          <cell r="H603" t="str">
            <v>202</v>
          </cell>
          <cell r="I603" t="str">
            <v>IJ1</v>
          </cell>
          <cell r="J603" t="str">
            <v>UAD30005</v>
          </cell>
          <cell r="K603">
            <v>3</v>
          </cell>
          <cell r="L603" t="str">
            <v>옥상출입사다리</v>
          </cell>
          <cell r="M603" t="str">
            <v>(물탱크 무)</v>
          </cell>
          <cell r="N603">
            <v>1</v>
          </cell>
          <cell r="O603" t="str">
            <v>개소</v>
          </cell>
          <cell r="P603">
            <v>6440</v>
          </cell>
          <cell r="Q603">
            <v>37604</v>
          </cell>
          <cell r="R603">
            <v>1335</v>
          </cell>
        </row>
        <row r="604">
          <cell r="A604" t="str">
            <v>2778</v>
          </cell>
          <cell r="B604" t="str">
            <v>A</v>
          </cell>
          <cell r="C604" t="str">
            <v>02</v>
          </cell>
          <cell r="D604">
            <v>20010112</v>
          </cell>
          <cell r="E604" t="str">
            <v>A</v>
          </cell>
          <cell r="F604" t="str">
            <v>A8316</v>
          </cell>
          <cell r="G604" t="str">
            <v>00</v>
          </cell>
          <cell r="H604" t="str">
            <v>202</v>
          </cell>
          <cell r="I604" t="str">
            <v>IJ1</v>
          </cell>
          <cell r="J604" t="str">
            <v>UAD30055</v>
          </cell>
          <cell r="K604">
            <v>3</v>
          </cell>
          <cell r="L604" t="str">
            <v>옥상사다리</v>
          </cell>
          <cell r="M604" t="str">
            <v>(H=6.5M)</v>
          </cell>
          <cell r="N604">
            <v>1</v>
          </cell>
          <cell r="O604" t="str">
            <v>개소</v>
          </cell>
          <cell r="P604">
            <v>49525</v>
          </cell>
          <cell r="Q604">
            <v>37274</v>
          </cell>
          <cell r="R604">
            <v>1324</v>
          </cell>
        </row>
        <row r="605">
          <cell r="A605" t="str">
            <v>2778</v>
          </cell>
          <cell r="B605" t="str">
            <v>A</v>
          </cell>
          <cell r="C605" t="str">
            <v>02</v>
          </cell>
          <cell r="D605">
            <v>20010112</v>
          </cell>
          <cell r="E605" t="str">
            <v>A</v>
          </cell>
          <cell r="F605" t="str">
            <v>A8316</v>
          </cell>
          <cell r="G605" t="str">
            <v>00</v>
          </cell>
          <cell r="H605" t="str">
            <v>202</v>
          </cell>
          <cell r="I605" t="str">
            <v>IJ1</v>
          </cell>
          <cell r="J605" t="str">
            <v>UAD31010</v>
          </cell>
          <cell r="K605">
            <v>3</v>
          </cell>
          <cell r="L605" t="str">
            <v>물탱크실사다리</v>
          </cell>
          <cell r="M605" t="str">
            <v>(H=2.36M)</v>
          </cell>
          <cell r="N605">
            <v>3</v>
          </cell>
          <cell r="O605" t="str">
            <v>개소</v>
          </cell>
          <cell r="P605">
            <v>21784</v>
          </cell>
          <cell r="Q605">
            <v>16822</v>
          </cell>
          <cell r="R605">
            <v>596</v>
          </cell>
        </row>
        <row r="606">
          <cell r="A606" t="str">
            <v>2778</v>
          </cell>
          <cell r="B606" t="str">
            <v>A</v>
          </cell>
          <cell r="C606" t="str">
            <v>02</v>
          </cell>
          <cell r="D606">
            <v>20010112</v>
          </cell>
          <cell r="E606" t="str">
            <v>A</v>
          </cell>
          <cell r="F606" t="str">
            <v>A8316</v>
          </cell>
          <cell r="G606" t="str">
            <v>00</v>
          </cell>
          <cell r="H606" t="str">
            <v>202</v>
          </cell>
          <cell r="I606" t="str">
            <v>IJ1</v>
          </cell>
          <cell r="J606" t="str">
            <v>UAD40151</v>
          </cell>
          <cell r="K606">
            <v>3</v>
          </cell>
          <cell r="L606" t="str">
            <v>옥탑지붕층출입구(중부외지방)</v>
          </cell>
          <cell r="M606" t="str">
            <v>(1000X1000)</v>
          </cell>
          <cell r="N606">
            <v>3</v>
          </cell>
          <cell r="O606" t="str">
            <v>개소</v>
          </cell>
          <cell r="P606">
            <v>30813</v>
          </cell>
          <cell r="Q606">
            <v>40968</v>
          </cell>
          <cell r="R606">
            <v>1455</v>
          </cell>
        </row>
        <row r="607">
          <cell r="A607" t="str">
            <v>2778</v>
          </cell>
          <cell r="B607" t="str">
            <v>A</v>
          </cell>
          <cell r="C607" t="str">
            <v>02</v>
          </cell>
          <cell r="D607">
            <v>20010112</v>
          </cell>
          <cell r="E607" t="str">
            <v>A</v>
          </cell>
          <cell r="F607" t="str">
            <v>A8316</v>
          </cell>
          <cell r="G607" t="str">
            <v>00</v>
          </cell>
          <cell r="H607" t="str">
            <v>202</v>
          </cell>
          <cell r="I607" t="str">
            <v>IJ1</v>
          </cell>
          <cell r="J607" t="str">
            <v>UAD49045</v>
          </cell>
          <cell r="K607">
            <v>3</v>
          </cell>
          <cell r="L607" t="str">
            <v>철재PD점검구</v>
          </cell>
          <cell r="M607" t="str">
            <v>(300X450)</v>
          </cell>
          <cell r="N607">
            <v>90</v>
          </cell>
          <cell r="O607" t="str">
            <v>개소</v>
          </cell>
          <cell r="P607">
            <v>2269</v>
          </cell>
          <cell r="Q607">
            <v>7718</v>
          </cell>
          <cell r="R607">
            <v>273</v>
          </cell>
        </row>
        <row r="608">
          <cell r="A608" t="str">
            <v>2778</v>
          </cell>
          <cell r="B608" t="str">
            <v>A</v>
          </cell>
          <cell r="C608" t="str">
            <v>02</v>
          </cell>
          <cell r="D608">
            <v>20010112</v>
          </cell>
          <cell r="E608" t="str">
            <v>A</v>
          </cell>
          <cell r="F608" t="str">
            <v>A8316</v>
          </cell>
          <cell r="G608" t="str">
            <v>00</v>
          </cell>
          <cell r="H608" t="str">
            <v>202</v>
          </cell>
          <cell r="I608" t="str">
            <v>IJ1</v>
          </cell>
          <cell r="J608" t="str">
            <v>UAD50140</v>
          </cell>
          <cell r="K608">
            <v>3</v>
          </cell>
          <cell r="L608" t="str">
            <v>에어콘배관구설치</v>
          </cell>
          <cell r="N608">
            <v>180</v>
          </cell>
          <cell r="O608" t="str">
            <v>개소</v>
          </cell>
          <cell r="P608">
            <v>624</v>
          </cell>
          <cell r="Q608">
            <v>287</v>
          </cell>
          <cell r="R608">
            <v>0</v>
          </cell>
        </row>
        <row r="609">
          <cell r="A609" t="str">
            <v>2778</v>
          </cell>
          <cell r="B609" t="str">
            <v>A</v>
          </cell>
          <cell r="C609" t="str">
            <v>02</v>
          </cell>
          <cell r="D609">
            <v>20010112</v>
          </cell>
          <cell r="E609" t="str">
            <v>A</v>
          </cell>
          <cell r="F609" t="str">
            <v>A8316</v>
          </cell>
          <cell r="G609" t="str">
            <v>00</v>
          </cell>
          <cell r="H609" t="str">
            <v>202</v>
          </cell>
          <cell r="I609" t="str">
            <v>IJ1</v>
          </cell>
          <cell r="J609" t="str">
            <v>UAD50185</v>
          </cell>
          <cell r="K609">
            <v>3</v>
          </cell>
          <cell r="L609" t="str">
            <v>ELEV 하부사다리</v>
          </cell>
          <cell r="N609">
            <v>3</v>
          </cell>
          <cell r="O609" t="str">
            <v>개소</v>
          </cell>
          <cell r="P609">
            <v>2340</v>
          </cell>
          <cell r="Q609">
            <v>15931</v>
          </cell>
          <cell r="R609">
            <v>565</v>
          </cell>
        </row>
        <row r="610">
          <cell r="A610" t="str">
            <v>2778</v>
          </cell>
          <cell r="B610" t="str">
            <v>A</v>
          </cell>
          <cell r="C610" t="str">
            <v>02</v>
          </cell>
          <cell r="D610">
            <v>20010112</v>
          </cell>
          <cell r="E610" t="str">
            <v>A</v>
          </cell>
          <cell r="F610" t="str">
            <v>A8316</v>
          </cell>
          <cell r="G610" t="str">
            <v>00</v>
          </cell>
          <cell r="H610" t="str">
            <v>202</v>
          </cell>
          <cell r="I610" t="str">
            <v>IJ1</v>
          </cell>
          <cell r="J610" t="str">
            <v>UAD50227</v>
          </cell>
          <cell r="K610">
            <v>3</v>
          </cell>
          <cell r="L610" t="str">
            <v>옥외경사로난간설치</v>
          </cell>
          <cell r="M610" t="str">
            <v>H-750, DA-71-001</v>
          </cell>
          <cell r="N610">
            <v>26</v>
          </cell>
          <cell r="O610" t="str">
            <v>M</v>
          </cell>
          <cell r="P610">
            <v>4807</v>
          </cell>
          <cell r="Q610">
            <v>6471</v>
          </cell>
          <cell r="R610">
            <v>215</v>
          </cell>
        </row>
        <row r="611">
          <cell r="A611" t="str">
            <v>2778</v>
          </cell>
          <cell r="B611" t="str">
            <v>A</v>
          </cell>
          <cell r="C611" t="str">
            <v>02</v>
          </cell>
          <cell r="D611">
            <v>20010112</v>
          </cell>
          <cell r="E611" t="str">
            <v>A</v>
          </cell>
          <cell r="F611" t="str">
            <v>A8316</v>
          </cell>
          <cell r="G611" t="str">
            <v>00</v>
          </cell>
          <cell r="H611" t="str">
            <v>202</v>
          </cell>
          <cell r="I611" t="str">
            <v>IJ1</v>
          </cell>
          <cell r="J611" t="str">
            <v>UAD50280</v>
          </cell>
          <cell r="K611">
            <v>3</v>
          </cell>
          <cell r="L611" t="str">
            <v>작업용 지지대</v>
          </cell>
          <cell r="M611" t="str">
            <v>(DA-77-023, 250X500)</v>
          </cell>
          <cell r="N611">
            <v>6</v>
          </cell>
          <cell r="O611" t="str">
            <v>개소</v>
          </cell>
          <cell r="P611">
            <v>13873</v>
          </cell>
          <cell r="Q611">
            <v>15239</v>
          </cell>
          <cell r="R611">
            <v>540</v>
          </cell>
        </row>
        <row r="612">
          <cell r="A612" t="str">
            <v>2778</v>
          </cell>
          <cell r="B612" t="str">
            <v>A</v>
          </cell>
          <cell r="C612" t="str">
            <v>02</v>
          </cell>
          <cell r="D612">
            <v>20010112</v>
          </cell>
          <cell r="E612" t="str">
            <v>A</v>
          </cell>
          <cell r="F612" t="str">
            <v>A8316</v>
          </cell>
          <cell r="G612" t="str">
            <v>00</v>
          </cell>
          <cell r="H612" t="str">
            <v>202</v>
          </cell>
          <cell r="I612" t="str">
            <v>IJ1</v>
          </cell>
          <cell r="J612" t="str">
            <v>UAI30018</v>
          </cell>
          <cell r="K612">
            <v>3</v>
          </cell>
          <cell r="L612" t="str">
            <v>스텐PD점검구</v>
          </cell>
          <cell r="M612" t="str">
            <v>(300X200피스고정식)</v>
          </cell>
          <cell r="N612">
            <v>60</v>
          </cell>
          <cell r="O612" t="str">
            <v>개소</v>
          </cell>
          <cell r="P612">
            <v>1811</v>
          </cell>
          <cell r="Q612">
            <v>3496</v>
          </cell>
          <cell r="R612">
            <v>123</v>
          </cell>
        </row>
        <row r="613">
          <cell r="A613" t="str">
            <v>2778</v>
          </cell>
          <cell r="B613" t="str">
            <v>A</v>
          </cell>
          <cell r="C613" t="str">
            <v>02</v>
          </cell>
          <cell r="D613">
            <v>20010112</v>
          </cell>
          <cell r="E613" t="str">
            <v>A</v>
          </cell>
          <cell r="F613" t="str">
            <v>A8316</v>
          </cell>
          <cell r="G613" t="str">
            <v>00</v>
          </cell>
          <cell r="H613" t="str">
            <v>202</v>
          </cell>
          <cell r="I613" t="str">
            <v>IJ1</v>
          </cell>
          <cell r="J613" t="str">
            <v>UAI40030</v>
          </cell>
          <cell r="K613">
            <v>3</v>
          </cell>
          <cell r="L613" t="str">
            <v>12X4/PW</v>
          </cell>
          <cell r="M613" t="str">
            <v>(지하환기창)</v>
          </cell>
          <cell r="N613">
            <v>12</v>
          </cell>
          <cell r="O613" t="str">
            <v>개소</v>
          </cell>
          <cell r="P613">
            <v>37658</v>
          </cell>
          <cell r="Q613">
            <v>1863</v>
          </cell>
          <cell r="R613">
            <v>65</v>
          </cell>
        </row>
        <row r="614">
          <cell r="A614" t="str">
            <v>2778</v>
          </cell>
          <cell r="B614" t="str">
            <v>A</v>
          </cell>
          <cell r="C614" t="str">
            <v>02</v>
          </cell>
          <cell r="D614">
            <v>20010112</v>
          </cell>
          <cell r="E614" t="str">
            <v>A</v>
          </cell>
          <cell r="F614" t="str">
            <v>A8316</v>
          </cell>
          <cell r="G614" t="str">
            <v>00</v>
          </cell>
          <cell r="H614" t="str">
            <v>202</v>
          </cell>
          <cell r="I614" t="str">
            <v>IJ1</v>
          </cell>
          <cell r="J614" t="str">
            <v>UAI50009</v>
          </cell>
          <cell r="K614">
            <v>3</v>
          </cell>
          <cell r="L614" t="str">
            <v>세대현관문설치비</v>
          </cell>
          <cell r="M614" t="str">
            <v>(부속철물포함)</v>
          </cell>
          <cell r="N614">
            <v>90</v>
          </cell>
          <cell r="O614" t="str">
            <v>개소</v>
          </cell>
          <cell r="P614">
            <v>37038</v>
          </cell>
          <cell r="Q614">
            <v>17299</v>
          </cell>
          <cell r="R614">
            <v>122</v>
          </cell>
        </row>
        <row r="615">
          <cell r="A615" t="str">
            <v>2778</v>
          </cell>
          <cell r="B615" t="str">
            <v>A</v>
          </cell>
          <cell r="C615" t="str">
            <v>02</v>
          </cell>
          <cell r="D615">
            <v>20010112</v>
          </cell>
          <cell r="E615" t="str">
            <v>A</v>
          </cell>
          <cell r="F615" t="str">
            <v>A8316</v>
          </cell>
          <cell r="G615" t="str">
            <v>00</v>
          </cell>
          <cell r="H615" t="str">
            <v>202</v>
          </cell>
          <cell r="I615" t="str">
            <v>IJ1</v>
          </cell>
          <cell r="J615" t="str">
            <v>UAI51036</v>
          </cell>
          <cell r="K615">
            <v>3</v>
          </cell>
          <cell r="L615" t="str">
            <v>10X21/SD</v>
          </cell>
          <cell r="M615" t="str">
            <v>(계단실홀,밑틀없음,착색아연도)</v>
          </cell>
          <cell r="N615">
            <v>3</v>
          </cell>
          <cell r="O615" t="str">
            <v>개소</v>
          </cell>
          <cell r="P615">
            <v>90267</v>
          </cell>
          <cell r="Q615">
            <v>4086</v>
          </cell>
          <cell r="R615">
            <v>122</v>
          </cell>
        </row>
        <row r="616">
          <cell r="A616" t="str">
            <v>2778</v>
          </cell>
          <cell r="B616" t="str">
            <v>A</v>
          </cell>
          <cell r="C616" t="str">
            <v>02</v>
          </cell>
          <cell r="D616">
            <v>20010112</v>
          </cell>
          <cell r="E616" t="str">
            <v>A</v>
          </cell>
          <cell r="F616" t="str">
            <v>A8316</v>
          </cell>
          <cell r="G616" t="str">
            <v>00</v>
          </cell>
          <cell r="H616" t="str">
            <v>202</v>
          </cell>
          <cell r="I616" t="str">
            <v>IJ1</v>
          </cell>
          <cell r="J616" t="str">
            <v>UAI51067</v>
          </cell>
          <cell r="K616">
            <v>3</v>
          </cell>
          <cell r="L616" t="str">
            <v>7X9/SD</v>
          </cell>
          <cell r="M616" t="str">
            <v>(PD점검구,지붕층,착색아연도)</v>
          </cell>
          <cell r="N616">
            <v>3</v>
          </cell>
          <cell r="O616" t="str">
            <v>개소</v>
          </cell>
          <cell r="P616">
            <v>21775</v>
          </cell>
          <cell r="Q616">
            <v>4086</v>
          </cell>
          <cell r="R616">
            <v>122</v>
          </cell>
        </row>
        <row r="617">
          <cell r="A617" t="str">
            <v>2778</v>
          </cell>
          <cell r="B617" t="str">
            <v>A</v>
          </cell>
          <cell r="C617" t="str">
            <v>02</v>
          </cell>
          <cell r="D617">
            <v>20010112</v>
          </cell>
          <cell r="E617" t="str">
            <v>A</v>
          </cell>
          <cell r="F617" t="str">
            <v>A8316</v>
          </cell>
          <cell r="G617" t="str">
            <v>00</v>
          </cell>
          <cell r="H617" t="str">
            <v>202</v>
          </cell>
          <cell r="I617" t="str">
            <v>IJ1</v>
          </cell>
          <cell r="J617" t="str">
            <v>UAI53021</v>
          </cell>
          <cell r="K617">
            <v>3</v>
          </cell>
          <cell r="L617" t="str">
            <v>9X18/SD</v>
          </cell>
          <cell r="M617" t="str">
            <v>(기계실,밑틀없음,철제그릴)</v>
          </cell>
          <cell r="N617">
            <v>3</v>
          </cell>
          <cell r="O617" t="str">
            <v>개소</v>
          </cell>
          <cell r="P617">
            <v>74417</v>
          </cell>
          <cell r="Q617">
            <v>4086</v>
          </cell>
          <cell r="R617">
            <v>122</v>
          </cell>
        </row>
        <row r="618">
          <cell r="A618" t="str">
            <v>2778</v>
          </cell>
          <cell r="B618" t="str">
            <v>A</v>
          </cell>
          <cell r="C618" t="str">
            <v>02</v>
          </cell>
          <cell r="D618">
            <v>20010112</v>
          </cell>
          <cell r="E618" t="str">
            <v>A</v>
          </cell>
          <cell r="F618" t="str">
            <v>A8316</v>
          </cell>
          <cell r="G618" t="str">
            <v>00</v>
          </cell>
          <cell r="H618" t="str">
            <v>202</v>
          </cell>
          <cell r="I618" t="str">
            <v>IJ1</v>
          </cell>
          <cell r="J618" t="str">
            <v>UAL20150</v>
          </cell>
          <cell r="K618">
            <v>3</v>
          </cell>
          <cell r="L618" t="str">
            <v>동판후레싱</v>
          </cell>
          <cell r="M618" t="str">
            <v>(T=0.5MM)</v>
          </cell>
          <cell r="N618">
            <v>167</v>
          </cell>
          <cell r="O618" t="str">
            <v>M2</v>
          </cell>
          <cell r="P618">
            <v>14813</v>
          </cell>
          <cell r="Q618">
            <v>4052</v>
          </cell>
          <cell r="R618">
            <v>0</v>
          </cell>
        </row>
        <row r="619">
          <cell r="A619" t="str">
            <v>2778</v>
          </cell>
          <cell r="B619" t="str">
            <v>A</v>
          </cell>
          <cell r="C619" t="str">
            <v>02</v>
          </cell>
          <cell r="D619">
            <v>20010112</v>
          </cell>
          <cell r="E619" t="str">
            <v>A</v>
          </cell>
          <cell r="F619" t="str">
            <v>A8316</v>
          </cell>
          <cell r="G619" t="str">
            <v>00</v>
          </cell>
          <cell r="H619" t="str">
            <v>202</v>
          </cell>
          <cell r="I619" t="str">
            <v>IJ1</v>
          </cell>
          <cell r="J619" t="str">
            <v>UAL50120</v>
          </cell>
          <cell r="K619">
            <v>3</v>
          </cell>
          <cell r="L619" t="str">
            <v>칼라선홈통설치</v>
          </cell>
          <cell r="M619" t="str">
            <v>D-75</v>
          </cell>
          <cell r="N619">
            <v>10</v>
          </cell>
          <cell r="O619" t="str">
            <v>M</v>
          </cell>
          <cell r="P619">
            <v>1341</v>
          </cell>
          <cell r="Q619">
            <v>2340</v>
          </cell>
          <cell r="R619">
            <v>0</v>
          </cell>
        </row>
        <row r="620">
          <cell r="A620" t="str">
            <v>2778</v>
          </cell>
          <cell r="B620" t="str">
            <v>A</v>
          </cell>
          <cell r="C620" t="str">
            <v>02</v>
          </cell>
          <cell r="D620">
            <v>20010112</v>
          </cell>
          <cell r="E620" t="str">
            <v>A</v>
          </cell>
          <cell r="F620" t="str">
            <v>A8316</v>
          </cell>
          <cell r="G620" t="str">
            <v>00</v>
          </cell>
          <cell r="H620" t="str">
            <v>202</v>
          </cell>
          <cell r="I620" t="str">
            <v>IJ1</v>
          </cell>
          <cell r="J620" t="str">
            <v>UAL50130</v>
          </cell>
          <cell r="K620">
            <v>3</v>
          </cell>
          <cell r="L620" t="str">
            <v>칼라선홈통설치</v>
          </cell>
          <cell r="M620" t="str">
            <v>D-100</v>
          </cell>
          <cell r="N620">
            <v>478</v>
          </cell>
          <cell r="O620" t="str">
            <v>M</v>
          </cell>
          <cell r="P620">
            <v>2051</v>
          </cell>
          <cell r="Q620">
            <v>2772</v>
          </cell>
          <cell r="R620">
            <v>0</v>
          </cell>
        </row>
        <row r="621">
          <cell r="A621" t="str">
            <v>2778</v>
          </cell>
          <cell r="B621" t="str">
            <v>A</v>
          </cell>
          <cell r="C621" t="str">
            <v>02</v>
          </cell>
          <cell r="D621">
            <v>20010112</v>
          </cell>
          <cell r="E621" t="str">
            <v>A</v>
          </cell>
          <cell r="F621" t="str">
            <v>A8316</v>
          </cell>
          <cell r="G621" t="str">
            <v>00</v>
          </cell>
          <cell r="H621" t="str">
            <v>202</v>
          </cell>
          <cell r="I621" t="str">
            <v>IJ1</v>
          </cell>
          <cell r="J621" t="str">
            <v>UAL51130</v>
          </cell>
          <cell r="K621">
            <v>3</v>
          </cell>
          <cell r="L621" t="str">
            <v>루프드레인설치</v>
          </cell>
          <cell r="M621" t="str">
            <v>(D100)</v>
          </cell>
          <cell r="N621">
            <v>12</v>
          </cell>
          <cell r="O621" t="str">
            <v>개소</v>
          </cell>
          <cell r="P621">
            <v>4735</v>
          </cell>
          <cell r="Q621">
            <v>9017</v>
          </cell>
          <cell r="R621">
            <v>269</v>
          </cell>
        </row>
        <row r="622">
          <cell r="A622" t="str">
            <v>2778</v>
          </cell>
          <cell r="B622" t="str">
            <v>A</v>
          </cell>
          <cell r="C622" t="str">
            <v>02</v>
          </cell>
          <cell r="D622">
            <v>20010112</v>
          </cell>
          <cell r="E622" t="str">
            <v>A</v>
          </cell>
          <cell r="F622" t="str">
            <v>A8316</v>
          </cell>
          <cell r="G622" t="str">
            <v>00</v>
          </cell>
          <cell r="H622" t="str">
            <v>202</v>
          </cell>
          <cell r="I622" t="str">
            <v>IJ1</v>
          </cell>
          <cell r="J622" t="str">
            <v>UAS14030</v>
          </cell>
          <cell r="K622">
            <v>3</v>
          </cell>
          <cell r="L622" t="str">
            <v>스텐레스재료분리대</v>
          </cell>
          <cell r="M622" t="str">
            <v>(20X30X1.5)</v>
          </cell>
          <cell r="N622">
            <v>4</v>
          </cell>
          <cell r="O622" t="str">
            <v>M</v>
          </cell>
          <cell r="P622">
            <v>2265</v>
          </cell>
          <cell r="Q622">
            <v>3349</v>
          </cell>
          <cell r="R622">
            <v>118</v>
          </cell>
        </row>
        <row r="623">
          <cell r="A623" t="str">
            <v>2778</v>
          </cell>
          <cell r="B623" t="str">
            <v>A</v>
          </cell>
          <cell r="C623" t="str">
            <v>02</v>
          </cell>
          <cell r="D623">
            <v>20010112</v>
          </cell>
          <cell r="E623" t="str">
            <v>A</v>
          </cell>
          <cell r="F623" t="str">
            <v>A8316</v>
          </cell>
          <cell r="G623" t="str">
            <v>00</v>
          </cell>
          <cell r="H623" t="str">
            <v>202</v>
          </cell>
          <cell r="I623" t="str">
            <v>IJ1</v>
          </cell>
          <cell r="J623" t="str">
            <v>UAS41290</v>
          </cell>
          <cell r="K623">
            <v>3</v>
          </cell>
          <cell r="L623" t="str">
            <v>발코니난간설치</v>
          </cell>
          <cell r="M623" t="str">
            <v>(앵커고정식)</v>
          </cell>
          <cell r="N623">
            <v>860</v>
          </cell>
          <cell r="O623" t="str">
            <v>M</v>
          </cell>
          <cell r="P623">
            <v>0</v>
          </cell>
          <cell r="Q623">
            <v>3815</v>
          </cell>
          <cell r="R623">
            <v>114</v>
          </cell>
        </row>
        <row r="624">
          <cell r="A624" t="str">
            <v>2778</v>
          </cell>
          <cell r="B624" t="str">
            <v>A</v>
          </cell>
          <cell r="C624" t="str">
            <v>02</v>
          </cell>
          <cell r="D624">
            <v>20010112</v>
          </cell>
          <cell r="E624" t="str">
            <v>A</v>
          </cell>
          <cell r="F624" t="str">
            <v>A8316</v>
          </cell>
          <cell r="G624" t="str">
            <v>00</v>
          </cell>
          <cell r="H624" t="str">
            <v>202</v>
          </cell>
          <cell r="I624" t="str">
            <v>IJ1</v>
          </cell>
          <cell r="J624" t="str">
            <v>UAS41330</v>
          </cell>
          <cell r="K624">
            <v>3</v>
          </cell>
          <cell r="L624" t="str">
            <v>스텐난간</v>
          </cell>
          <cell r="M624" t="str">
            <v>H=770</v>
          </cell>
          <cell r="N624">
            <v>16</v>
          </cell>
          <cell r="O624" t="str">
            <v>M</v>
          </cell>
          <cell r="P624">
            <v>12168</v>
          </cell>
          <cell r="Q624">
            <v>20567</v>
          </cell>
          <cell r="R624">
            <v>688</v>
          </cell>
        </row>
        <row r="625">
          <cell r="A625" t="str">
            <v>2778</v>
          </cell>
          <cell r="B625" t="str">
            <v>A</v>
          </cell>
          <cell r="C625" t="str">
            <v>02</v>
          </cell>
          <cell r="D625">
            <v>20010112</v>
          </cell>
          <cell r="E625" t="str">
            <v>A</v>
          </cell>
          <cell r="F625" t="str">
            <v>A8316</v>
          </cell>
          <cell r="G625" t="str">
            <v>00</v>
          </cell>
          <cell r="H625" t="str">
            <v>202</v>
          </cell>
          <cell r="I625" t="str">
            <v>IJ1</v>
          </cell>
          <cell r="J625" t="str">
            <v>UAS42610</v>
          </cell>
          <cell r="K625">
            <v>3</v>
          </cell>
          <cell r="L625" t="str">
            <v>중앙홈지주형계단난간</v>
          </cell>
          <cell r="M625" t="str">
            <v>(분체도장)</v>
          </cell>
          <cell r="N625">
            <v>286</v>
          </cell>
          <cell r="O625" t="str">
            <v>M</v>
          </cell>
          <cell r="P625">
            <v>16806</v>
          </cell>
          <cell r="Q625">
            <v>5941</v>
          </cell>
          <cell r="R625">
            <v>102</v>
          </cell>
        </row>
        <row r="626">
          <cell r="A626" t="str">
            <v>2778</v>
          </cell>
          <cell r="B626" t="str">
            <v>A</v>
          </cell>
          <cell r="C626" t="str">
            <v>02</v>
          </cell>
          <cell r="D626">
            <v>20010112</v>
          </cell>
          <cell r="E626" t="str">
            <v>A</v>
          </cell>
          <cell r="F626" t="str">
            <v>A8316</v>
          </cell>
          <cell r="G626" t="str">
            <v>00</v>
          </cell>
          <cell r="H626" t="str">
            <v>202</v>
          </cell>
          <cell r="I626" t="str">
            <v>IJ1</v>
          </cell>
          <cell r="J626" t="str">
            <v>UAS50110</v>
          </cell>
          <cell r="K626">
            <v>3</v>
          </cell>
          <cell r="L626" t="str">
            <v>씰링재충진</v>
          </cell>
          <cell r="M626" t="str">
            <v>(폴리우레탄계,ㅁ-10X10)</v>
          </cell>
          <cell r="N626">
            <v>542</v>
          </cell>
          <cell r="O626" t="str">
            <v>M</v>
          </cell>
          <cell r="P626">
            <v>378</v>
          </cell>
          <cell r="Q626">
            <v>494</v>
          </cell>
          <cell r="R626">
            <v>0</v>
          </cell>
        </row>
        <row r="627">
          <cell r="A627" t="str">
            <v>2778</v>
          </cell>
          <cell r="B627" t="str">
            <v>A</v>
          </cell>
          <cell r="C627" t="str">
            <v>02</v>
          </cell>
          <cell r="D627">
            <v>20010112</v>
          </cell>
          <cell r="E627" t="str">
            <v>A</v>
          </cell>
          <cell r="F627" t="str">
            <v>A8316</v>
          </cell>
          <cell r="G627" t="str">
            <v>00</v>
          </cell>
          <cell r="H627" t="str">
            <v>202</v>
          </cell>
          <cell r="I627" t="str">
            <v>IJ1</v>
          </cell>
          <cell r="J627" t="str">
            <v>UAS50120</v>
          </cell>
          <cell r="K627">
            <v>3</v>
          </cell>
          <cell r="L627" t="str">
            <v>씰링재충진</v>
          </cell>
          <cell r="M627" t="str">
            <v>(폴리우레탄계,삼각10X10)</v>
          </cell>
          <cell r="N627">
            <v>2169</v>
          </cell>
          <cell r="O627" t="str">
            <v>M</v>
          </cell>
          <cell r="P627">
            <v>188</v>
          </cell>
          <cell r="Q627">
            <v>494</v>
          </cell>
          <cell r="R627">
            <v>0</v>
          </cell>
        </row>
        <row r="628">
          <cell r="A628" t="str">
            <v>2778</v>
          </cell>
          <cell r="B628" t="str">
            <v>A</v>
          </cell>
          <cell r="C628" t="str">
            <v>02</v>
          </cell>
          <cell r="D628">
            <v>20010112</v>
          </cell>
          <cell r="E628" t="str">
            <v>A</v>
          </cell>
          <cell r="F628" t="str">
            <v>A8316</v>
          </cell>
          <cell r="G628" t="str">
            <v>00</v>
          </cell>
          <cell r="H628" t="str">
            <v>202</v>
          </cell>
          <cell r="I628" t="str">
            <v>IJ1</v>
          </cell>
          <cell r="J628" t="str">
            <v>UAS50290</v>
          </cell>
          <cell r="K628">
            <v>3</v>
          </cell>
          <cell r="L628" t="str">
            <v>씰링재충진</v>
          </cell>
          <cell r="M628" t="str">
            <v>(폴리우레탄계, 삼각5X5)</v>
          </cell>
          <cell r="N628">
            <v>489</v>
          </cell>
          <cell r="O628" t="str">
            <v>M</v>
          </cell>
          <cell r="P628">
            <v>46</v>
          </cell>
          <cell r="Q628">
            <v>494</v>
          </cell>
          <cell r="R628">
            <v>0</v>
          </cell>
        </row>
        <row r="629">
          <cell r="A629" t="str">
            <v>2778</v>
          </cell>
          <cell r="B629" t="str">
            <v>A</v>
          </cell>
          <cell r="C629" t="str">
            <v>02</v>
          </cell>
          <cell r="D629">
            <v>20010112</v>
          </cell>
          <cell r="E629" t="str">
            <v>A</v>
          </cell>
          <cell r="F629" t="str">
            <v>A8316</v>
          </cell>
          <cell r="G629" t="str">
            <v>00</v>
          </cell>
          <cell r="H629" t="str">
            <v>202</v>
          </cell>
          <cell r="I629" t="str">
            <v>IJ1</v>
          </cell>
          <cell r="J629" t="str">
            <v>UAS50310</v>
          </cell>
          <cell r="K629">
            <v>3</v>
          </cell>
          <cell r="L629" t="str">
            <v>씰링재충진</v>
          </cell>
          <cell r="M629" t="str">
            <v>(폴리우레탄계,ㅁ-5X5)</v>
          </cell>
          <cell r="N629">
            <v>2</v>
          </cell>
          <cell r="O629" t="str">
            <v>M</v>
          </cell>
          <cell r="P629">
            <v>93</v>
          </cell>
          <cell r="Q629">
            <v>494</v>
          </cell>
          <cell r="R629">
            <v>0</v>
          </cell>
        </row>
        <row r="630">
          <cell r="A630" t="str">
            <v>2778</v>
          </cell>
          <cell r="B630" t="str">
            <v>A</v>
          </cell>
          <cell r="C630" t="str">
            <v>02</v>
          </cell>
          <cell r="D630">
            <v>20010112</v>
          </cell>
          <cell r="E630" t="str">
            <v>A</v>
          </cell>
          <cell r="F630" t="str">
            <v>A8316</v>
          </cell>
          <cell r="G630" t="str">
            <v>00</v>
          </cell>
          <cell r="H630" t="str">
            <v>202</v>
          </cell>
          <cell r="I630" t="str">
            <v>IJ1</v>
          </cell>
          <cell r="J630" t="str">
            <v>UAS70040</v>
          </cell>
          <cell r="K630">
            <v>3</v>
          </cell>
          <cell r="L630" t="str">
            <v>반송우편함설치</v>
          </cell>
          <cell r="M630" t="str">
            <v>(고층)</v>
          </cell>
          <cell r="N630">
            <v>3</v>
          </cell>
          <cell r="O630" t="str">
            <v>개소</v>
          </cell>
          <cell r="P630">
            <v>5101</v>
          </cell>
          <cell r="Q630">
            <v>1681</v>
          </cell>
          <cell r="R630">
            <v>0</v>
          </cell>
        </row>
        <row r="631">
          <cell r="A631" t="str">
            <v>2778</v>
          </cell>
          <cell r="B631" t="str">
            <v>A</v>
          </cell>
          <cell r="C631" t="str">
            <v>02</v>
          </cell>
          <cell r="D631">
            <v>20010112</v>
          </cell>
          <cell r="E631" t="str">
            <v>A</v>
          </cell>
          <cell r="F631" t="str">
            <v>A8316</v>
          </cell>
          <cell r="G631" t="str">
            <v>00</v>
          </cell>
          <cell r="H631" t="str">
            <v>202</v>
          </cell>
          <cell r="I631" t="str">
            <v>IJ1</v>
          </cell>
          <cell r="J631" t="str">
            <v>UAS70160</v>
          </cell>
          <cell r="K631">
            <v>3</v>
          </cell>
          <cell r="L631" t="str">
            <v>우편함설치</v>
          </cell>
          <cell r="M631" t="str">
            <v>(30세대용 고층)</v>
          </cell>
          <cell r="N631">
            <v>3</v>
          </cell>
          <cell r="O631" t="str">
            <v>개소</v>
          </cell>
          <cell r="P631">
            <v>151110</v>
          </cell>
          <cell r="Q631">
            <v>10091</v>
          </cell>
          <cell r="R631">
            <v>0</v>
          </cell>
        </row>
        <row r="632">
          <cell r="A632" t="str">
            <v>2778</v>
          </cell>
          <cell r="B632" t="str">
            <v>A</v>
          </cell>
          <cell r="C632" t="str">
            <v>02</v>
          </cell>
          <cell r="D632">
            <v>20010112</v>
          </cell>
          <cell r="E632" t="str">
            <v>A</v>
          </cell>
          <cell r="F632" t="str">
            <v>A8316</v>
          </cell>
          <cell r="G632" t="str">
            <v>00</v>
          </cell>
          <cell r="H632" t="str">
            <v>202</v>
          </cell>
          <cell r="I632" t="str">
            <v>IJ1</v>
          </cell>
          <cell r="J632" t="str">
            <v>UAS71020</v>
          </cell>
          <cell r="K632">
            <v>3</v>
          </cell>
          <cell r="L632" t="str">
            <v>폐건전지수거함 설치</v>
          </cell>
          <cell r="M632" t="str">
            <v>(고  층)</v>
          </cell>
          <cell r="N632">
            <v>3</v>
          </cell>
          <cell r="O632" t="str">
            <v>개소</v>
          </cell>
          <cell r="P632">
            <v>10156</v>
          </cell>
          <cell r="Q632">
            <v>2509</v>
          </cell>
          <cell r="R632">
            <v>0</v>
          </cell>
        </row>
        <row r="633">
          <cell r="A633" t="str">
            <v>2778</v>
          </cell>
          <cell r="B633" t="str">
            <v>A</v>
          </cell>
          <cell r="C633" t="str">
            <v>02</v>
          </cell>
          <cell r="D633">
            <v>20010112</v>
          </cell>
          <cell r="E633" t="str">
            <v>A</v>
          </cell>
          <cell r="F633" t="str">
            <v>A8316</v>
          </cell>
          <cell r="G633" t="str">
            <v>00</v>
          </cell>
          <cell r="H633" t="str">
            <v>202</v>
          </cell>
          <cell r="I633" t="str">
            <v>IK1</v>
          </cell>
          <cell r="J633" t="str">
            <v>MAD40001</v>
          </cell>
          <cell r="K633">
            <v>3</v>
          </cell>
          <cell r="L633" t="str">
            <v>칼라아스팔트싱글</v>
          </cell>
          <cell r="M633" t="str">
            <v>시공도</v>
          </cell>
          <cell r="N633">
            <v>100</v>
          </cell>
          <cell r="O633" t="str">
            <v>M2</v>
          </cell>
          <cell r="P633">
            <v>7726</v>
          </cell>
          <cell r="Q633">
            <v>0</v>
          </cell>
          <cell r="R633">
            <v>0</v>
          </cell>
        </row>
        <row r="634">
          <cell r="A634" t="str">
            <v>2778</v>
          </cell>
          <cell r="B634" t="str">
            <v>A</v>
          </cell>
          <cell r="C634" t="str">
            <v>02</v>
          </cell>
          <cell r="D634">
            <v>20010112</v>
          </cell>
          <cell r="E634" t="str">
            <v>A</v>
          </cell>
          <cell r="F634" t="str">
            <v>A8316</v>
          </cell>
          <cell r="G634" t="str">
            <v>00</v>
          </cell>
          <cell r="H634" t="str">
            <v>202</v>
          </cell>
          <cell r="I634" t="str">
            <v>IK1</v>
          </cell>
          <cell r="J634" t="str">
            <v>MGG42601</v>
          </cell>
          <cell r="K634">
            <v>3</v>
          </cell>
          <cell r="L634" t="str">
            <v>레미콘</v>
          </cell>
          <cell r="M634" t="str">
            <v>25-240-15</v>
          </cell>
          <cell r="N634">
            <v>34</v>
          </cell>
          <cell r="O634" t="str">
            <v>M3</v>
          </cell>
          <cell r="P634">
            <v>43292</v>
          </cell>
          <cell r="Q634">
            <v>0</v>
          </cell>
          <cell r="R634">
            <v>0</v>
          </cell>
        </row>
        <row r="635">
          <cell r="A635" t="str">
            <v>2778</v>
          </cell>
          <cell r="B635" t="str">
            <v>A</v>
          </cell>
          <cell r="C635" t="str">
            <v>02</v>
          </cell>
          <cell r="D635">
            <v>20010112</v>
          </cell>
          <cell r="E635" t="str">
            <v>A</v>
          </cell>
          <cell r="F635" t="str">
            <v>A8316</v>
          </cell>
          <cell r="G635" t="str">
            <v>00</v>
          </cell>
          <cell r="H635" t="str">
            <v>202</v>
          </cell>
          <cell r="I635" t="str">
            <v>IK1</v>
          </cell>
          <cell r="J635" t="str">
            <v>MGM60105</v>
          </cell>
          <cell r="K635">
            <v>3</v>
          </cell>
          <cell r="L635" t="str">
            <v>고 자 재</v>
          </cell>
          <cell r="M635" t="str">
            <v>주철, 고철</v>
          </cell>
          <cell r="N635">
            <v>-0.36</v>
          </cell>
          <cell r="O635" t="str">
            <v>TON</v>
          </cell>
          <cell r="P635">
            <v>92213</v>
          </cell>
          <cell r="Q635">
            <v>0</v>
          </cell>
          <cell r="R635">
            <v>0</v>
          </cell>
        </row>
        <row r="636">
          <cell r="A636" t="str">
            <v>2778</v>
          </cell>
          <cell r="B636" t="str">
            <v>A</v>
          </cell>
          <cell r="C636" t="str">
            <v>02</v>
          </cell>
          <cell r="D636">
            <v>20010112</v>
          </cell>
          <cell r="E636" t="str">
            <v>A</v>
          </cell>
          <cell r="F636" t="str">
            <v>A8316</v>
          </cell>
          <cell r="G636" t="str">
            <v>00</v>
          </cell>
          <cell r="H636" t="str">
            <v>202</v>
          </cell>
          <cell r="I636" t="str">
            <v>IK1</v>
          </cell>
          <cell r="J636" t="str">
            <v>SAD60827</v>
          </cell>
          <cell r="K636">
            <v>3</v>
          </cell>
          <cell r="L636" t="str">
            <v>앵글</v>
          </cell>
          <cell r="M636" t="str">
            <v>L-100X100X7</v>
          </cell>
          <cell r="N636">
            <v>79</v>
          </cell>
          <cell r="O636" t="str">
            <v>M</v>
          </cell>
          <cell r="P636">
            <v>3452</v>
          </cell>
          <cell r="Q636">
            <v>0</v>
          </cell>
          <cell r="R636">
            <v>0</v>
          </cell>
        </row>
        <row r="637">
          <cell r="A637" t="str">
            <v>2778</v>
          </cell>
          <cell r="B637" t="str">
            <v>A</v>
          </cell>
          <cell r="C637" t="str">
            <v>02</v>
          </cell>
          <cell r="D637">
            <v>20010112</v>
          </cell>
          <cell r="E637" t="str">
            <v>A</v>
          </cell>
          <cell r="F637" t="str">
            <v>A8316</v>
          </cell>
          <cell r="G637" t="str">
            <v>00</v>
          </cell>
          <cell r="H637" t="str">
            <v>202</v>
          </cell>
          <cell r="I637" t="str">
            <v>IK1</v>
          </cell>
          <cell r="J637" t="str">
            <v>SAD66020</v>
          </cell>
          <cell r="K637">
            <v>3</v>
          </cell>
          <cell r="L637" t="str">
            <v>H형강</v>
          </cell>
          <cell r="M637" t="str">
            <v>150X100X3.2X4.5</v>
          </cell>
          <cell r="N637">
            <v>210</v>
          </cell>
          <cell r="O637" t="str">
            <v>M</v>
          </cell>
          <cell r="P637">
            <v>4431</v>
          </cell>
          <cell r="Q637">
            <v>0</v>
          </cell>
          <cell r="R637">
            <v>0</v>
          </cell>
        </row>
        <row r="638">
          <cell r="A638" t="str">
            <v>2778</v>
          </cell>
          <cell r="B638" t="str">
            <v>A</v>
          </cell>
          <cell r="C638" t="str">
            <v>02</v>
          </cell>
          <cell r="D638">
            <v>20010112</v>
          </cell>
          <cell r="E638" t="str">
            <v>A</v>
          </cell>
          <cell r="F638" t="str">
            <v>A8316</v>
          </cell>
          <cell r="G638" t="str">
            <v>00</v>
          </cell>
          <cell r="H638" t="str">
            <v>202</v>
          </cell>
          <cell r="I638" t="str">
            <v>IK1</v>
          </cell>
          <cell r="J638" t="str">
            <v>SAD66045</v>
          </cell>
          <cell r="K638">
            <v>3</v>
          </cell>
          <cell r="L638" t="str">
            <v>H형강</v>
          </cell>
          <cell r="M638" t="str">
            <v>200X150X3.2X4.5</v>
          </cell>
          <cell r="N638">
            <v>303</v>
          </cell>
          <cell r="O638" t="str">
            <v>M</v>
          </cell>
          <cell r="P638">
            <v>6439</v>
          </cell>
          <cell r="Q638">
            <v>0</v>
          </cell>
          <cell r="R638">
            <v>0</v>
          </cell>
        </row>
        <row r="639">
          <cell r="A639" t="str">
            <v>2778</v>
          </cell>
          <cell r="B639" t="str">
            <v>A</v>
          </cell>
          <cell r="C639" t="str">
            <v>02</v>
          </cell>
          <cell r="D639">
            <v>20010112</v>
          </cell>
          <cell r="E639" t="str">
            <v>A</v>
          </cell>
          <cell r="F639" t="str">
            <v>A8316</v>
          </cell>
          <cell r="G639" t="str">
            <v>00</v>
          </cell>
          <cell r="H639" t="str">
            <v>202</v>
          </cell>
          <cell r="I639" t="str">
            <v>IK1</v>
          </cell>
          <cell r="J639" t="str">
            <v>UAC30090</v>
          </cell>
          <cell r="K639">
            <v>3</v>
          </cell>
          <cell r="L639" t="str">
            <v>레미콘치기</v>
          </cell>
          <cell r="M639" t="str">
            <v>(무근구조,펌프배관)</v>
          </cell>
          <cell r="N639">
            <v>34</v>
          </cell>
          <cell r="O639" t="str">
            <v>M3</v>
          </cell>
          <cell r="P639">
            <v>0</v>
          </cell>
          <cell r="Q639">
            <v>4350</v>
          </cell>
          <cell r="R639">
            <v>0</v>
          </cell>
        </row>
        <row r="640">
          <cell r="A640" t="str">
            <v>2778</v>
          </cell>
          <cell r="B640" t="str">
            <v>A</v>
          </cell>
          <cell r="C640" t="str">
            <v>02</v>
          </cell>
          <cell r="D640">
            <v>20010112</v>
          </cell>
          <cell r="E640" t="str">
            <v>A</v>
          </cell>
          <cell r="F640" t="str">
            <v>A8316</v>
          </cell>
          <cell r="G640" t="str">
            <v>00</v>
          </cell>
          <cell r="H640" t="str">
            <v>202</v>
          </cell>
          <cell r="I640" t="str">
            <v>IK1</v>
          </cell>
          <cell r="J640" t="str">
            <v>UAC50010</v>
          </cell>
          <cell r="K640">
            <v>3</v>
          </cell>
          <cell r="L640" t="str">
            <v>콘크리트 절단공</v>
          </cell>
          <cell r="M640" t="str">
            <v>( H=50MM )</v>
          </cell>
          <cell r="N640">
            <v>616</v>
          </cell>
          <cell r="O640" t="str">
            <v>M</v>
          </cell>
          <cell r="P640">
            <v>467</v>
          </cell>
          <cell r="Q640">
            <v>241</v>
          </cell>
          <cell r="R640">
            <v>0</v>
          </cell>
        </row>
        <row r="641">
          <cell r="A641" t="str">
            <v>2778</v>
          </cell>
          <cell r="B641" t="str">
            <v>A</v>
          </cell>
          <cell r="C641" t="str">
            <v>02</v>
          </cell>
          <cell r="D641">
            <v>20010112</v>
          </cell>
          <cell r="E641" t="str">
            <v>A</v>
          </cell>
          <cell r="F641" t="str">
            <v>A8316</v>
          </cell>
          <cell r="G641" t="str">
            <v>00</v>
          </cell>
          <cell r="H641" t="str">
            <v>202</v>
          </cell>
          <cell r="I641" t="str">
            <v>IK1</v>
          </cell>
          <cell r="J641" t="str">
            <v>UAD10010</v>
          </cell>
          <cell r="K641">
            <v>3</v>
          </cell>
          <cell r="L641" t="str">
            <v>앙카및기둥가공설치</v>
          </cell>
          <cell r="M641" t="str">
            <v>(C1)</v>
          </cell>
          <cell r="N641">
            <v>58</v>
          </cell>
          <cell r="O641" t="str">
            <v>개소</v>
          </cell>
          <cell r="P641">
            <v>28641</v>
          </cell>
          <cell r="Q641">
            <v>23328</v>
          </cell>
          <cell r="R641">
            <v>36</v>
          </cell>
        </row>
        <row r="642">
          <cell r="A642" t="str">
            <v>2778</v>
          </cell>
          <cell r="B642" t="str">
            <v>A</v>
          </cell>
          <cell r="C642" t="str">
            <v>02</v>
          </cell>
          <cell r="D642">
            <v>20010112</v>
          </cell>
          <cell r="E642" t="str">
            <v>A</v>
          </cell>
          <cell r="F642" t="str">
            <v>A8316</v>
          </cell>
          <cell r="G642" t="str">
            <v>00</v>
          </cell>
          <cell r="H642" t="str">
            <v>202</v>
          </cell>
          <cell r="I642" t="str">
            <v>IK1</v>
          </cell>
          <cell r="J642" t="str">
            <v>UAD10020</v>
          </cell>
          <cell r="K642">
            <v>3</v>
          </cell>
          <cell r="L642" t="str">
            <v>측벽부속철물시공</v>
          </cell>
          <cell r="N642">
            <v>8</v>
          </cell>
          <cell r="O642" t="str">
            <v>개소</v>
          </cell>
          <cell r="P642">
            <v>21754</v>
          </cell>
          <cell r="Q642">
            <v>7388</v>
          </cell>
          <cell r="R642">
            <v>16</v>
          </cell>
        </row>
        <row r="643">
          <cell r="A643" t="str">
            <v>2778</v>
          </cell>
          <cell r="B643" t="str">
            <v>A</v>
          </cell>
          <cell r="C643" t="str">
            <v>02</v>
          </cell>
          <cell r="D643">
            <v>20010112</v>
          </cell>
          <cell r="E643" t="str">
            <v>A</v>
          </cell>
          <cell r="F643" t="str">
            <v>A8316</v>
          </cell>
          <cell r="G643" t="str">
            <v>00</v>
          </cell>
          <cell r="H643" t="str">
            <v>202</v>
          </cell>
          <cell r="I643" t="str">
            <v>IK1</v>
          </cell>
          <cell r="J643" t="str">
            <v>UAD20201</v>
          </cell>
          <cell r="K643">
            <v>3</v>
          </cell>
          <cell r="L643" t="str">
            <v>철골가공및세우기</v>
          </cell>
          <cell r="N643">
            <v>7.36</v>
          </cell>
          <cell r="O643" t="str">
            <v>TON</v>
          </cell>
          <cell r="P643">
            <v>24762</v>
          </cell>
          <cell r="Q643">
            <v>553163</v>
          </cell>
          <cell r="R643">
            <v>0</v>
          </cell>
        </row>
        <row r="644">
          <cell r="A644" t="str">
            <v>2778</v>
          </cell>
          <cell r="B644" t="str">
            <v>A</v>
          </cell>
          <cell r="C644" t="str">
            <v>02</v>
          </cell>
          <cell r="D644">
            <v>20010112</v>
          </cell>
          <cell r="E644" t="str">
            <v>A</v>
          </cell>
          <cell r="F644" t="str">
            <v>A8316</v>
          </cell>
          <cell r="G644" t="str">
            <v>00</v>
          </cell>
          <cell r="H644" t="str">
            <v>202</v>
          </cell>
          <cell r="I644" t="str">
            <v>IK1</v>
          </cell>
          <cell r="J644" t="str">
            <v>UAD60040</v>
          </cell>
          <cell r="K644">
            <v>3</v>
          </cell>
          <cell r="L644" t="str">
            <v>경량철골중도리설치</v>
          </cell>
          <cell r="M644" t="str">
            <v>(75X4.5X15X2.3)</v>
          </cell>
          <cell r="N644">
            <v>4.42</v>
          </cell>
          <cell r="O644" t="str">
            <v>TON</v>
          </cell>
          <cell r="P644">
            <v>306164</v>
          </cell>
          <cell r="Q644">
            <v>67601</v>
          </cell>
          <cell r="R644">
            <v>0</v>
          </cell>
        </row>
        <row r="645">
          <cell r="A645" t="str">
            <v>2778</v>
          </cell>
          <cell r="B645" t="str">
            <v>A</v>
          </cell>
          <cell r="C645" t="str">
            <v>02</v>
          </cell>
          <cell r="D645">
            <v>20010112</v>
          </cell>
          <cell r="E645" t="str">
            <v>A</v>
          </cell>
          <cell r="F645" t="str">
            <v>A8316</v>
          </cell>
          <cell r="G645" t="str">
            <v>00</v>
          </cell>
          <cell r="H645" t="str">
            <v>202</v>
          </cell>
          <cell r="I645" t="str">
            <v>IK1</v>
          </cell>
          <cell r="J645" t="str">
            <v>UAJ11040</v>
          </cell>
          <cell r="K645">
            <v>3</v>
          </cell>
          <cell r="L645" t="str">
            <v>옥상 보호몰탈</v>
          </cell>
          <cell r="M645" t="str">
            <v>(24MM 1:3, 줄눈유)</v>
          </cell>
          <cell r="N645">
            <v>30</v>
          </cell>
          <cell r="O645" t="str">
            <v>M2</v>
          </cell>
          <cell r="P645">
            <v>0</v>
          </cell>
          <cell r="Q645">
            <v>6020</v>
          </cell>
          <cell r="R645">
            <v>0</v>
          </cell>
        </row>
        <row r="646">
          <cell r="A646" t="str">
            <v>2778</v>
          </cell>
          <cell r="B646" t="str">
            <v>A</v>
          </cell>
          <cell r="C646" t="str">
            <v>02</v>
          </cell>
          <cell r="D646">
            <v>20010112</v>
          </cell>
          <cell r="E646" t="str">
            <v>A</v>
          </cell>
          <cell r="F646" t="str">
            <v>A8316</v>
          </cell>
          <cell r="G646" t="str">
            <v>00</v>
          </cell>
          <cell r="H646" t="str">
            <v>202</v>
          </cell>
          <cell r="I646" t="str">
            <v>IK1</v>
          </cell>
          <cell r="J646" t="str">
            <v>UAK70040</v>
          </cell>
          <cell r="K646">
            <v>3</v>
          </cell>
          <cell r="L646" t="str">
            <v>포리에칠렌필림 깔기</v>
          </cell>
          <cell r="M646" t="str">
            <v>(0.03MM, 2겹)</v>
          </cell>
          <cell r="N646">
            <v>572</v>
          </cell>
          <cell r="O646" t="str">
            <v>M2</v>
          </cell>
          <cell r="P646">
            <v>64</v>
          </cell>
          <cell r="Q646">
            <v>287</v>
          </cell>
          <cell r="R646">
            <v>0</v>
          </cell>
        </row>
        <row r="647">
          <cell r="A647" t="str">
            <v>2778</v>
          </cell>
          <cell r="B647" t="str">
            <v>A</v>
          </cell>
          <cell r="C647" t="str">
            <v>02</v>
          </cell>
          <cell r="D647">
            <v>20010112</v>
          </cell>
          <cell r="E647" t="str">
            <v>A</v>
          </cell>
          <cell r="F647" t="str">
            <v>A8316</v>
          </cell>
          <cell r="G647" t="str">
            <v>00</v>
          </cell>
          <cell r="H647" t="str">
            <v>202</v>
          </cell>
          <cell r="I647" t="str">
            <v>IK1</v>
          </cell>
          <cell r="J647" t="str">
            <v>UAL30010</v>
          </cell>
          <cell r="K647">
            <v>3</v>
          </cell>
          <cell r="L647" t="str">
            <v>칼라아스팔트싱글</v>
          </cell>
          <cell r="M647" t="str">
            <v>(철골경사)</v>
          </cell>
          <cell r="N647">
            <v>649</v>
          </cell>
          <cell r="O647" t="str">
            <v>M2</v>
          </cell>
          <cell r="P647">
            <v>17852</v>
          </cell>
          <cell r="Q647">
            <v>2525</v>
          </cell>
          <cell r="R647">
            <v>0</v>
          </cell>
        </row>
        <row r="648">
          <cell r="A648" t="str">
            <v>2778</v>
          </cell>
          <cell r="B648" t="str">
            <v>A</v>
          </cell>
          <cell r="C648" t="str">
            <v>02</v>
          </cell>
          <cell r="D648">
            <v>20010112</v>
          </cell>
          <cell r="E648" t="str">
            <v>A</v>
          </cell>
          <cell r="F648" t="str">
            <v>A8316</v>
          </cell>
          <cell r="G648" t="str">
            <v>00</v>
          </cell>
          <cell r="H648" t="str">
            <v>202</v>
          </cell>
          <cell r="I648" t="str">
            <v>IK1</v>
          </cell>
          <cell r="J648" t="str">
            <v>UAS80050</v>
          </cell>
          <cell r="K648">
            <v>3</v>
          </cell>
          <cell r="L648" t="str">
            <v>와이어메쉬 깔기</v>
          </cell>
          <cell r="N648">
            <v>559</v>
          </cell>
          <cell r="O648" t="str">
            <v>M2</v>
          </cell>
          <cell r="P648">
            <v>677</v>
          </cell>
          <cell r="Q648">
            <v>333</v>
          </cell>
          <cell r="R648">
            <v>0</v>
          </cell>
        </row>
        <row r="649">
          <cell r="A649" t="str">
            <v>2778</v>
          </cell>
          <cell r="B649" t="str">
            <v>A</v>
          </cell>
          <cell r="C649" t="str">
            <v>02</v>
          </cell>
          <cell r="D649">
            <v>20010112</v>
          </cell>
          <cell r="E649" t="str">
            <v>A</v>
          </cell>
          <cell r="F649" t="str">
            <v>A8316</v>
          </cell>
          <cell r="G649" t="str">
            <v>00</v>
          </cell>
          <cell r="H649" t="str">
            <v>202</v>
          </cell>
          <cell r="I649" t="str">
            <v>IL1</v>
          </cell>
          <cell r="J649" t="str">
            <v>MAE50321</v>
          </cell>
          <cell r="K649">
            <v>3</v>
          </cell>
          <cell r="L649" t="str">
            <v>씰링재</v>
          </cell>
          <cell r="M649" t="str">
            <v>실리콘계비초산형(삼각5㎜X5㎜)</v>
          </cell>
          <cell r="N649">
            <v>12303</v>
          </cell>
          <cell r="O649" t="str">
            <v>M</v>
          </cell>
          <cell r="P649">
            <v>133</v>
          </cell>
          <cell r="Q649">
            <v>0</v>
          </cell>
          <cell r="R649">
            <v>0</v>
          </cell>
        </row>
        <row r="650">
          <cell r="A650" t="str">
            <v>2778</v>
          </cell>
          <cell r="B650" t="str">
            <v>A</v>
          </cell>
          <cell r="C650" t="str">
            <v>02</v>
          </cell>
          <cell r="D650">
            <v>20010112</v>
          </cell>
          <cell r="E650" t="str">
            <v>A</v>
          </cell>
          <cell r="F650" t="str">
            <v>A8316</v>
          </cell>
          <cell r="G650" t="str">
            <v>00</v>
          </cell>
          <cell r="H650" t="str">
            <v>202</v>
          </cell>
          <cell r="I650" t="str">
            <v>IL1</v>
          </cell>
          <cell r="J650" t="str">
            <v>MAH70861</v>
          </cell>
          <cell r="K650">
            <v>3</v>
          </cell>
          <cell r="L650" t="str">
            <v>가스켓(ㄷ형)</v>
          </cell>
          <cell r="M650" t="str">
            <v>AL, 3~5MM</v>
          </cell>
          <cell r="N650">
            <v>893</v>
          </cell>
          <cell r="O650" t="str">
            <v>M</v>
          </cell>
          <cell r="P650">
            <v>66</v>
          </cell>
          <cell r="Q650">
            <v>0</v>
          </cell>
          <cell r="R650">
            <v>0</v>
          </cell>
        </row>
        <row r="651">
          <cell r="A651" t="str">
            <v>2778</v>
          </cell>
          <cell r="B651" t="str">
            <v>A</v>
          </cell>
          <cell r="C651" t="str">
            <v>02</v>
          </cell>
          <cell r="D651">
            <v>20010112</v>
          </cell>
          <cell r="E651" t="str">
            <v>A</v>
          </cell>
          <cell r="F651" t="str">
            <v>A8316</v>
          </cell>
          <cell r="G651" t="str">
            <v>00</v>
          </cell>
          <cell r="H651" t="str">
            <v>202</v>
          </cell>
          <cell r="I651" t="str">
            <v>IL1</v>
          </cell>
          <cell r="J651" t="str">
            <v>MAH70862</v>
          </cell>
          <cell r="K651">
            <v>3</v>
          </cell>
          <cell r="L651" t="str">
            <v>가스켓(양면)</v>
          </cell>
          <cell r="M651" t="str">
            <v>PL, 3~5MM</v>
          </cell>
          <cell r="N651">
            <v>1934</v>
          </cell>
          <cell r="O651" t="str">
            <v>M</v>
          </cell>
          <cell r="P651">
            <v>134</v>
          </cell>
          <cell r="Q651">
            <v>0</v>
          </cell>
          <cell r="R651">
            <v>0</v>
          </cell>
        </row>
        <row r="652">
          <cell r="A652" t="str">
            <v>2778</v>
          </cell>
          <cell r="B652" t="str">
            <v>A</v>
          </cell>
          <cell r="C652" t="str">
            <v>02</v>
          </cell>
          <cell r="D652">
            <v>20010112</v>
          </cell>
          <cell r="E652" t="str">
            <v>A</v>
          </cell>
          <cell r="F652" t="str">
            <v>A8316</v>
          </cell>
          <cell r="G652" t="str">
            <v>00</v>
          </cell>
          <cell r="H652" t="str">
            <v>202</v>
          </cell>
          <cell r="I652" t="str">
            <v>IL1</v>
          </cell>
          <cell r="J652" t="str">
            <v>MAH80716</v>
          </cell>
          <cell r="K652">
            <v>3</v>
          </cell>
          <cell r="L652" t="str">
            <v>문틀고정철물</v>
          </cell>
          <cell r="M652" t="str">
            <v>1.6*40*190</v>
          </cell>
          <cell r="N652">
            <v>1620</v>
          </cell>
          <cell r="O652" t="str">
            <v>개</v>
          </cell>
          <cell r="P652">
            <v>43</v>
          </cell>
          <cell r="Q652">
            <v>0</v>
          </cell>
          <cell r="R652">
            <v>0</v>
          </cell>
        </row>
        <row r="653">
          <cell r="A653" t="str">
            <v>2778</v>
          </cell>
          <cell r="B653" t="str">
            <v>A</v>
          </cell>
          <cell r="C653" t="str">
            <v>02</v>
          </cell>
          <cell r="D653">
            <v>20010112</v>
          </cell>
          <cell r="E653" t="str">
            <v>A</v>
          </cell>
          <cell r="F653" t="str">
            <v>A8316</v>
          </cell>
          <cell r="G653" t="str">
            <v>00</v>
          </cell>
          <cell r="H653" t="str">
            <v>202</v>
          </cell>
          <cell r="I653" t="str">
            <v>IL1</v>
          </cell>
          <cell r="J653" t="str">
            <v>MAH80830</v>
          </cell>
          <cell r="K653">
            <v>3</v>
          </cell>
          <cell r="L653" t="str">
            <v>문틀고임대</v>
          </cell>
          <cell r="M653" t="str">
            <v>(설치비포함)</v>
          </cell>
          <cell r="N653">
            <v>540</v>
          </cell>
          <cell r="O653" t="str">
            <v>개</v>
          </cell>
          <cell r="P653">
            <v>502</v>
          </cell>
          <cell r="Q653">
            <v>0</v>
          </cell>
          <cell r="R653">
            <v>0</v>
          </cell>
        </row>
        <row r="654">
          <cell r="A654" t="str">
            <v>2778</v>
          </cell>
          <cell r="B654" t="str">
            <v>A</v>
          </cell>
          <cell r="C654" t="str">
            <v>02</v>
          </cell>
          <cell r="D654">
            <v>20010112</v>
          </cell>
          <cell r="E654" t="str">
            <v>A</v>
          </cell>
          <cell r="F654" t="str">
            <v>A8316</v>
          </cell>
          <cell r="G654" t="str">
            <v>00</v>
          </cell>
          <cell r="H654" t="str">
            <v>202</v>
          </cell>
          <cell r="I654" t="str">
            <v>IL1</v>
          </cell>
          <cell r="J654" t="str">
            <v>MGF10180</v>
          </cell>
          <cell r="K654">
            <v>3</v>
          </cell>
          <cell r="L654" t="str">
            <v>볼트(매립형)</v>
          </cell>
          <cell r="M654" t="str">
            <v>6X80(PVC앵카포함), 문틀고정용</v>
          </cell>
          <cell r="N654">
            <v>1620</v>
          </cell>
          <cell r="O654" t="str">
            <v>개</v>
          </cell>
          <cell r="P654">
            <v>37</v>
          </cell>
          <cell r="Q654">
            <v>0</v>
          </cell>
          <cell r="R654">
            <v>0</v>
          </cell>
        </row>
        <row r="655">
          <cell r="A655" t="str">
            <v>2778</v>
          </cell>
          <cell r="B655" t="str">
            <v>A</v>
          </cell>
          <cell r="C655" t="str">
            <v>02</v>
          </cell>
          <cell r="D655">
            <v>20010112</v>
          </cell>
          <cell r="E655" t="str">
            <v>A</v>
          </cell>
          <cell r="F655" t="str">
            <v>A8316</v>
          </cell>
          <cell r="G655" t="str">
            <v>00</v>
          </cell>
          <cell r="H655" t="str">
            <v>202</v>
          </cell>
          <cell r="I655" t="str">
            <v>IL1</v>
          </cell>
          <cell r="J655" t="str">
            <v>SAIHO003</v>
          </cell>
          <cell r="K655">
            <v>3</v>
          </cell>
          <cell r="L655" t="str">
            <v>33X24/AD</v>
          </cell>
          <cell r="M655" t="str">
            <v>(주현관문)</v>
          </cell>
          <cell r="N655">
            <v>3</v>
          </cell>
          <cell r="O655" t="str">
            <v>개소</v>
          </cell>
          <cell r="P655">
            <v>307997</v>
          </cell>
          <cell r="Q655">
            <v>25271</v>
          </cell>
          <cell r="R655">
            <v>375</v>
          </cell>
        </row>
        <row r="656">
          <cell r="A656" t="str">
            <v>2778</v>
          </cell>
          <cell r="B656" t="str">
            <v>A</v>
          </cell>
          <cell r="C656" t="str">
            <v>02</v>
          </cell>
          <cell r="D656">
            <v>20010112</v>
          </cell>
          <cell r="E656" t="str">
            <v>A</v>
          </cell>
          <cell r="F656" t="str">
            <v>A8316</v>
          </cell>
          <cell r="G656" t="str">
            <v>00</v>
          </cell>
          <cell r="H656" t="str">
            <v>202</v>
          </cell>
          <cell r="I656" t="str">
            <v>IL1</v>
          </cell>
          <cell r="J656" t="str">
            <v>SASJ0175</v>
          </cell>
          <cell r="K656">
            <v>3</v>
          </cell>
          <cell r="L656" t="str">
            <v>5X12/AW</v>
          </cell>
          <cell r="M656" t="str">
            <v>ELEV홀</v>
          </cell>
          <cell r="N656">
            <v>90</v>
          </cell>
          <cell r="O656" t="str">
            <v>개소</v>
          </cell>
          <cell r="P656">
            <v>19385</v>
          </cell>
          <cell r="Q656">
            <v>9872</v>
          </cell>
          <cell r="R656">
            <v>0</v>
          </cell>
        </row>
        <row r="657">
          <cell r="A657" t="str">
            <v>2778</v>
          </cell>
          <cell r="B657" t="str">
            <v>A</v>
          </cell>
          <cell r="C657" t="str">
            <v>02</v>
          </cell>
          <cell r="D657">
            <v>20010112</v>
          </cell>
          <cell r="E657" t="str">
            <v>A</v>
          </cell>
          <cell r="F657" t="str">
            <v>A8316</v>
          </cell>
          <cell r="G657" t="str">
            <v>00</v>
          </cell>
          <cell r="H657" t="str">
            <v>202</v>
          </cell>
          <cell r="I657" t="str">
            <v>IL1</v>
          </cell>
          <cell r="J657" t="str">
            <v>UAI12103</v>
          </cell>
          <cell r="K657">
            <v>3</v>
          </cell>
          <cell r="L657" t="str">
            <v>침실1(안방)여닫이문설치(10X21/WD-1)</v>
          </cell>
          <cell r="M657" t="str">
            <v>(후설치,틀짝지급,문선및레버식도아록포함)</v>
          </cell>
          <cell r="N657">
            <v>90</v>
          </cell>
          <cell r="O657" t="str">
            <v>개소</v>
          </cell>
          <cell r="P657">
            <v>17459</v>
          </cell>
          <cell r="Q657">
            <v>22601</v>
          </cell>
          <cell r="R657">
            <v>535</v>
          </cell>
        </row>
        <row r="658">
          <cell r="A658" t="str">
            <v>2778</v>
          </cell>
          <cell r="B658" t="str">
            <v>A</v>
          </cell>
          <cell r="C658" t="str">
            <v>02</v>
          </cell>
          <cell r="D658">
            <v>20010112</v>
          </cell>
          <cell r="E658" t="str">
            <v>A</v>
          </cell>
          <cell r="F658" t="str">
            <v>A8316</v>
          </cell>
          <cell r="G658" t="str">
            <v>00</v>
          </cell>
          <cell r="H658" t="str">
            <v>202</v>
          </cell>
          <cell r="I658" t="str">
            <v>IL1</v>
          </cell>
          <cell r="J658" t="str">
            <v>UAI12112</v>
          </cell>
          <cell r="K658">
            <v>3</v>
          </cell>
          <cell r="L658" t="str">
            <v>일반침실여닫이문설치(9X21/WD-B)</v>
          </cell>
          <cell r="M658" t="str">
            <v>(후설치,틀짝지급,문선및레버식도아록포함)</v>
          </cell>
          <cell r="N658">
            <v>180</v>
          </cell>
          <cell r="O658" t="str">
            <v>개소</v>
          </cell>
          <cell r="P658">
            <v>17452</v>
          </cell>
          <cell r="Q658">
            <v>22395</v>
          </cell>
          <cell r="R658">
            <v>532</v>
          </cell>
        </row>
        <row r="659">
          <cell r="A659" t="str">
            <v>2778</v>
          </cell>
          <cell r="B659" t="str">
            <v>A</v>
          </cell>
          <cell r="C659" t="str">
            <v>02</v>
          </cell>
          <cell r="D659">
            <v>20010112</v>
          </cell>
          <cell r="E659" t="str">
            <v>A</v>
          </cell>
          <cell r="F659" t="str">
            <v>A8316</v>
          </cell>
          <cell r="G659" t="str">
            <v>00</v>
          </cell>
          <cell r="H659" t="str">
            <v>202</v>
          </cell>
          <cell r="I659" t="str">
            <v>IL1</v>
          </cell>
          <cell r="J659" t="str">
            <v>UAI12165</v>
          </cell>
          <cell r="K659">
            <v>3</v>
          </cell>
          <cell r="L659" t="str">
            <v>욕실여닫이문설치(8X21/D)</v>
          </cell>
          <cell r="M659" t="str">
            <v>(후설치,틀짝지급,문선및레버식도아록포함)</v>
          </cell>
          <cell r="N659">
            <v>90</v>
          </cell>
          <cell r="O659" t="str">
            <v>개소</v>
          </cell>
          <cell r="P659">
            <v>26273</v>
          </cell>
          <cell r="Q659">
            <v>20119</v>
          </cell>
          <cell r="R659">
            <v>463</v>
          </cell>
        </row>
        <row r="660">
          <cell r="A660" t="str">
            <v>2778</v>
          </cell>
          <cell r="B660" t="str">
            <v>A</v>
          </cell>
          <cell r="C660" t="str">
            <v>02</v>
          </cell>
          <cell r="D660">
            <v>20010112</v>
          </cell>
          <cell r="E660" t="str">
            <v>A</v>
          </cell>
          <cell r="F660" t="str">
            <v>A8316</v>
          </cell>
          <cell r="G660" t="str">
            <v>00</v>
          </cell>
          <cell r="H660" t="str">
            <v>202</v>
          </cell>
          <cell r="I660" t="str">
            <v>IL1</v>
          </cell>
          <cell r="J660" t="str">
            <v>UAI12175</v>
          </cell>
          <cell r="K660">
            <v>3</v>
          </cell>
          <cell r="L660" t="str">
            <v>욕실여닫이문설치(7X21/D)</v>
          </cell>
          <cell r="M660" t="str">
            <v>(후설치,틀짝지급,문선및레버식도아록포함)</v>
          </cell>
          <cell r="N660">
            <v>90</v>
          </cell>
          <cell r="O660" t="str">
            <v>개소</v>
          </cell>
          <cell r="P660">
            <v>26193</v>
          </cell>
          <cell r="Q660">
            <v>20064</v>
          </cell>
          <cell r="R660">
            <v>462</v>
          </cell>
        </row>
        <row r="661">
          <cell r="A661" t="str">
            <v>2778</v>
          </cell>
          <cell r="B661" t="str">
            <v>A</v>
          </cell>
          <cell r="C661" t="str">
            <v>02</v>
          </cell>
          <cell r="D661">
            <v>20010112</v>
          </cell>
          <cell r="E661" t="str">
            <v>A</v>
          </cell>
          <cell r="F661" t="str">
            <v>A8316</v>
          </cell>
          <cell r="G661" t="str">
            <v>00</v>
          </cell>
          <cell r="H661" t="str">
            <v>202</v>
          </cell>
          <cell r="I661" t="str">
            <v>IL1</v>
          </cell>
          <cell r="J661" t="str">
            <v>UAI20438</v>
          </cell>
          <cell r="K661">
            <v>3</v>
          </cell>
          <cell r="L661" t="str">
            <v>12X12/AGW</v>
          </cell>
          <cell r="M661" t="str">
            <v>SL+갤러리(FIX)</v>
          </cell>
          <cell r="N661">
            <v>3</v>
          </cell>
          <cell r="O661" t="str">
            <v>개소</v>
          </cell>
          <cell r="P661">
            <v>89932</v>
          </cell>
          <cell r="Q661">
            <v>9872</v>
          </cell>
          <cell r="R661">
            <v>0</v>
          </cell>
        </row>
        <row r="662">
          <cell r="A662" t="str">
            <v>2778</v>
          </cell>
          <cell r="B662" t="str">
            <v>A</v>
          </cell>
          <cell r="C662" t="str">
            <v>02</v>
          </cell>
          <cell r="D662">
            <v>20010112</v>
          </cell>
          <cell r="E662" t="str">
            <v>A</v>
          </cell>
          <cell r="F662" t="str">
            <v>A8316</v>
          </cell>
          <cell r="G662" t="str">
            <v>00</v>
          </cell>
          <cell r="H662" t="str">
            <v>202</v>
          </cell>
          <cell r="I662" t="str">
            <v>IL1</v>
          </cell>
          <cell r="J662" t="str">
            <v>UAI20450</v>
          </cell>
          <cell r="K662">
            <v>3</v>
          </cell>
          <cell r="L662" t="str">
            <v>12X12/AW</v>
          </cell>
          <cell r="M662" t="str">
            <v>(SL2짝)</v>
          </cell>
          <cell r="N662">
            <v>1</v>
          </cell>
          <cell r="O662" t="str">
            <v>개소</v>
          </cell>
          <cell r="P662">
            <v>40181</v>
          </cell>
          <cell r="Q662">
            <v>9872</v>
          </cell>
          <cell r="R662">
            <v>0</v>
          </cell>
        </row>
        <row r="663">
          <cell r="A663" t="str">
            <v>2778</v>
          </cell>
          <cell r="B663" t="str">
            <v>A</v>
          </cell>
          <cell r="C663" t="str">
            <v>02</v>
          </cell>
          <cell r="D663">
            <v>20010112</v>
          </cell>
          <cell r="E663" t="str">
            <v>A</v>
          </cell>
          <cell r="F663" t="str">
            <v>A8316</v>
          </cell>
          <cell r="G663" t="str">
            <v>00</v>
          </cell>
          <cell r="H663" t="str">
            <v>202</v>
          </cell>
          <cell r="I663" t="str">
            <v>IL1</v>
          </cell>
          <cell r="J663" t="str">
            <v>UAI20489</v>
          </cell>
          <cell r="K663">
            <v>3</v>
          </cell>
          <cell r="L663" t="str">
            <v>18X12/AW</v>
          </cell>
          <cell r="M663" t="str">
            <v>EL홀,계단실(SL2짝)</v>
          </cell>
          <cell r="N663">
            <v>39</v>
          </cell>
          <cell r="O663" t="str">
            <v>개소</v>
          </cell>
          <cell r="P663">
            <v>48194</v>
          </cell>
          <cell r="Q663">
            <v>9872</v>
          </cell>
          <cell r="R663">
            <v>0</v>
          </cell>
        </row>
        <row r="664">
          <cell r="A664" t="str">
            <v>2778</v>
          </cell>
          <cell r="B664" t="str">
            <v>A</v>
          </cell>
          <cell r="C664" t="str">
            <v>02</v>
          </cell>
          <cell r="D664">
            <v>20010112</v>
          </cell>
          <cell r="E664" t="str">
            <v>A</v>
          </cell>
          <cell r="F664" t="str">
            <v>A8316</v>
          </cell>
          <cell r="G664" t="str">
            <v>00</v>
          </cell>
          <cell r="H664" t="str">
            <v>202</v>
          </cell>
          <cell r="I664" t="str">
            <v>IL1</v>
          </cell>
          <cell r="J664" t="str">
            <v>UAI21546</v>
          </cell>
          <cell r="K664">
            <v>3</v>
          </cell>
          <cell r="L664" t="str">
            <v>26X59/AW</v>
          </cell>
          <cell r="M664" t="str">
            <v>1-4층(FIXPJ)</v>
          </cell>
          <cell r="N664">
            <v>3</v>
          </cell>
          <cell r="O664" t="str">
            <v>개소</v>
          </cell>
          <cell r="P664">
            <v>421741</v>
          </cell>
          <cell r="Q664">
            <v>9872</v>
          </cell>
          <cell r="R664">
            <v>0</v>
          </cell>
        </row>
        <row r="665">
          <cell r="A665" t="str">
            <v>2778</v>
          </cell>
          <cell r="B665" t="str">
            <v>A</v>
          </cell>
          <cell r="C665" t="str">
            <v>02</v>
          </cell>
          <cell r="D665">
            <v>20010112</v>
          </cell>
          <cell r="E665" t="str">
            <v>A</v>
          </cell>
          <cell r="F665" t="str">
            <v>A8316</v>
          </cell>
          <cell r="G665" t="str">
            <v>00</v>
          </cell>
          <cell r="H665" t="str">
            <v>202</v>
          </cell>
          <cell r="I665" t="str">
            <v>IL1</v>
          </cell>
          <cell r="J665" t="str">
            <v>UAJ20065</v>
          </cell>
          <cell r="K665">
            <v>3</v>
          </cell>
          <cell r="L665" t="str">
            <v>PVC BACK-UP재 설치</v>
          </cell>
          <cell r="M665" t="str">
            <v>(D25)</v>
          </cell>
          <cell r="N665">
            <v>1799</v>
          </cell>
          <cell r="O665" t="str">
            <v>M</v>
          </cell>
          <cell r="P665">
            <v>67</v>
          </cell>
          <cell r="Q665">
            <v>202</v>
          </cell>
          <cell r="R665">
            <v>0</v>
          </cell>
        </row>
        <row r="666">
          <cell r="A666" t="str">
            <v>2778</v>
          </cell>
          <cell r="B666" t="str">
            <v>A</v>
          </cell>
          <cell r="C666" t="str">
            <v>02</v>
          </cell>
          <cell r="D666">
            <v>20010112</v>
          </cell>
          <cell r="E666" t="str">
            <v>A</v>
          </cell>
          <cell r="F666" t="str">
            <v>A8316</v>
          </cell>
          <cell r="G666" t="str">
            <v>00</v>
          </cell>
          <cell r="H666" t="str">
            <v>202</v>
          </cell>
          <cell r="I666" t="str">
            <v>IL1</v>
          </cell>
          <cell r="J666" t="str">
            <v>UAN10032</v>
          </cell>
          <cell r="K666">
            <v>3</v>
          </cell>
          <cell r="L666" t="str">
            <v>유리끼우기 및 닦기</v>
          </cell>
          <cell r="M666" t="str">
            <v>(3MM맑은유리, AL.PL, 유리끼움재료 별도)</v>
          </cell>
          <cell r="N666">
            <v>59</v>
          </cell>
          <cell r="O666" t="str">
            <v>M2</v>
          </cell>
          <cell r="P666">
            <v>2733</v>
          </cell>
          <cell r="Q666">
            <v>3640</v>
          </cell>
          <cell r="R666">
            <v>0</v>
          </cell>
        </row>
        <row r="667">
          <cell r="A667" t="str">
            <v>2778</v>
          </cell>
          <cell r="B667" t="str">
            <v>A</v>
          </cell>
          <cell r="C667" t="str">
            <v>02</v>
          </cell>
          <cell r="D667">
            <v>20010112</v>
          </cell>
          <cell r="E667" t="str">
            <v>A</v>
          </cell>
          <cell r="F667" t="str">
            <v>A8316</v>
          </cell>
          <cell r="G667" t="str">
            <v>00</v>
          </cell>
          <cell r="H667" t="str">
            <v>202</v>
          </cell>
          <cell r="I667" t="str">
            <v>IL1</v>
          </cell>
          <cell r="J667" t="str">
            <v>UAN10052</v>
          </cell>
          <cell r="K667">
            <v>3</v>
          </cell>
          <cell r="L667" t="str">
            <v>유리끼우기 및 닦기</v>
          </cell>
          <cell r="M667" t="str">
            <v>(5MM맑은유리,  AL.PL, 유리끼움재료 별도)</v>
          </cell>
          <cell r="N667">
            <v>370</v>
          </cell>
          <cell r="O667" t="str">
            <v>M2</v>
          </cell>
          <cell r="P667">
            <v>3803</v>
          </cell>
          <cell r="Q667">
            <v>3640</v>
          </cell>
          <cell r="R667">
            <v>0</v>
          </cell>
        </row>
        <row r="668">
          <cell r="A668" t="str">
            <v>2778</v>
          </cell>
          <cell r="B668" t="str">
            <v>A</v>
          </cell>
          <cell r="C668" t="str">
            <v>02</v>
          </cell>
          <cell r="D668">
            <v>20010112</v>
          </cell>
          <cell r="E668" t="str">
            <v>A</v>
          </cell>
          <cell r="F668" t="str">
            <v>A8316</v>
          </cell>
          <cell r="G668" t="str">
            <v>00</v>
          </cell>
          <cell r="H668" t="str">
            <v>202</v>
          </cell>
          <cell r="I668" t="str">
            <v>IL1</v>
          </cell>
          <cell r="J668" t="str">
            <v>UAN15052</v>
          </cell>
          <cell r="K668">
            <v>3</v>
          </cell>
          <cell r="L668" t="str">
            <v>유리끼우기 및 닦기</v>
          </cell>
          <cell r="M668" t="str">
            <v>(5MM, 색유리, AL.PL, 유리끼움재료 별도)</v>
          </cell>
          <cell r="N668">
            <v>40</v>
          </cell>
          <cell r="O668" t="str">
            <v>M2</v>
          </cell>
          <cell r="P668">
            <v>4971</v>
          </cell>
          <cell r="Q668">
            <v>3640</v>
          </cell>
          <cell r="R668">
            <v>0</v>
          </cell>
        </row>
        <row r="669">
          <cell r="A669" t="str">
            <v>2778</v>
          </cell>
          <cell r="B669" t="str">
            <v>A</v>
          </cell>
          <cell r="C669" t="str">
            <v>02</v>
          </cell>
          <cell r="D669">
            <v>20010112</v>
          </cell>
          <cell r="E669" t="str">
            <v>A</v>
          </cell>
          <cell r="F669" t="str">
            <v>A8316</v>
          </cell>
          <cell r="G669" t="str">
            <v>00</v>
          </cell>
          <cell r="H669" t="str">
            <v>202</v>
          </cell>
          <cell r="I669" t="str">
            <v>IL1</v>
          </cell>
          <cell r="J669" t="str">
            <v>UAN40016</v>
          </cell>
          <cell r="K669">
            <v>3</v>
          </cell>
          <cell r="L669" t="str">
            <v>복층유리끼우기 및 닦기</v>
          </cell>
          <cell r="M669" t="str">
            <v>(16MM, 유리끼움재료 별도)</v>
          </cell>
          <cell r="N669">
            <v>1481</v>
          </cell>
          <cell r="O669" t="str">
            <v>M2</v>
          </cell>
          <cell r="P669">
            <v>14676</v>
          </cell>
          <cell r="Q669">
            <v>5110</v>
          </cell>
          <cell r="R669">
            <v>0</v>
          </cell>
        </row>
        <row r="670">
          <cell r="A670" t="str">
            <v>2778</v>
          </cell>
          <cell r="B670" t="str">
            <v>A</v>
          </cell>
          <cell r="C670" t="str">
            <v>02</v>
          </cell>
          <cell r="D670">
            <v>20010112</v>
          </cell>
          <cell r="E670" t="str">
            <v>A</v>
          </cell>
          <cell r="F670" t="str">
            <v>A8316</v>
          </cell>
          <cell r="G670" t="str">
            <v>00</v>
          </cell>
          <cell r="H670" t="str">
            <v>202</v>
          </cell>
          <cell r="I670" t="str">
            <v>IL1</v>
          </cell>
          <cell r="J670" t="str">
            <v>UAN42001</v>
          </cell>
          <cell r="K670">
            <v>3</v>
          </cell>
          <cell r="L670" t="str">
            <v>간살(기본격자)삽입 복층유리끼우기및 닦기</v>
          </cell>
          <cell r="M670" t="str">
            <v>(16MM,PVC화이트간살, 끼움재료 별도)</v>
          </cell>
          <cell r="N670">
            <v>251</v>
          </cell>
          <cell r="O670" t="str">
            <v>M2</v>
          </cell>
          <cell r="P670">
            <v>22338</v>
          </cell>
          <cell r="Q670">
            <v>5109</v>
          </cell>
          <cell r="R670">
            <v>0</v>
          </cell>
        </row>
        <row r="671">
          <cell r="A671" t="str">
            <v>2778</v>
          </cell>
          <cell r="B671" t="str">
            <v>A</v>
          </cell>
          <cell r="C671" t="str">
            <v>02</v>
          </cell>
          <cell r="D671">
            <v>20010112</v>
          </cell>
          <cell r="E671" t="str">
            <v>A</v>
          </cell>
          <cell r="F671" t="str">
            <v>A8316</v>
          </cell>
          <cell r="G671" t="str">
            <v>00</v>
          </cell>
          <cell r="H671" t="str">
            <v>202</v>
          </cell>
          <cell r="I671" t="str">
            <v>IL1</v>
          </cell>
          <cell r="J671" t="str">
            <v>UAN43015</v>
          </cell>
          <cell r="K671">
            <v>3</v>
          </cell>
          <cell r="L671" t="str">
            <v>불투명에칭 복층유리끼우기 및 닦기</v>
          </cell>
          <cell r="M671" t="str">
            <v>(12MM, 불투명에칭, AL,PL,유리끼움재별도)</v>
          </cell>
          <cell r="N671">
            <v>35</v>
          </cell>
          <cell r="O671" t="str">
            <v>M2</v>
          </cell>
          <cell r="P671">
            <v>15047</v>
          </cell>
          <cell r="Q671">
            <v>4005</v>
          </cell>
          <cell r="R671">
            <v>0</v>
          </cell>
        </row>
        <row r="672">
          <cell r="A672" t="str">
            <v>2778</v>
          </cell>
          <cell r="B672" t="str">
            <v>A</v>
          </cell>
          <cell r="C672" t="str">
            <v>02</v>
          </cell>
          <cell r="D672">
            <v>20010112</v>
          </cell>
          <cell r="E672" t="str">
            <v>A</v>
          </cell>
          <cell r="F672" t="str">
            <v>A8316</v>
          </cell>
          <cell r="G672" t="str">
            <v>00</v>
          </cell>
          <cell r="H672" t="str">
            <v>202</v>
          </cell>
          <cell r="I672" t="str">
            <v>IL1</v>
          </cell>
          <cell r="J672" t="str">
            <v>UAN50032</v>
          </cell>
          <cell r="K672">
            <v>3</v>
          </cell>
          <cell r="L672" t="str">
            <v>유리끼우기 및 닦기</v>
          </cell>
          <cell r="M672" t="str">
            <v>(3MM, 완자에칭,AL.PL,유리끼움재료 별도)</v>
          </cell>
          <cell r="N672">
            <v>309</v>
          </cell>
          <cell r="O672" t="str">
            <v>M2</v>
          </cell>
          <cell r="P672">
            <v>6633</v>
          </cell>
          <cell r="Q672">
            <v>3644</v>
          </cell>
          <cell r="R672">
            <v>0</v>
          </cell>
        </row>
        <row r="673">
          <cell r="A673" t="str">
            <v>2778</v>
          </cell>
          <cell r="B673" t="str">
            <v>A</v>
          </cell>
          <cell r="C673" t="str">
            <v>02</v>
          </cell>
          <cell r="D673">
            <v>20010112</v>
          </cell>
          <cell r="E673" t="str">
            <v>A</v>
          </cell>
          <cell r="F673" t="str">
            <v>A8316</v>
          </cell>
          <cell r="G673" t="str">
            <v>00</v>
          </cell>
          <cell r="H673" t="str">
            <v>202</v>
          </cell>
          <cell r="I673" t="str">
            <v>IL1</v>
          </cell>
          <cell r="J673" t="str">
            <v>UAN50051</v>
          </cell>
          <cell r="K673">
            <v>3</v>
          </cell>
          <cell r="L673" t="str">
            <v>유리끼우기 및 닦기</v>
          </cell>
          <cell r="M673" t="str">
            <v>(5MM, 불투명에칭, 목재)</v>
          </cell>
          <cell r="N673">
            <v>162</v>
          </cell>
          <cell r="O673" t="str">
            <v>M2</v>
          </cell>
          <cell r="P673">
            <v>9286</v>
          </cell>
          <cell r="Q673">
            <v>3640</v>
          </cell>
          <cell r="R673">
            <v>0</v>
          </cell>
        </row>
        <row r="674">
          <cell r="A674" t="str">
            <v>2778</v>
          </cell>
          <cell r="B674" t="str">
            <v>A</v>
          </cell>
          <cell r="C674" t="str">
            <v>02</v>
          </cell>
          <cell r="D674">
            <v>20010112</v>
          </cell>
          <cell r="E674" t="str">
            <v>A</v>
          </cell>
          <cell r="F674" t="str">
            <v>A8316</v>
          </cell>
          <cell r="G674" t="str">
            <v>00</v>
          </cell>
          <cell r="H674" t="str">
            <v>202</v>
          </cell>
          <cell r="I674" t="str">
            <v>IL1</v>
          </cell>
          <cell r="J674" t="str">
            <v>UAN60052</v>
          </cell>
          <cell r="K674">
            <v>3</v>
          </cell>
          <cell r="L674" t="str">
            <v>유리끼우기 및 닦기</v>
          </cell>
          <cell r="M674" t="str">
            <v>(5MM, 강화유리,AL.PL,유리끼움재료 별도)</v>
          </cell>
          <cell r="N674">
            <v>18</v>
          </cell>
          <cell r="O674" t="str">
            <v>M2</v>
          </cell>
          <cell r="P674">
            <v>8912</v>
          </cell>
          <cell r="Q674">
            <v>3655</v>
          </cell>
          <cell r="R674">
            <v>0</v>
          </cell>
        </row>
        <row r="675">
          <cell r="A675" t="str">
            <v>2778</v>
          </cell>
          <cell r="B675" t="str">
            <v>A</v>
          </cell>
          <cell r="C675" t="str">
            <v>02</v>
          </cell>
          <cell r="D675">
            <v>20010112</v>
          </cell>
          <cell r="E675" t="str">
            <v>A</v>
          </cell>
          <cell r="F675" t="str">
            <v>A8316</v>
          </cell>
          <cell r="G675" t="str">
            <v>00</v>
          </cell>
          <cell r="H675" t="str">
            <v>202</v>
          </cell>
          <cell r="I675" t="str">
            <v>IL1</v>
          </cell>
          <cell r="J675" t="str">
            <v>UAS50110</v>
          </cell>
          <cell r="K675">
            <v>3</v>
          </cell>
          <cell r="L675" t="str">
            <v>씰링재충진</v>
          </cell>
          <cell r="M675" t="str">
            <v>(폴리우레탄계,ㅁ-10X10)</v>
          </cell>
          <cell r="N675">
            <v>4379</v>
          </cell>
          <cell r="O675" t="str">
            <v>M</v>
          </cell>
          <cell r="P675">
            <v>378</v>
          </cell>
          <cell r="Q675">
            <v>494</v>
          </cell>
          <cell r="R675">
            <v>0</v>
          </cell>
        </row>
        <row r="676">
          <cell r="A676" t="str">
            <v>2778</v>
          </cell>
          <cell r="B676" t="str">
            <v>A</v>
          </cell>
          <cell r="C676" t="str">
            <v>02</v>
          </cell>
          <cell r="D676">
            <v>20010112</v>
          </cell>
          <cell r="E676" t="str">
            <v>A</v>
          </cell>
          <cell r="F676" t="str">
            <v>A8316</v>
          </cell>
          <cell r="G676" t="str">
            <v>00</v>
          </cell>
          <cell r="H676" t="str">
            <v>202</v>
          </cell>
          <cell r="I676" t="str">
            <v>IL1</v>
          </cell>
          <cell r="J676" t="str">
            <v>UAS50250</v>
          </cell>
          <cell r="K676">
            <v>3</v>
          </cell>
          <cell r="L676" t="str">
            <v>씰링재충진</v>
          </cell>
          <cell r="M676" t="str">
            <v>(실리콘계,삼각 5X5)</v>
          </cell>
          <cell r="N676">
            <v>1029</v>
          </cell>
          <cell r="O676" t="str">
            <v>M</v>
          </cell>
          <cell r="P676">
            <v>160</v>
          </cell>
          <cell r="Q676">
            <v>494</v>
          </cell>
          <cell r="R676">
            <v>0</v>
          </cell>
        </row>
        <row r="677">
          <cell r="A677" t="str">
            <v>2778</v>
          </cell>
          <cell r="B677" t="str">
            <v>A</v>
          </cell>
          <cell r="C677" t="str">
            <v>02</v>
          </cell>
          <cell r="D677">
            <v>20010112</v>
          </cell>
          <cell r="E677" t="str">
            <v>A</v>
          </cell>
          <cell r="F677" t="str">
            <v>A8316</v>
          </cell>
          <cell r="G677" t="str">
            <v>00</v>
          </cell>
          <cell r="H677" t="str">
            <v>202</v>
          </cell>
          <cell r="I677" t="str">
            <v>IL1</v>
          </cell>
          <cell r="J677" t="str">
            <v>UAS50290</v>
          </cell>
          <cell r="K677">
            <v>3</v>
          </cell>
          <cell r="L677" t="str">
            <v>씰링재충진</v>
          </cell>
          <cell r="M677" t="str">
            <v>(폴리우레탄계, 삼각5X5)</v>
          </cell>
          <cell r="N677">
            <v>931</v>
          </cell>
          <cell r="O677" t="str">
            <v>M</v>
          </cell>
          <cell r="P677">
            <v>46</v>
          </cell>
          <cell r="Q677">
            <v>494</v>
          </cell>
          <cell r="R677">
            <v>0</v>
          </cell>
        </row>
        <row r="678">
          <cell r="A678" t="str">
            <v>2778</v>
          </cell>
          <cell r="B678" t="str">
            <v>A</v>
          </cell>
          <cell r="C678" t="str">
            <v>02</v>
          </cell>
          <cell r="D678">
            <v>20010112</v>
          </cell>
          <cell r="E678" t="str">
            <v>A</v>
          </cell>
          <cell r="F678" t="str">
            <v>A8316</v>
          </cell>
          <cell r="G678" t="str">
            <v>00</v>
          </cell>
          <cell r="H678" t="str">
            <v>202</v>
          </cell>
          <cell r="I678" t="str">
            <v>IL1</v>
          </cell>
          <cell r="J678" t="str">
            <v>UAS50340</v>
          </cell>
          <cell r="K678">
            <v>3</v>
          </cell>
          <cell r="L678" t="str">
            <v>발포우레탄충진</v>
          </cell>
          <cell r="M678" t="str">
            <v>(10MM, 1액형)</v>
          </cell>
          <cell r="N678">
            <v>3687</v>
          </cell>
          <cell r="O678" t="str">
            <v>M</v>
          </cell>
          <cell r="P678">
            <v>719</v>
          </cell>
          <cell r="Q678">
            <v>336</v>
          </cell>
          <cell r="R678">
            <v>10</v>
          </cell>
        </row>
        <row r="679">
          <cell r="A679" t="str">
            <v>2778</v>
          </cell>
          <cell r="B679" t="str">
            <v>A</v>
          </cell>
          <cell r="C679" t="str">
            <v>02</v>
          </cell>
          <cell r="D679">
            <v>20010112</v>
          </cell>
          <cell r="E679" t="str">
            <v>A</v>
          </cell>
          <cell r="F679" t="str">
            <v>A8316</v>
          </cell>
          <cell r="G679" t="str">
            <v>00</v>
          </cell>
          <cell r="H679" t="str">
            <v>202</v>
          </cell>
          <cell r="I679" t="str">
            <v>IN1</v>
          </cell>
          <cell r="J679" t="str">
            <v>UAO10010</v>
          </cell>
          <cell r="K679">
            <v>3</v>
          </cell>
          <cell r="L679" t="str">
            <v>방진에폭시바닥재</v>
          </cell>
          <cell r="M679" t="str">
            <v>(콘크리트면 3회)</v>
          </cell>
          <cell r="N679">
            <v>34</v>
          </cell>
          <cell r="O679" t="str">
            <v>M2</v>
          </cell>
          <cell r="P679">
            <v>2229</v>
          </cell>
          <cell r="Q679">
            <v>2920</v>
          </cell>
          <cell r="R679">
            <v>56</v>
          </cell>
        </row>
        <row r="680">
          <cell r="A680" t="str">
            <v>2778</v>
          </cell>
          <cell r="B680" t="str">
            <v>A</v>
          </cell>
          <cell r="C680" t="str">
            <v>02</v>
          </cell>
          <cell r="D680">
            <v>20010112</v>
          </cell>
          <cell r="E680" t="str">
            <v>A</v>
          </cell>
          <cell r="F680" t="str">
            <v>A8316</v>
          </cell>
          <cell r="G680" t="str">
            <v>00</v>
          </cell>
          <cell r="H680" t="str">
            <v>202</v>
          </cell>
          <cell r="I680" t="str">
            <v>IN1</v>
          </cell>
          <cell r="J680" t="str">
            <v>UAO10020</v>
          </cell>
          <cell r="K680">
            <v>3</v>
          </cell>
          <cell r="L680" t="str">
            <v>철재면에폭시에스텔</v>
          </cell>
          <cell r="M680" t="str">
            <v>(상도1회)</v>
          </cell>
          <cell r="N680">
            <v>85</v>
          </cell>
          <cell r="O680" t="str">
            <v>M2</v>
          </cell>
          <cell r="P680">
            <v>271</v>
          </cell>
          <cell r="Q680">
            <v>780</v>
          </cell>
          <cell r="R680">
            <v>15</v>
          </cell>
        </row>
        <row r="681">
          <cell r="A681" t="str">
            <v>2778</v>
          </cell>
          <cell r="B681" t="str">
            <v>A</v>
          </cell>
          <cell r="C681" t="str">
            <v>02</v>
          </cell>
          <cell r="D681">
            <v>20010112</v>
          </cell>
          <cell r="E681" t="str">
            <v>A</v>
          </cell>
          <cell r="F681" t="str">
            <v>A8316</v>
          </cell>
          <cell r="G681" t="str">
            <v>00</v>
          </cell>
          <cell r="H681" t="str">
            <v>202</v>
          </cell>
          <cell r="I681" t="str">
            <v>IN1</v>
          </cell>
          <cell r="J681" t="str">
            <v>UAO20010</v>
          </cell>
          <cell r="K681">
            <v>3</v>
          </cell>
          <cell r="L681" t="str">
            <v>콘크리트면 페인트</v>
          </cell>
          <cell r="M681" t="str">
            <v>(낙서방지용 2회)</v>
          </cell>
          <cell r="N681">
            <v>733</v>
          </cell>
          <cell r="O681" t="str">
            <v>M2</v>
          </cell>
          <cell r="P681">
            <v>529</v>
          </cell>
          <cell r="Q681">
            <v>2104</v>
          </cell>
          <cell r="R681">
            <v>42</v>
          </cell>
        </row>
        <row r="682">
          <cell r="A682" t="str">
            <v>2778</v>
          </cell>
          <cell r="B682" t="str">
            <v>A</v>
          </cell>
          <cell r="C682" t="str">
            <v>02</v>
          </cell>
          <cell r="D682">
            <v>20010112</v>
          </cell>
          <cell r="E682" t="str">
            <v>A</v>
          </cell>
          <cell r="F682" t="str">
            <v>A8316</v>
          </cell>
          <cell r="G682" t="str">
            <v>00</v>
          </cell>
          <cell r="H682" t="str">
            <v>202</v>
          </cell>
          <cell r="I682" t="str">
            <v>IN1</v>
          </cell>
          <cell r="J682" t="str">
            <v>UAO20020</v>
          </cell>
          <cell r="K682">
            <v>3</v>
          </cell>
          <cell r="L682" t="str">
            <v>콘크리트면 페인트</v>
          </cell>
          <cell r="M682" t="str">
            <v>(걸레받이용 2회)</v>
          </cell>
          <cell r="N682">
            <v>471</v>
          </cell>
          <cell r="O682" t="str">
            <v>M2</v>
          </cell>
          <cell r="P682">
            <v>292</v>
          </cell>
          <cell r="Q682">
            <v>2104</v>
          </cell>
          <cell r="R682">
            <v>42</v>
          </cell>
        </row>
        <row r="683">
          <cell r="A683" t="str">
            <v>2778</v>
          </cell>
          <cell r="B683" t="str">
            <v>A</v>
          </cell>
          <cell r="C683" t="str">
            <v>02</v>
          </cell>
          <cell r="D683">
            <v>20010112</v>
          </cell>
          <cell r="E683" t="str">
            <v>A</v>
          </cell>
          <cell r="F683" t="str">
            <v>A8316</v>
          </cell>
          <cell r="G683" t="str">
            <v>00</v>
          </cell>
          <cell r="H683" t="str">
            <v>202</v>
          </cell>
          <cell r="I683" t="str">
            <v>IN1</v>
          </cell>
          <cell r="J683" t="str">
            <v>UAO30020</v>
          </cell>
          <cell r="K683">
            <v>3</v>
          </cell>
          <cell r="L683" t="str">
            <v>외부수성페인트</v>
          </cell>
          <cell r="M683" t="str">
            <v>(2회 벽   로울러칠)</v>
          </cell>
          <cell r="N683">
            <v>9134</v>
          </cell>
          <cell r="O683" t="str">
            <v>M2</v>
          </cell>
          <cell r="P683">
            <v>324</v>
          </cell>
          <cell r="Q683">
            <v>834</v>
          </cell>
          <cell r="R683">
            <v>16</v>
          </cell>
        </row>
        <row r="684">
          <cell r="A684" t="str">
            <v>2778</v>
          </cell>
          <cell r="B684" t="str">
            <v>A</v>
          </cell>
          <cell r="C684" t="str">
            <v>02</v>
          </cell>
          <cell r="D684">
            <v>20010112</v>
          </cell>
          <cell r="E684" t="str">
            <v>A</v>
          </cell>
          <cell r="F684" t="str">
            <v>A8316</v>
          </cell>
          <cell r="G684" t="str">
            <v>00</v>
          </cell>
          <cell r="H684" t="str">
            <v>202</v>
          </cell>
          <cell r="I684" t="str">
            <v>IN1</v>
          </cell>
          <cell r="J684" t="str">
            <v>UAO30030</v>
          </cell>
          <cell r="K684">
            <v>3</v>
          </cell>
          <cell r="L684" t="str">
            <v>외부수성페인트</v>
          </cell>
          <cell r="M684" t="str">
            <v>(2회 천정 로울러칠)</v>
          </cell>
          <cell r="N684">
            <v>2331</v>
          </cell>
          <cell r="O684" t="str">
            <v>M2</v>
          </cell>
          <cell r="P684">
            <v>414</v>
          </cell>
          <cell r="Q684">
            <v>984</v>
          </cell>
          <cell r="R684">
            <v>19</v>
          </cell>
        </row>
        <row r="685">
          <cell r="A685" t="str">
            <v>2778</v>
          </cell>
          <cell r="B685" t="str">
            <v>A</v>
          </cell>
          <cell r="C685" t="str">
            <v>02</v>
          </cell>
          <cell r="D685">
            <v>20010112</v>
          </cell>
          <cell r="E685" t="str">
            <v>A</v>
          </cell>
          <cell r="F685" t="str">
            <v>A8316</v>
          </cell>
          <cell r="G685" t="str">
            <v>00</v>
          </cell>
          <cell r="H685" t="str">
            <v>202</v>
          </cell>
          <cell r="I685" t="str">
            <v>IN1</v>
          </cell>
          <cell r="J685" t="str">
            <v>UAO30040</v>
          </cell>
          <cell r="K685">
            <v>3</v>
          </cell>
          <cell r="L685" t="str">
            <v>외부수성페인트</v>
          </cell>
          <cell r="M685" t="str">
            <v>(2회 벽 뿜칠)</v>
          </cell>
          <cell r="N685">
            <v>2335</v>
          </cell>
          <cell r="O685" t="str">
            <v>M2</v>
          </cell>
          <cell r="P685">
            <v>470</v>
          </cell>
          <cell r="Q685">
            <v>441</v>
          </cell>
          <cell r="R685">
            <v>2</v>
          </cell>
        </row>
        <row r="686">
          <cell r="A686" t="str">
            <v>2778</v>
          </cell>
          <cell r="B686" t="str">
            <v>A</v>
          </cell>
          <cell r="C686" t="str">
            <v>02</v>
          </cell>
          <cell r="D686">
            <v>20010112</v>
          </cell>
          <cell r="E686" t="str">
            <v>A</v>
          </cell>
          <cell r="F686" t="str">
            <v>A8316</v>
          </cell>
          <cell r="G686" t="str">
            <v>00</v>
          </cell>
          <cell r="H686" t="str">
            <v>202</v>
          </cell>
          <cell r="I686" t="str">
            <v>IN1</v>
          </cell>
          <cell r="J686" t="str">
            <v>UAO35020</v>
          </cell>
          <cell r="K686">
            <v>3</v>
          </cell>
          <cell r="L686" t="str">
            <v>내부수성페인트</v>
          </cell>
          <cell r="M686" t="str">
            <v>(2회 벽   로울러칠)</v>
          </cell>
          <cell r="N686">
            <v>1608</v>
          </cell>
          <cell r="O686" t="str">
            <v>M2</v>
          </cell>
          <cell r="P686">
            <v>274</v>
          </cell>
          <cell r="Q686">
            <v>814</v>
          </cell>
          <cell r="R686">
            <v>16</v>
          </cell>
        </row>
        <row r="687">
          <cell r="A687" t="str">
            <v>2778</v>
          </cell>
          <cell r="B687" t="str">
            <v>A</v>
          </cell>
          <cell r="C687" t="str">
            <v>02</v>
          </cell>
          <cell r="D687">
            <v>20010112</v>
          </cell>
          <cell r="E687" t="str">
            <v>A</v>
          </cell>
          <cell r="F687" t="str">
            <v>A8316</v>
          </cell>
          <cell r="G687" t="str">
            <v>00</v>
          </cell>
          <cell r="H687" t="str">
            <v>202</v>
          </cell>
          <cell r="I687" t="str">
            <v>IN1</v>
          </cell>
          <cell r="J687" t="str">
            <v>UAO35030</v>
          </cell>
          <cell r="K687">
            <v>3</v>
          </cell>
          <cell r="L687" t="str">
            <v>내부수성페인트</v>
          </cell>
          <cell r="M687" t="str">
            <v>(2회 천정 로울러칠)</v>
          </cell>
          <cell r="N687">
            <v>1009</v>
          </cell>
          <cell r="O687" t="str">
            <v>M2</v>
          </cell>
          <cell r="P687">
            <v>330</v>
          </cell>
          <cell r="Q687">
            <v>984</v>
          </cell>
          <cell r="R687">
            <v>19</v>
          </cell>
        </row>
        <row r="688">
          <cell r="A688" t="str">
            <v>2778</v>
          </cell>
          <cell r="B688" t="str">
            <v>A</v>
          </cell>
          <cell r="C688" t="str">
            <v>02</v>
          </cell>
          <cell r="D688">
            <v>20010112</v>
          </cell>
          <cell r="E688" t="str">
            <v>A</v>
          </cell>
          <cell r="F688" t="str">
            <v>A8316</v>
          </cell>
          <cell r="G688" t="str">
            <v>00</v>
          </cell>
          <cell r="H688" t="str">
            <v>202</v>
          </cell>
          <cell r="I688" t="str">
            <v>IN1</v>
          </cell>
          <cell r="J688" t="str">
            <v>UAO61010</v>
          </cell>
          <cell r="K688">
            <v>3</v>
          </cell>
          <cell r="L688" t="str">
            <v>무늬코트</v>
          </cell>
          <cell r="M688" t="str">
            <v>(고층)</v>
          </cell>
          <cell r="N688">
            <v>383</v>
          </cell>
          <cell r="O688" t="str">
            <v>M2</v>
          </cell>
          <cell r="P688">
            <v>617</v>
          </cell>
          <cell r="Q688">
            <v>3977</v>
          </cell>
          <cell r="R688">
            <v>78</v>
          </cell>
        </row>
        <row r="689">
          <cell r="A689" t="str">
            <v>2778</v>
          </cell>
          <cell r="B689" t="str">
            <v>A</v>
          </cell>
          <cell r="C689" t="str">
            <v>02</v>
          </cell>
          <cell r="D689">
            <v>20010112</v>
          </cell>
          <cell r="E689" t="str">
            <v>A</v>
          </cell>
          <cell r="F689" t="str">
            <v>A8316</v>
          </cell>
          <cell r="G689" t="str">
            <v>00</v>
          </cell>
          <cell r="H689" t="str">
            <v>202</v>
          </cell>
          <cell r="I689" t="str">
            <v>IN1</v>
          </cell>
          <cell r="J689" t="str">
            <v>UAO70110</v>
          </cell>
          <cell r="K689">
            <v>3</v>
          </cell>
          <cell r="L689" t="str">
            <v>철부조합페인트</v>
          </cell>
          <cell r="M689" t="str">
            <v>(광명단유)</v>
          </cell>
          <cell r="N689">
            <v>38</v>
          </cell>
          <cell r="O689" t="str">
            <v>M2</v>
          </cell>
          <cell r="P689">
            <v>634</v>
          </cell>
          <cell r="Q689">
            <v>2715</v>
          </cell>
          <cell r="R689">
            <v>54</v>
          </cell>
        </row>
        <row r="690">
          <cell r="A690" t="str">
            <v>2778</v>
          </cell>
          <cell r="B690" t="str">
            <v>A</v>
          </cell>
          <cell r="C690" t="str">
            <v>02</v>
          </cell>
          <cell r="D690">
            <v>20010112</v>
          </cell>
          <cell r="E690" t="str">
            <v>A</v>
          </cell>
          <cell r="F690" t="str">
            <v>A8316</v>
          </cell>
          <cell r="G690" t="str">
            <v>00</v>
          </cell>
          <cell r="H690" t="str">
            <v>202</v>
          </cell>
          <cell r="I690" t="str">
            <v>IN1</v>
          </cell>
          <cell r="J690" t="str">
            <v>UAO70120</v>
          </cell>
          <cell r="K690">
            <v>3</v>
          </cell>
          <cell r="L690" t="str">
            <v>철부조합페인트</v>
          </cell>
          <cell r="M690" t="str">
            <v>(광명단무)</v>
          </cell>
          <cell r="N690">
            <v>21</v>
          </cell>
          <cell r="O690" t="str">
            <v>M2</v>
          </cell>
          <cell r="P690">
            <v>398</v>
          </cell>
          <cell r="Q690">
            <v>1562</v>
          </cell>
          <cell r="R690">
            <v>31</v>
          </cell>
        </row>
        <row r="691">
          <cell r="A691" t="str">
            <v>2778</v>
          </cell>
          <cell r="B691" t="str">
            <v>A</v>
          </cell>
          <cell r="C691" t="str">
            <v>02</v>
          </cell>
          <cell r="D691">
            <v>20010112</v>
          </cell>
          <cell r="E691" t="str">
            <v>A</v>
          </cell>
          <cell r="F691" t="str">
            <v>A8316</v>
          </cell>
          <cell r="G691" t="str">
            <v>00</v>
          </cell>
          <cell r="H691" t="str">
            <v>202</v>
          </cell>
          <cell r="I691" t="str">
            <v>IN1</v>
          </cell>
          <cell r="J691" t="str">
            <v>UAO75010</v>
          </cell>
          <cell r="K691">
            <v>3</v>
          </cell>
          <cell r="L691" t="str">
            <v>방청 페인트</v>
          </cell>
          <cell r="M691" t="str">
            <v>(광명단1회)</v>
          </cell>
          <cell r="N691">
            <v>1037</v>
          </cell>
          <cell r="O691" t="str">
            <v>M2</v>
          </cell>
          <cell r="P691">
            <v>268</v>
          </cell>
          <cell r="Q691">
            <v>1154</v>
          </cell>
          <cell r="R691">
            <v>23</v>
          </cell>
        </row>
        <row r="692">
          <cell r="A692" t="str">
            <v>2778</v>
          </cell>
          <cell r="B692" t="str">
            <v>A</v>
          </cell>
          <cell r="C692" t="str">
            <v>02</v>
          </cell>
          <cell r="D692">
            <v>20010112</v>
          </cell>
          <cell r="E692" t="str">
            <v>A</v>
          </cell>
          <cell r="F692" t="str">
            <v>A8316</v>
          </cell>
          <cell r="G692" t="str">
            <v>00</v>
          </cell>
          <cell r="H692" t="str">
            <v>202</v>
          </cell>
          <cell r="I692" t="str">
            <v>IN1</v>
          </cell>
          <cell r="J692" t="str">
            <v>UAO85110</v>
          </cell>
          <cell r="K692">
            <v>3</v>
          </cell>
          <cell r="L692" t="str">
            <v>폴리우레탄락카칠</v>
          </cell>
          <cell r="N692">
            <v>19</v>
          </cell>
          <cell r="O692" t="str">
            <v>M2</v>
          </cell>
          <cell r="P692">
            <v>1219</v>
          </cell>
          <cell r="Q692">
            <v>4460</v>
          </cell>
          <cell r="R692">
            <v>0</v>
          </cell>
        </row>
        <row r="693">
          <cell r="A693" t="str">
            <v>2778</v>
          </cell>
          <cell r="B693" t="str">
            <v>A</v>
          </cell>
          <cell r="C693" t="str">
            <v>02</v>
          </cell>
          <cell r="D693">
            <v>20010112</v>
          </cell>
          <cell r="E693" t="str">
            <v>A</v>
          </cell>
          <cell r="F693" t="str">
            <v>A8316</v>
          </cell>
          <cell r="G693" t="str">
            <v>00</v>
          </cell>
          <cell r="H693" t="str">
            <v>202</v>
          </cell>
          <cell r="I693" t="str">
            <v>IO1</v>
          </cell>
          <cell r="J693" t="str">
            <v>UAK70060</v>
          </cell>
          <cell r="K693">
            <v>3</v>
          </cell>
          <cell r="L693" t="str">
            <v>포리에칠렌필림 보양</v>
          </cell>
          <cell r="N693">
            <v>8126</v>
          </cell>
          <cell r="O693" t="str">
            <v>M2</v>
          </cell>
          <cell r="P693">
            <v>197</v>
          </cell>
          <cell r="Q693">
            <v>342</v>
          </cell>
          <cell r="R693">
            <v>0</v>
          </cell>
        </row>
        <row r="694">
          <cell r="A694" t="str">
            <v>2778</v>
          </cell>
          <cell r="B694" t="str">
            <v>A</v>
          </cell>
          <cell r="C694" t="str">
            <v>02</v>
          </cell>
          <cell r="D694">
            <v>20010112</v>
          </cell>
          <cell r="E694" t="str">
            <v>A</v>
          </cell>
          <cell r="F694" t="str">
            <v>A8316</v>
          </cell>
          <cell r="G694" t="str">
            <v>00</v>
          </cell>
          <cell r="H694" t="str">
            <v>202</v>
          </cell>
          <cell r="I694" t="str">
            <v>IO1</v>
          </cell>
          <cell r="J694" t="str">
            <v>UAM10130</v>
          </cell>
          <cell r="K694">
            <v>3</v>
          </cell>
          <cell r="L694" t="str">
            <v>륨카펫트붙이기</v>
          </cell>
          <cell r="M694" t="str">
            <v>(T1.8, 장판지문양)</v>
          </cell>
          <cell r="N694">
            <v>3209</v>
          </cell>
          <cell r="O694" t="str">
            <v>M2</v>
          </cell>
          <cell r="P694">
            <v>3789</v>
          </cell>
          <cell r="Q694">
            <v>1091</v>
          </cell>
          <cell r="R694">
            <v>0</v>
          </cell>
        </row>
        <row r="695">
          <cell r="A695" t="str">
            <v>2778</v>
          </cell>
          <cell r="B695" t="str">
            <v>A</v>
          </cell>
          <cell r="C695" t="str">
            <v>02</v>
          </cell>
          <cell r="D695">
            <v>20010112</v>
          </cell>
          <cell r="E695" t="str">
            <v>A</v>
          </cell>
          <cell r="F695" t="str">
            <v>A8316</v>
          </cell>
          <cell r="G695" t="str">
            <v>00</v>
          </cell>
          <cell r="H695" t="str">
            <v>202</v>
          </cell>
          <cell r="I695" t="str">
            <v>IO1</v>
          </cell>
          <cell r="J695" t="str">
            <v>UAM10140</v>
          </cell>
          <cell r="K695">
            <v>3</v>
          </cell>
          <cell r="L695" t="str">
            <v>륨카펫트붙이기</v>
          </cell>
          <cell r="M695" t="str">
            <v>(T2.3, 목무늬)</v>
          </cell>
          <cell r="N695">
            <v>3355</v>
          </cell>
          <cell r="O695" t="str">
            <v>M2</v>
          </cell>
          <cell r="P695">
            <v>6062</v>
          </cell>
          <cell r="Q695">
            <v>1091</v>
          </cell>
          <cell r="R695">
            <v>0</v>
          </cell>
        </row>
        <row r="696">
          <cell r="A696" t="str">
            <v>2778</v>
          </cell>
          <cell r="B696" t="str">
            <v>A</v>
          </cell>
          <cell r="C696" t="str">
            <v>02</v>
          </cell>
          <cell r="D696">
            <v>20010112</v>
          </cell>
          <cell r="E696" t="str">
            <v>A</v>
          </cell>
          <cell r="F696" t="str">
            <v>A8316</v>
          </cell>
          <cell r="G696" t="str">
            <v>00</v>
          </cell>
          <cell r="H696" t="str">
            <v>202</v>
          </cell>
          <cell r="I696" t="str">
            <v>IO1</v>
          </cell>
          <cell r="J696" t="str">
            <v>UAP10050</v>
          </cell>
          <cell r="K696">
            <v>3</v>
          </cell>
          <cell r="L696" t="str">
            <v>인쇄발포벽지바르기</v>
          </cell>
          <cell r="M696" t="str">
            <v>(초배유,140G/M2이상)</v>
          </cell>
          <cell r="N696">
            <v>2460</v>
          </cell>
          <cell r="O696" t="str">
            <v>M2</v>
          </cell>
          <cell r="P696">
            <v>639</v>
          </cell>
          <cell r="Q696">
            <v>1486</v>
          </cell>
          <cell r="R696">
            <v>0</v>
          </cell>
        </row>
        <row r="697">
          <cell r="A697" t="str">
            <v>2778</v>
          </cell>
          <cell r="B697" t="str">
            <v>A</v>
          </cell>
          <cell r="C697" t="str">
            <v>02</v>
          </cell>
          <cell r="D697">
            <v>20010112</v>
          </cell>
          <cell r="E697" t="str">
            <v>A</v>
          </cell>
          <cell r="F697" t="str">
            <v>A8316</v>
          </cell>
          <cell r="G697" t="str">
            <v>00</v>
          </cell>
          <cell r="H697" t="str">
            <v>202</v>
          </cell>
          <cell r="I697" t="str">
            <v>IO1</v>
          </cell>
          <cell r="J697" t="str">
            <v>UAP10060</v>
          </cell>
          <cell r="K697">
            <v>3</v>
          </cell>
          <cell r="L697" t="str">
            <v>인쇄발포벽지바르기</v>
          </cell>
          <cell r="M697" t="str">
            <v>(초배무,140G/M2이상)</v>
          </cell>
          <cell r="N697">
            <v>975</v>
          </cell>
          <cell r="O697" t="str">
            <v>M2</v>
          </cell>
          <cell r="P697">
            <v>581</v>
          </cell>
          <cell r="Q697">
            <v>865</v>
          </cell>
          <cell r="R697">
            <v>0</v>
          </cell>
        </row>
        <row r="698">
          <cell r="A698" t="str">
            <v>2778</v>
          </cell>
          <cell r="B698" t="str">
            <v>A</v>
          </cell>
          <cell r="C698" t="str">
            <v>02</v>
          </cell>
          <cell r="D698">
            <v>20010112</v>
          </cell>
          <cell r="E698" t="str">
            <v>A</v>
          </cell>
          <cell r="F698" t="str">
            <v>A8316</v>
          </cell>
          <cell r="G698" t="str">
            <v>00</v>
          </cell>
          <cell r="H698" t="str">
            <v>202</v>
          </cell>
          <cell r="I698" t="str">
            <v>IO1</v>
          </cell>
          <cell r="J698" t="str">
            <v>UAP10080</v>
          </cell>
          <cell r="K698">
            <v>3</v>
          </cell>
          <cell r="L698" t="str">
            <v>인쇄발포천정지바르기</v>
          </cell>
          <cell r="M698" t="str">
            <v>(초배무,140G/M2이상)</v>
          </cell>
          <cell r="N698">
            <v>1663</v>
          </cell>
          <cell r="O698" t="str">
            <v>M2</v>
          </cell>
          <cell r="P698">
            <v>581</v>
          </cell>
          <cell r="Q698">
            <v>1125</v>
          </cell>
          <cell r="R698">
            <v>0</v>
          </cell>
        </row>
        <row r="699">
          <cell r="A699" t="str">
            <v>2778</v>
          </cell>
          <cell r="B699" t="str">
            <v>A</v>
          </cell>
          <cell r="C699" t="str">
            <v>02</v>
          </cell>
          <cell r="D699">
            <v>20010112</v>
          </cell>
          <cell r="E699" t="str">
            <v>A</v>
          </cell>
          <cell r="F699" t="str">
            <v>A8316</v>
          </cell>
          <cell r="G699" t="str">
            <v>00</v>
          </cell>
          <cell r="H699" t="str">
            <v>202</v>
          </cell>
          <cell r="I699" t="str">
            <v>IO1</v>
          </cell>
          <cell r="J699" t="str">
            <v>UAP10120</v>
          </cell>
          <cell r="K699">
            <v>3</v>
          </cell>
          <cell r="L699" t="str">
            <v>물초배지 보양</v>
          </cell>
          <cell r="M699" t="str">
            <v>(벽)</v>
          </cell>
          <cell r="N699">
            <v>429</v>
          </cell>
          <cell r="O699" t="str">
            <v>M2</v>
          </cell>
          <cell r="P699">
            <v>32</v>
          </cell>
          <cell r="Q699">
            <v>353</v>
          </cell>
          <cell r="R699">
            <v>0</v>
          </cell>
        </row>
        <row r="700">
          <cell r="A700" t="str">
            <v>2778</v>
          </cell>
          <cell r="B700" t="str">
            <v>A</v>
          </cell>
          <cell r="C700" t="str">
            <v>02</v>
          </cell>
          <cell r="D700">
            <v>20010112</v>
          </cell>
          <cell r="E700" t="str">
            <v>A</v>
          </cell>
          <cell r="F700" t="str">
            <v>A8316</v>
          </cell>
          <cell r="G700" t="str">
            <v>00</v>
          </cell>
          <cell r="H700" t="str">
            <v>202</v>
          </cell>
          <cell r="I700" t="str">
            <v>IO1</v>
          </cell>
          <cell r="J700" t="str">
            <v>UAP10210</v>
          </cell>
          <cell r="K700">
            <v>3</v>
          </cell>
          <cell r="L700" t="str">
            <v>비닐실크벽지바르기</v>
          </cell>
          <cell r="M700" t="str">
            <v>(초배유)</v>
          </cell>
          <cell r="N700">
            <v>5228</v>
          </cell>
          <cell r="O700" t="str">
            <v>M2</v>
          </cell>
          <cell r="P700">
            <v>1065</v>
          </cell>
          <cell r="Q700">
            <v>1486</v>
          </cell>
          <cell r="R700">
            <v>0</v>
          </cell>
        </row>
        <row r="701">
          <cell r="A701" t="str">
            <v>2778</v>
          </cell>
          <cell r="B701" t="str">
            <v>A</v>
          </cell>
          <cell r="C701" t="str">
            <v>02</v>
          </cell>
          <cell r="D701">
            <v>20010112</v>
          </cell>
          <cell r="E701" t="str">
            <v>A</v>
          </cell>
          <cell r="F701" t="str">
            <v>A8316</v>
          </cell>
          <cell r="G701" t="str">
            <v>00</v>
          </cell>
          <cell r="H701" t="str">
            <v>202</v>
          </cell>
          <cell r="I701" t="str">
            <v>IO1</v>
          </cell>
          <cell r="J701" t="str">
            <v>UAP10220</v>
          </cell>
          <cell r="K701">
            <v>3</v>
          </cell>
          <cell r="L701" t="str">
            <v>비닐실크벽지바르기</v>
          </cell>
          <cell r="M701" t="str">
            <v>(초배무)</v>
          </cell>
          <cell r="N701">
            <v>2436</v>
          </cell>
          <cell r="O701" t="str">
            <v>M2</v>
          </cell>
          <cell r="P701">
            <v>894</v>
          </cell>
          <cell r="Q701">
            <v>866</v>
          </cell>
          <cell r="R701">
            <v>0</v>
          </cell>
        </row>
        <row r="702">
          <cell r="A702" t="str">
            <v>2778</v>
          </cell>
          <cell r="B702" t="str">
            <v>A</v>
          </cell>
          <cell r="C702" t="str">
            <v>02</v>
          </cell>
          <cell r="D702">
            <v>20010112</v>
          </cell>
          <cell r="E702" t="str">
            <v>A</v>
          </cell>
          <cell r="F702" t="str">
            <v>A8316</v>
          </cell>
          <cell r="G702" t="str">
            <v>00</v>
          </cell>
          <cell r="H702" t="str">
            <v>202</v>
          </cell>
          <cell r="I702" t="str">
            <v>IO1</v>
          </cell>
          <cell r="J702" t="str">
            <v>UAP10230</v>
          </cell>
          <cell r="K702">
            <v>3</v>
          </cell>
          <cell r="L702" t="str">
            <v>비닐실크천정지바르기</v>
          </cell>
          <cell r="M702" t="str">
            <v>(초배유)</v>
          </cell>
          <cell r="N702">
            <v>336</v>
          </cell>
          <cell r="O702" t="str">
            <v>M2</v>
          </cell>
          <cell r="P702">
            <v>950</v>
          </cell>
          <cell r="Q702">
            <v>1933</v>
          </cell>
          <cell r="R702">
            <v>0</v>
          </cell>
        </row>
        <row r="703">
          <cell r="A703" t="str">
            <v>2778</v>
          </cell>
          <cell r="B703" t="str">
            <v>A</v>
          </cell>
          <cell r="C703" t="str">
            <v>02</v>
          </cell>
          <cell r="D703">
            <v>20010112</v>
          </cell>
          <cell r="E703" t="str">
            <v>A</v>
          </cell>
          <cell r="F703" t="str">
            <v>A8316</v>
          </cell>
          <cell r="G703" t="str">
            <v>00</v>
          </cell>
          <cell r="H703" t="str">
            <v>202</v>
          </cell>
          <cell r="I703" t="str">
            <v>IO1</v>
          </cell>
          <cell r="J703" t="str">
            <v>UAP10240</v>
          </cell>
          <cell r="K703">
            <v>3</v>
          </cell>
          <cell r="L703" t="str">
            <v>비닐실크천정지바르기</v>
          </cell>
          <cell r="M703" t="str">
            <v>(초배무)</v>
          </cell>
          <cell r="N703">
            <v>4653</v>
          </cell>
          <cell r="O703" t="str">
            <v>M2</v>
          </cell>
          <cell r="P703">
            <v>894</v>
          </cell>
          <cell r="Q703">
            <v>1125</v>
          </cell>
          <cell r="R703">
            <v>0</v>
          </cell>
        </row>
        <row r="704">
          <cell r="A704" t="str">
            <v>2778</v>
          </cell>
          <cell r="B704" t="str">
            <v>A</v>
          </cell>
          <cell r="C704" t="str">
            <v>02</v>
          </cell>
          <cell r="D704">
            <v>20010112</v>
          </cell>
          <cell r="E704" t="str">
            <v>A</v>
          </cell>
          <cell r="F704" t="str">
            <v>A8316</v>
          </cell>
          <cell r="G704" t="str">
            <v>00</v>
          </cell>
          <cell r="H704" t="str">
            <v>202</v>
          </cell>
          <cell r="I704" t="str">
            <v>IO1</v>
          </cell>
          <cell r="J704" t="str">
            <v>UAS16020</v>
          </cell>
          <cell r="K704">
            <v>3</v>
          </cell>
          <cell r="L704" t="str">
            <v>걸레받이 설치</v>
          </cell>
          <cell r="M704" t="str">
            <v>(9X80, 합성수지위 비닐시트)</v>
          </cell>
          <cell r="N704">
            <v>1690</v>
          </cell>
          <cell r="O704" t="str">
            <v>M</v>
          </cell>
          <cell r="P704">
            <v>958</v>
          </cell>
          <cell r="Q704">
            <v>726</v>
          </cell>
          <cell r="R704">
            <v>0</v>
          </cell>
        </row>
        <row r="705">
          <cell r="A705" t="str">
            <v>2778</v>
          </cell>
          <cell r="B705" t="str">
            <v>A</v>
          </cell>
          <cell r="C705" t="str">
            <v>02</v>
          </cell>
          <cell r="D705">
            <v>20010112</v>
          </cell>
          <cell r="E705" t="str">
            <v>A</v>
          </cell>
          <cell r="F705" t="str">
            <v>A8316</v>
          </cell>
          <cell r="G705" t="str">
            <v>00</v>
          </cell>
          <cell r="H705" t="str">
            <v>202</v>
          </cell>
          <cell r="I705" t="str">
            <v>IO3</v>
          </cell>
          <cell r="J705" t="str">
            <v>MAK12050</v>
          </cell>
          <cell r="K705">
            <v>3</v>
          </cell>
          <cell r="L705" t="str">
            <v>스치로폴</v>
          </cell>
          <cell r="M705" t="str">
            <v>50MMX900X1800 0.015(4호)</v>
          </cell>
          <cell r="N705">
            <v>101</v>
          </cell>
          <cell r="O705" t="str">
            <v>M2</v>
          </cell>
          <cell r="P705">
            <v>1132</v>
          </cell>
          <cell r="Q705">
            <v>0</v>
          </cell>
          <cell r="R705">
            <v>0</v>
          </cell>
        </row>
        <row r="706">
          <cell r="A706" t="str">
            <v>2778</v>
          </cell>
          <cell r="B706" t="str">
            <v>A</v>
          </cell>
          <cell r="C706" t="str">
            <v>02</v>
          </cell>
          <cell r="D706">
            <v>20010112</v>
          </cell>
          <cell r="E706" t="str">
            <v>A</v>
          </cell>
          <cell r="F706" t="str">
            <v>A8316</v>
          </cell>
          <cell r="G706" t="str">
            <v>00</v>
          </cell>
          <cell r="H706" t="str">
            <v>202</v>
          </cell>
          <cell r="I706" t="str">
            <v>IO3</v>
          </cell>
          <cell r="J706" t="str">
            <v>UAG10020</v>
          </cell>
          <cell r="K706">
            <v>3</v>
          </cell>
          <cell r="L706" t="str">
            <v>스치로폴깔기</v>
          </cell>
          <cell r="M706" t="str">
            <v>(옥상바닥 2호 40MM)</v>
          </cell>
          <cell r="N706">
            <v>559</v>
          </cell>
          <cell r="O706" t="str">
            <v>M2</v>
          </cell>
          <cell r="P706">
            <v>1357</v>
          </cell>
          <cell r="Q706">
            <v>344</v>
          </cell>
          <cell r="R706">
            <v>0</v>
          </cell>
        </row>
        <row r="707">
          <cell r="A707" t="str">
            <v>2778</v>
          </cell>
          <cell r="B707" t="str">
            <v>A</v>
          </cell>
          <cell r="C707" t="str">
            <v>02</v>
          </cell>
          <cell r="D707">
            <v>20010112</v>
          </cell>
          <cell r="E707" t="str">
            <v>A</v>
          </cell>
          <cell r="F707" t="str">
            <v>A8316</v>
          </cell>
          <cell r="G707" t="str">
            <v>00</v>
          </cell>
          <cell r="H707" t="str">
            <v>202</v>
          </cell>
          <cell r="I707" t="str">
            <v>IO3</v>
          </cell>
          <cell r="J707" t="str">
            <v>UAG12050</v>
          </cell>
          <cell r="K707">
            <v>3</v>
          </cell>
          <cell r="L707" t="str">
            <v>벽체스치로폴붙이기</v>
          </cell>
          <cell r="M707" t="str">
            <v>(4호 40MM)</v>
          </cell>
          <cell r="N707">
            <v>71</v>
          </cell>
          <cell r="O707" t="str">
            <v>M2</v>
          </cell>
          <cell r="P707">
            <v>1177</v>
          </cell>
          <cell r="Q707">
            <v>2452</v>
          </cell>
          <cell r="R707">
            <v>0</v>
          </cell>
        </row>
        <row r="708">
          <cell r="A708" t="str">
            <v>2778</v>
          </cell>
          <cell r="B708" t="str">
            <v>A</v>
          </cell>
          <cell r="C708" t="str">
            <v>02</v>
          </cell>
          <cell r="D708">
            <v>20010112</v>
          </cell>
          <cell r="E708" t="str">
            <v>A</v>
          </cell>
          <cell r="F708" t="str">
            <v>A8316</v>
          </cell>
          <cell r="G708" t="str">
            <v>00</v>
          </cell>
          <cell r="H708" t="str">
            <v>202</v>
          </cell>
          <cell r="I708" t="str">
            <v>IO3</v>
          </cell>
          <cell r="J708" t="str">
            <v>UAG12060</v>
          </cell>
          <cell r="K708">
            <v>3</v>
          </cell>
          <cell r="L708" t="str">
            <v>벽체스치로폴붙이기</v>
          </cell>
          <cell r="M708" t="str">
            <v>(4호 50MM)</v>
          </cell>
          <cell r="N708">
            <v>177</v>
          </cell>
          <cell r="O708" t="str">
            <v>M2</v>
          </cell>
          <cell r="P708">
            <v>1418</v>
          </cell>
          <cell r="Q708">
            <v>2452</v>
          </cell>
          <cell r="R708">
            <v>0</v>
          </cell>
        </row>
        <row r="709">
          <cell r="A709" t="str">
            <v>2778</v>
          </cell>
          <cell r="B709" t="str">
            <v>A</v>
          </cell>
          <cell r="C709" t="str">
            <v>02</v>
          </cell>
          <cell r="D709">
            <v>20010112</v>
          </cell>
          <cell r="E709" t="str">
            <v>A</v>
          </cell>
          <cell r="F709" t="str">
            <v>A8316</v>
          </cell>
          <cell r="G709" t="str">
            <v>00</v>
          </cell>
          <cell r="H709" t="str">
            <v>202</v>
          </cell>
          <cell r="I709" t="str">
            <v>IO3</v>
          </cell>
          <cell r="J709" t="str">
            <v>UAG80080</v>
          </cell>
          <cell r="K709">
            <v>3</v>
          </cell>
          <cell r="L709" t="str">
            <v>측벽보온틀설치(남부)</v>
          </cell>
          <cell r="M709" t="str">
            <v>(석고보드12.5MM, 지지핀공법)</v>
          </cell>
          <cell r="N709">
            <v>333</v>
          </cell>
          <cell r="O709" t="str">
            <v>M2</v>
          </cell>
          <cell r="P709">
            <v>4410</v>
          </cell>
          <cell r="Q709">
            <v>2551</v>
          </cell>
          <cell r="R709">
            <v>75</v>
          </cell>
        </row>
        <row r="710">
          <cell r="A710" t="str">
            <v>2778</v>
          </cell>
          <cell r="B710" t="str">
            <v>A</v>
          </cell>
          <cell r="C710" t="str">
            <v>02</v>
          </cell>
          <cell r="D710">
            <v>20010112</v>
          </cell>
          <cell r="E710" t="str">
            <v>A</v>
          </cell>
          <cell r="F710" t="str">
            <v>A8316</v>
          </cell>
          <cell r="G710" t="str">
            <v>00</v>
          </cell>
          <cell r="H710" t="str">
            <v>202</v>
          </cell>
          <cell r="I710" t="str">
            <v>IO3</v>
          </cell>
          <cell r="J710" t="str">
            <v>UAG80140</v>
          </cell>
          <cell r="K710">
            <v>3</v>
          </cell>
          <cell r="L710" t="str">
            <v>외벽보온틀설치(남부)</v>
          </cell>
          <cell r="M710" t="str">
            <v>(석고보드12.5MM, 지지핀공법)</v>
          </cell>
          <cell r="N710">
            <v>966</v>
          </cell>
          <cell r="O710" t="str">
            <v>M2</v>
          </cell>
          <cell r="P710">
            <v>4526</v>
          </cell>
          <cell r="Q710">
            <v>2793</v>
          </cell>
          <cell r="R710">
            <v>82</v>
          </cell>
        </row>
        <row r="711">
          <cell r="A711" t="str">
            <v>2778</v>
          </cell>
          <cell r="B711" t="str">
            <v>A</v>
          </cell>
          <cell r="C711" t="str">
            <v>02</v>
          </cell>
          <cell r="D711">
            <v>20010112</v>
          </cell>
          <cell r="E711" t="str">
            <v>A</v>
          </cell>
          <cell r="F711" t="str">
            <v>A8316</v>
          </cell>
          <cell r="G711" t="str">
            <v>00</v>
          </cell>
          <cell r="H711" t="str">
            <v>202</v>
          </cell>
          <cell r="I711" t="str">
            <v>IO3</v>
          </cell>
          <cell r="J711" t="str">
            <v>UAG80280</v>
          </cell>
          <cell r="K711">
            <v>3</v>
          </cell>
          <cell r="L711" t="str">
            <v>코아벽보온틀설치</v>
          </cell>
          <cell r="M711" t="str">
            <v>(유리면40+석고보드12.5, 지지핀공법)</v>
          </cell>
          <cell r="N711">
            <v>142</v>
          </cell>
          <cell r="O711" t="str">
            <v>M2</v>
          </cell>
          <cell r="P711">
            <v>4127</v>
          </cell>
          <cell r="Q711">
            <v>2552</v>
          </cell>
          <cell r="R711">
            <v>75</v>
          </cell>
        </row>
        <row r="712">
          <cell r="A712" t="str">
            <v>2778</v>
          </cell>
          <cell r="B712" t="str">
            <v>A</v>
          </cell>
          <cell r="C712" t="str">
            <v>02</v>
          </cell>
          <cell r="D712">
            <v>20010112</v>
          </cell>
          <cell r="E712" t="str">
            <v>A</v>
          </cell>
          <cell r="F712" t="str">
            <v>A8316</v>
          </cell>
          <cell r="G712" t="str">
            <v>00</v>
          </cell>
          <cell r="H712" t="str">
            <v>202</v>
          </cell>
          <cell r="I712" t="str">
            <v>IO3</v>
          </cell>
          <cell r="J712" t="str">
            <v>UAG80530</v>
          </cell>
          <cell r="K712">
            <v>3</v>
          </cell>
          <cell r="L712" t="str">
            <v>보온틀설치(주방 상부장)</v>
          </cell>
          <cell r="M712" t="str">
            <v>(유리면40+방수석고12.5MM, 지지핀공법)</v>
          </cell>
          <cell r="N712">
            <v>821</v>
          </cell>
          <cell r="O712" t="str">
            <v>M2</v>
          </cell>
          <cell r="P712">
            <v>6003</v>
          </cell>
          <cell r="Q712">
            <v>3272</v>
          </cell>
          <cell r="R712">
            <v>99</v>
          </cell>
        </row>
        <row r="713">
          <cell r="A713" t="str">
            <v>2778</v>
          </cell>
          <cell r="B713" t="str">
            <v>A</v>
          </cell>
          <cell r="C713" t="str">
            <v>02</v>
          </cell>
          <cell r="D713">
            <v>20010112</v>
          </cell>
          <cell r="E713" t="str">
            <v>A</v>
          </cell>
          <cell r="F713" t="str">
            <v>A8316</v>
          </cell>
          <cell r="G713" t="str">
            <v>00</v>
          </cell>
          <cell r="H713" t="str">
            <v>202</v>
          </cell>
          <cell r="I713" t="str">
            <v>IO3</v>
          </cell>
          <cell r="J713" t="str">
            <v>UAM40010</v>
          </cell>
          <cell r="K713">
            <v>3</v>
          </cell>
          <cell r="L713" t="str">
            <v>옥상기계실마감</v>
          </cell>
          <cell r="M713" t="str">
            <v>(천정, 스치로폴20+흡음판15)</v>
          </cell>
          <cell r="N713">
            <v>35</v>
          </cell>
          <cell r="O713" t="str">
            <v>M2</v>
          </cell>
          <cell r="P713">
            <v>5631</v>
          </cell>
          <cell r="Q713">
            <v>5998</v>
          </cell>
          <cell r="R713">
            <v>0</v>
          </cell>
        </row>
        <row r="714">
          <cell r="A714" t="str">
            <v>2778</v>
          </cell>
          <cell r="B714" t="str">
            <v>A</v>
          </cell>
          <cell r="C714" t="str">
            <v>02</v>
          </cell>
          <cell r="D714">
            <v>20010112</v>
          </cell>
          <cell r="E714" t="str">
            <v>A</v>
          </cell>
          <cell r="F714" t="str">
            <v>A8316</v>
          </cell>
          <cell r="G714" t="str">
            <v>00</v>
          </cell>
          <cell r="H714" t="str">
            <v>202</v>
          </cell>
          <cell r="I714" t="str">
            <v>IO3</v>
          </cell>
          <cell r="J714" t="str">
            <v>UAM40020</v>
          </cell>
          <cell r="K714">
            <v>3</v>
          </cell>
          <cell r="L714" t="str">
            <v>옥상기계실마감</v>
          </cell>
          <cell r="M714" t="str">
            <v>(벽, 스치로폴20+흡음판15)</v>
          </cell>
          <cell r="N714">
            <v>104</v>
          </cell>
          <cell r="O714" t="str">
            <v>M2</v>
          </cell>
          <cell r="P714">
            <v>5483</v>
          </cell>
          <cell r="Q714">
            <v>5231</v>
          </cell>
          <cell r="R714">
            <v>0</v>
          </cell>
        </row>
        <row r="715">
          <cell r="A715" t="str">
            <v>2778</v>
          </cell>
          <cell r="B715" t="str">
            <v>A</v>
          </cell>
          <cell r="C715" t="str">
            <v>02</v>
          </cell>
          <cell r="D715">
            <v>20010112</v>
          </cell>
          <cell r="E715" t="str">
            <v>A</v>
          </cell>
          <cell r="F715" t="str">
            <v>A8316</v>
          </cell>
          <cell r="G715" t="str">
            <v>00</v>
          </cell>
          <cell r="H715" t="str">
            <v>202</v>
          </cell>
          <cell r="I715" t="str">
            <v>IS1</v>
          </cell>
          <cell r="J715" t="str">
            <v>JAG24201</v>
          </cell>
          <cell r="K715">
            <v>3</v>
          </cell>
          <cell r="L715" t="str">
            <v>WD+WD(페이퍼평면모자익,후설치문)침실</v>
          </cell>
          <cell r="M715" t="str">
            <v>10X21/WD-1</v>
          </cell>
          <cell r="N715">
            <v>90</v>
          </cell>
          <cell r="O715" t="str">
            <v>개소</v>
          </cell>
          <cell r="P715">
            <v>0</v>
          </cell>
          <cell r="Q715">
            <v>0</v>
          </cell>
          <cell r="R715">
            <v>0</v>
          </cell>
        </row>
        <row r="716">
          <cell r="A716" t="str">
            <v>2778</v>
          </cell>
          <cell r="B716" t="str">
            <v>A</v>
          </cell>
          <cell r="C716" t="str">
            <v>02</v>
          </cell>
          <cell r="D716">
            <v>20010112</v>
          </cell>
          <cell r="E716" t="str">
            <v>A</v>
          </cell>
          <cell r="F716" t="str">
            <v>A8316</v>
          </cell>
          <cell r="G716" t="str">
            <v>00</v>
          </cell>
          <cell r="H716" t="str">
            <v>202</v>
          </cell>
          <cell r="I716" t="str">
            <v>IS1</v>
          </cell>
          <cell r="J716" t="str">
            <v>JAG24212</v>
          </cell>
          <cell r="K716">
            <v>3</v>
          </cell>
          <cell r="L716" t="str">
            <v>WD+WD(페이퍼평면모자익,후설치문)침실</v>
          </cell>
          <cell r="M716" t="str">
            <v>9X21/WD-B</v>
          </cell>
          <cell r="N716">
            <v>180</v>
          </cell>
          <cell r="O716" t="str">
            <v>개소</v>
          </cell>
          <cell r="P716">
            <v>0</v>
          </cell>
          <cell r="Q716">
            <v>0</v>
          </cell>
          <cell r="R716">
            <v>0</v>
          </cell>
        </row>
        <row r="717">
          <cell r="A717" t="str">
            <v>2778</v>
          </cell>
          <cell r="B717" t="str">
            <v>A</v>
          </cell>
          <cell r="C717" t="str">
            <v>02</v>
          </cell>
          <cell r="D717">
            <v>20010112</v>
          </cell>
          <cell r="E717" t="str">
            <v>A</v>
          </cell>
          <cell r="F717" t="str">
            <v>A8316</v>
          </cell>
          <cell r="G717" t="str">
            <v>00</v>
          </cell>
          <cell r="H717" t="str">
            <v>202</v>
          </cell>
          <cell r="I717" t="str">
            <v>IS1</v>
          </cell>
          <cell r="J717" t="str">
            <v>JAG24308</v>
          </cell>
          <cell r="K717">
            <v>3</v>
          </cell>
          <cell r="L717" t="str">
            <v>WD+WD(페이퍼평면모자익,후설치문)욕실</v>
          </cell>
          <cell r="M717" t="str">
            <v>8X21/D</v>
          </cell>
          <cell r="N717">
            <v>90</v>
          </cell>
          <cell r="O717" t="str">
            <v>개소</v>
          </cell>
          <cell r="P717">
            <v>0</v>
          </cell>
          <cell r="Q717">
            <v>0</v>
          </cell>
          <cell r="R717">
            <v>0</v>
          </cell>
        </row>
        <row r="718">
          <cell r="A718" t="str">
            <v>2778</v>
          </cell>
          <cell r="B718" t="str">
            <v>A</v>
          </cell>
          <cell r="C718" t="str">
            <v>02</v>
          </cell>
          <cell r="D718">
            <v>20010112</v>
          </cell>
          <cell r="E718" t="str">
            <v>A</v>
          </cell>
          <cell r="F718" t="str">
            <v>A8316</v>
          </cell>
          <cell r="G718" t="str">
            <v>00</v>
          </cell>
          <cell r="H718" t="str">
            <v>202</v>
          </cell>
          <cell r="I718" t="str">
            <v>IS1</v>
          </cell>
          <cell r="J718" t="str">
            <v>JAG24309</v>
          </cell>
          <cell r="K718">
            <v>3</v>
          </cell>
          <cell r="L718" t="str">
            <v>WD+WD(페이퍼평면모자익,후설치문)욕실</v>
          </cell>
          <cell r="M718" t="str">
            <v>7X21/D</v>
          </cell>
          <cell r="N718">
            <v>90</v>
          </cell>
          <cell r="O718" t="str">
            <v>개소</v>
          </cell>
          <cell r="P718">
            <v>0</v>
          </cell>
          <cell r="Q718">
            <v>0</v>
          </cell>
          <cell r="R718">
            <v>0</v>
          </cell>
        </row>
        <row r="719">
          <cell r="A719" t="str">
            <v>2778</v>
          </cell>
          <cell r="B719" t="str">
            <v>A</v>
          </cell>
          <cell r="C719" t="str">
            <v>02</v>
          </cell>
          <cell r="D719">
            <v>20010112</v>
          </cell>
          <cell r="E719" t="str">
            <v>A</v>
          </cell>
          <cell r="F719" t="str">
            <v>A8316</v>
          </cell>
          <cell r="G719" t="str">
            <v>00</v>
          </cell>
          <cell r="H719" t="str">
            <v>202</v>
          </cell>
          <cell r="I719" t="str">
            <v>IS1</v>
          </cell>
          <cell r="J719" t="str">
            <v>JAG30782</v>
          </cell>
          <cell r="K719">
            <v>3</v>
          </cell>
          <cell r="L719" t="str">
            <v>PL+PL (FIX-프로젝트)</v>
          </cell>
          <cell r="M719" t="str">
            <v>5.6X12/P</v>
          </cell>
          <cell r="N719">
            <v>90</v>
          </cell>
          <cell r="O719" t="str">
            <v>개소</v>
          </cell>
          <cell r="P719">
            <v>0</v>
          </cell>
          <cell r="Q719">
            <v>0</v>
          </cell>
          <cell r="R719">
            <v>0</v>
          </cell>
        </row>
        <row r="720">
          <cell r="A720" t="str">
            <v>2778</v>
          </cell>
          <cell r="B720" t="str">
            <v>A</v>
          </cell>
          <cell r="C720" t="str">
            <v>02</v>
          </cell>
          <cell r="D720">
            <v>20010112</v>
          </cell>
          <cell r="E720" t="str">
            <v>A</v>
          </cell>
          <cell r="F720" t="str">
            <v>A8316</v>
          </cell>
          <cell r="G720" t="str">
            <v>00</v>
          </cell>
          <cell r="H720" t="str">
            <v>202</v>
          </cell>
          <cell r="I720" t="str">
            <v>IS1</v>
          </cell>
          <cell r="J720" t="str">
            <v>JAG31202</v>
          </cell>
          <cell r="K720">
            <v>3</v>
          </cell>
          <cell r="L720" t="str">
            <v>PP이중창(목-2)</v>
          </cell>
          <cell r="M720" t="str">
            <v>24X18/W</v>
          </cell>
          <cell r="N720">
            <v>90</v>
          </cell>
          <cell r="O720" t="str">
            <v>개소</v>
          </cell>
          <cell r="P720">
            <v>0</v>
          </cell>
          <cell r="Q720">
            <v>0</v>
          </cell>
          <cell r="R720">
            <v>0</v>
          </cell>
        </row>
        <row r="721">
          <cell r="A721" t="str">
            <v>2778</v>
          </cell>
          <cell r="B721" t="str">
            <v>A</v>
          </cell>
          <cell r="C721" t="str">
            <v>02</v>
          </cell>
          <cell r="D721">
            <v>20010112</v>
          </cell>
          <cell r="E721" t="str">
            <v>A</v>
          </cell>
          <cell r="F721" t="str">
            <v>A8316</v>
          </cell>
          <cell r="G721" t="str">
            <v>00</v>
          </cell>
          <cell r="H721" t="str">
            <v>202</v>
          </cell>
          <cell r="I721" t="str">
            <v>IS1</v>
          </cell>
          <cell r="J721" t="str">
            <v>JAG31504</v>
          </cell>
          <cell r="K721">
            <v>3</v>
          </cell>
          <cell r="L721" t="str">
            <v>PP복층유리문(목-3)</v>
          </cell>
          <cell r="M721" t="str">
            <v>39X24/DP</v>
          </cell>
          <cell r="N721">
            <v>90</v>
          </cell>
          <cell r="O721" t="str">
            <v>개소</v>
          </cell>
          <cell r="P721">
            <v>0</v>
          </cell>
          <cell r="Q721">
            <v>0</v>
          </cell>
          <cell r="R721">
            <v>0</v>
          </cell>
        </row>
        <row r="722">
          <cell r="A722" t="str">
            <v>2778</v>
          </cell>
          <cell r="B722" t="str">
            <v>A</v>
          </cell>
          <cell r="C722" t="str">
            <v>02</v>
          </cell>
          <cell r="D722">
            <v>20010112</v>
          </cell>
          <cell r="E722" t="str">
            <v>A</v>
          </cell>
          <cell r="F722" t="str">
            <v>A8316</v>
          </cell>
          <cell r="G722" t="str">
            <v>00</v>
          </cell>
          <cell r="H722" t="str">
            <v>202</v>
          </cell>
          <cell r="I722" t="str">
            <v>IS1</v>
          </cell>
          <cell r="J722" t="str">
            <v>JAG31605</v>
          </cell>
          <cell r="K722">
            <v>3</v>
          </cell>
          <cell r="L722" t="str">
            <v>PP복층유리문(목-2)</v>
          </cell>
          <cell r="M722" t="str">
            <v>16X24/DP</v>
          </cell>
          <cell r="N722">
            <v>90</v>
          </cell>
          <cell r="O722" t="str">
            <v>개소</v>
          </cell>
          <cell r="P722">
            <v>0</v>
          </cell>
          <cell r="Q722">
            <v>0</v>
          </cell>
          <cell r="R722">
            <v>0</v>
          </cell>
        </row>
        <row r="723">
          <cell r="A723" t="str">
            <v>2778</v>
          </cell>
          <cell r="B723" t="str">
            <v>A</v>
          </cell>
          <cell r="C723" t="str">
            <v>02</v>
          </cell>
          <cell r="D723">
            <v>20010112</v>
          </cell>
          <cell r="E723" t="str">
            <v>A</v>
          </cell>
          <cell r="F723" t="str">
            <v>A8316</v>
          </cell>
          <cell r="G723" t="str">
            <v>00</v>
          </cell>
          <cell r="H723" t="str">
            <v>202</v>
          </cell>
          <cell r="I723" t="str">
            <v>IS1</v>
          </cell>
          <cell r="J723" t="str">
            <v>JAG31761</v>
          </cell>
          <cell r="K723">
            <v>3</v>
          </cell>
          <cell r="L723" t="str">
            <v>PP복층유리문(목-2)</v>
          </cell>
          <cell r="M723" t="str">
            <v>27X24/DP</v>
          </cell>
          <cell r="N723">
            <v>90</v>
          </cell>
          <cell r="O723" t="str">
            <v>개소</v>
          </cell>
          <cell r="P723">
            <v>0</v>
          </cell>
          <cell r="Q723">
            <v>0</v>
          </cell>
          <cell r="R723">
            <v>0</v>
          </cell>
        </row>
        <row r="724">
          <cell r="A724" t="str">
            <v>2778</v>
          </cell>
          <cell r="B724" t="str">
            <v>A</v>
          </cell>
          <cell r="C724" t="str">
            <v>02</v>
          </cell>
          <cell r="D724">
            <v>20010112</v>
          </cell>
          <cell r="E724" t="str">
            <v>A</v>
          </cell>
          <cell r="F724" t="str">
            <v>A8316</v>
          </cell>
          <cell r="G724" t="str">
            <v>00</v>
          </cell>
          <cell r="H724" t="str">
            <v>202</v>
          </cell>
          <cell r="I724" t="str">
            <v>IS1</v>
          </cell>
          <cell r="J724" t="str">
            <v>JAG31763</v>
          </cell>
          <cell r="K724">
            <v>3</v>
          </cell>
          <cell r="L724" t="str">
            <v>PP복층유리문(목-2)</v>
          </cell>
          <cell r="M724" t="str">
            <v>21X24/DP</v>
          </cell>
          <cell r="N724">
            <v>90</v>
          </cell>
          <cell r="O724" t="str">
            <v>개소</v>
          </cell>
          <cell r="P724">
            <v>0</v>
          </cell>
          <cell r="Q724">
            <v>0</v>
          </cell>
          <cell r="R724">
            <v>0</v>
          </cell>
        </row>
        <row r="725">
          <cell r="A725" t="str">
            <v>2778</v>
          </cell>
          <cell r="B725" t="str">
            <v>A</v>
          </cell>
          <cell r="C725" t="str">
            <v>02</v>
          </cell>
          <cell r="D725">
            <v>20010112</v>
          </cell>
          <cell r="E725" t="str">
            <v>A</v>
          </cell>
          <cell r="F725" t="str">
            <v>A8316</v>
          </cell>
          <cell r="G725" t="str">
            <v>00</v>
          </cell>
          <cell r="H725" t="str">
            <v>202</v>
          </cell>
          <cell r="I725" t="str">
            <v>IS1</v>
          </cell>
          <cell r="J725" t="str">
            <v>JAG40101</v>
          </cell>
          <cell r="K725">
            <v>3</v>
          </cell>
          <cell r="L725" t="str">
            <v>세대현관문(계단형,플래그힌지)</v>
          </cell>
          <cell r="M725" t="str">
            <v>10X22/D-2</v>
          </cell>
          <cell r="N725">
            <v>90</v>
          </cell>
          <cell r="O725" t="str">
            <v>개소</v>
          </cell>
          <cell r="P725">
            <v>0</v>
          </cell>
          <cell r="Q725">
            <v>0</v>
          </cell>
          <cell r="R725">
            <v>0</v>
          </cell>
        </row>
        <row r="726">
          <cell r="A726" t="str">
            <v>2778</v>
          </cell>
          <cell r="B726" t="str">
            <v>A</v>
          </cell>
          <cell r="C726" t="str">
            <v>02</v>
          </cell>
          <cell r="D726">
            <v>20010112</v>
          </cell>
          <cell r="E726" t="str">
            <v>A</v>
          </cell>
          <cell r="F726" t="str">
            <v>A8316</v>
          </cell>
          <cell r="G726" t="str">
            <v>00</v>
          </cell>
          <cell r="H726" t="str">
            <v>202</v>
          </cell>
          <cell r="I726" t="str">
            <v>IS1</v>
          </cell>
          <cell r="J726" t="str">
            <v>JAH20102</v>
          </cell>
          <cell r="K726">
            <v>3</v>
          </cell>
          <cell r="L726" t="str">
            <v>분체난간 (내민형)</v>
          </cell>
          <cell r="M726" t="str">
            <v>ㅡ형 중간포스트형</v>
          </cell>
          <cell r="N726">
            <v>860</v>
          </cell>
          <cell r="O726" t="str">
            <v>M</v>
          </cell>
          <cell r="P726">
            <v>0</v>
          </cell>
          <cell r="Q726">
            <v>0</v>
          </cell>
          <cell r="R726">
            <v>0</v>
          </cell>
        </row>
        <row r="727">
          <cell r="A727" t="str">
            <v>2778</v>
          </cell>
          <cell r="B727" t="str">
            <v>A</v>
          </cell>
          <cell r="C727" t="str">
            <v>02</v>
          </cell>
          <cell r="D727">
            <v>20010112</v>
          </cell>
          <cell r="E727" t="str">
            <v>A</v>
          </cell>
          <cell r="F727" t="str">
            <v>A8316</v>
          </cell>
          <cell r="G727" t="str">
            <v>00</v>
          </cell>
          <cell r="H727" t="str">
            <v>202</v>
          </cell>
          <cell r="I727" t="str">
            <v>IS1</v>
          </cell>
          <cell r="J727" t="str">
            <v>JAN30047</v>
          </cell>
          <cell r="K727">
            <v>3</v>
          </cell>
          <cell r="L727" t="str">
            <v>'00 84A1 (MB) MI형</v>
          </cell>
          <cell r="M727" t="str">
            <v>2100X3000X1900, 식탁2100</v>
          </cell>
          <cell r="N727">
            <v>90</v>
          </cell>
          <cell r="O727" t="str">
            <v>조</v>
          </cell>
          <cell r="P727">
            <v>0</v>
          </cell>
          <cell r="Q727">
            <v>0</v>
          </cell>
          <cell r="R727">
            <v>0</v>
          </cell>
        </row>
        <row r="728">
          <cell r="A728" t="str">
            <v>2778</v>
          </cell>
          <cell r="B728" t="str">
            <v>A</v>
          </cell>
          <cell r="C728" t="str">
            <v>02</v>
          </cell>
          <cell r="D728">
            <v>20010112</v>
          </cell>
          <cell r="E728" t="str">
            <v>A</v>
          </cell>
          <cell r="F728" t="str">
            <v>A8316</v>
          </cell>
          <cell r="G728" t="str">
            <v>00</v>
          </cell>
          <cell r="H728" t="str">
            <v>202</v>
          </cell>
          <cell r="I728" t="str">
            <v>IS1</v>
          </cell>
          <cell r="J728" t="str">
            <v>JAN50505</v>
          </cell>
          <cell r="K728">
            <v>3</v>
          </cell>
          <cell r="L728" t="str">
            <v>00신발장 84A1 벽부(MB)(거울판)</v>
          </cell>
          <cell r="M728" t="str">
            <v>1690X350X2100</v>
          </cell>
          <cell r="N728">
            <v>90</v>
          </cell>
          <cell r="O728" t="str">
            <v>개</v>
          </cell>
          <cell r="P728">
            <v>0</v>
          </cell>
          <cell r="Q728">
            <v>0</v>
          </cell>
          <cell r="R728">
            <v>0</v>
          </cell>
        </row>
        <row r="729">
          <cell r="A729" t="str">
            <v>2778</v>
          </cell>
          <cell r="B729" t="str">
            <v>A</v>
          </cell>
          <cell r="C729" t="str">
            <v>02</v>
          </cell>
          <cell r="D729">
            <v>20010112</v>
          </cell>
          <cell r="E729" t="str">
            <v>A</v>
          </cell>
          <cell r="F729" t="str">
            <v>A8316</v>
          </cell>
          <cell r="G729" t="str">
            <v>00</v>
          </cell>
          <cell r="H729" t="str">
            <v>202</v>
          </cell>
          <cell r="I729" t="str">
            <v>IS1</v>
          </cell>
          <cell r="J729" t="str">
            <v>JAN60161</v>
          </cell>
          <cell r="K729">
            <v>3</v>
          </cell>
          <cell r="L729" t="str">
            <v>반침가구 84 A1(비닐쉬트)</v>
          </cell>
          <cell r="M729" t="str">
            <v>1600X700X2330</v>
          </cell>
          <cell r="N729">
            <v>90</v>
          </cell>
          <cell r="O729" t="str">
            <v>SET</v>
          </cell>
          <cell r="P729">
            <v>0</v>
          </cell>
          <cell r="Q729">
            <v>0</v>
          </cell>
          <cell r="R729">
            <v>0</v>
          </cell>
        </row>
        <row r="730">
          <cell r="A730" t="str">
            <v>2778</v>
          </cell>
          <cell r="B730" t="str">
            <v>A</v>
          </cell>
          <cell r="C730" t="str">
            <v>02</v>
          </cell>
          <cell r="D730">
            <v>20010112</v>
          </cell>
          <cell r="E730" t="str">
            <v>A</v>
          </cell>
          <cell r="F730" t="str">
            <v>A8316</v>
          </cell>
          <cell r="G730" t="str">
            <v>00</v>
          </cell>
          <cell r="H730" t="str">
            <v>202</v>
          </cell>
          <cell r="I730" t="str">
            <v>JB1</v>
          </cell>
          <cell r="J730" t="str">
            <v>QBG15035</v>
          </cell>
          <cell r="K730">
            <v>3</v>
          </cell>
          <cell r="L730" t="str">
            <v>콤팩터 다짐 (보통)</v>
          </cell>
          <cell r="N730">
            <v>1025</v>
          </cell>
          <cell r="O730" t="str">
            <v>M2</v>
          </cell>
          <cell r="P730">
            <v>13</v>
          </cell>
          <cell r="Q730">
            <v>101</v>
          </cell>
          <cell r="R730">
            <v>6</v>
          </cell>
        </row>
        <row r="731">
          <cell r="A731" t="str">
            <v>2778</v>
          </cell>
          <cell r="B731" t="str">
            <v>A</v>
          </cell>
          <cell r="C731" t="str">
            <v>02</v>
          </cell>
          <cell r="D731">
            <v>20010112</v>
          </cell>
          <cell r="E731" t="str">
            <v>A</v>
          </cell>
          <cell r="F731" t="str">
            <v>A8316</v>
          </cell>
          <cell r="G731" t="str">
            <v>00</v>
          </cell>
          <cell r="H731" t="str">
            <v>202</v>
          </cell>
          <cell r="I731" t="str">
            <v>JB1</v>
          </cell>
          <cell r="J731" t="str">
            <v>UAA50010</v>
          </cell>
          <cell r="K731">
            <v>3</v>
          </cell>
          <cell r="L731" t="str">
            <v>용수비</v>
          </cell>
          <cell r="M731" t="str">
            <v>(레미콘지구)</v>
          </cell>
          <cell r="N731">
            <v>140</v>
          </cell>
          <cell r="O731" t="str">
            <v>M3</v>
          </cell>
          <cell r="P731">
            <v>0</v>
          </cell>
          <cell r="Q731">
            <v>0</v>
          </cell>
          <cell r="R731">
            <v>0</v>
          </cell>
        </row>
        <row r="732">
          <cell r="A732" t="str">
            <v>2778</v>
          </cell>
          <cell r="B732" t="str">
            <v>A</v>
          </cell>
          <cell r="C732" t="str">
            <v>02</v>
          </cell>
          <cell r="D732">
            <v>20010112</v>
          </cell>
          <cell r="E732" t="str">
            <v>A</v>
          </cell>
          <cell r="F732" t="str">
            <v>A8316</v>
          </cell>
          <cell r="G732" t="str">
            <v>00</v>
          </cell>
          <cell r="H732" t="str">
            <v>202</v>
          </cell>
          <cell r="I732" t="str">
            <v>JC1</v>
          </cell>
          <cell r="J732" t="str">
            <v>MCE24011</v>
          </cell>
          <cell r="K732">
            <v>3</v>
          </cell>
          <cell r="L732" t="str">
            <v>PHC파일</v>
          </cell>
          <cell r="M732" t="str">
            <v>D400-11M</v>
          </cell>
          <cell r="N732">
            <v>167</v>
          </cell>
          <cell r="O732" t="str">
            <v>본</v>
          </cell>
          <cell r="P732">
            <v>152055</v>
          </cell>
          <cell r="Q732">
            <v>0</v>
          </cell>
          <cell r="R732">
            <v>0</v>
          </cell>
        </row>
        <row r="733">
          <cell r="A733" t="str">
            <v>2778</v>
          </cell>
          <cell r="B733" t="str">
            <v>A</v>
          </cell>
          <cell r="C733" t="str">
            <v>02</v>
          </cell>
          <cell r="D733">
            <v>20010112</v>
          </cell>
          <cell r="E733" t="str">
            <v>A</v>
          </cell>
          <cell r="F733" t="str">
            <v>A8316</v>
          </cell>
          <cell r="G733" t="str">
            <v>00</v>
          </cell>
          <cell r="H733" t="str">
            <v>202</v>
          </cell>
          <cell r="I733" t="str">
            <v>JC1</v>
          </cell>
          <cell r="J733" t="str">
            <v>MCE24012</v>
          </cell>
          <cell r="K733">
            <v>3</v>
          </cell>
          <cell r="L733" t="str">
            <v>PHC파일</v>
          </cell>
          <cell r="M733" t="str">
            <v>D400-12M</v>
          </cell>
          <cell r="N733">
            <v>166</v>
          </cell>
          <cell r="O733" t="str">
            <v>본</v>
          </cell>
          <cell r="P733">
            <v>165920</v>
          </cell>
          <cell r="Q733">
            <v>0</v>
          </cell>
          <cell r="R733">
            <v>0</v>
          </cell>
        </row>
        <row r="734">
          <cell r="A734" t="str">
            <v>2778</v>
          </cell>
          <cell r="B734" t="str">
            <v>A</v>
          </cell>
          <cell r="C734" t="str">
            <v>02</v>
          </cell>
          <cell r="D734">
            <v>20010112</v>
          </cell>
          <cell r="E734" t="str">
            <v>A</v>
          </cell>
          <cell r="F734" t="str">
            <v>A8316</v>
          </cell>
          <cell r="G734" t="str">
            <v>00</v>
          </cell>
          <cell r="H734" t="str">
            <v>202</v>
          </cell>
          <cell r="I734" t="str">
            <v>JC1</v>
          </cell>
          <cell r="J734" t="str">
            <v>MCE24013</v>
          </cell>
          <cell r="K734">
            <v>3</v>
          </cell>
          <cell r="L734" t="str">
            <v>PHC파일</v>
          </cell>
          <cell r="M734" t="str">
            <v>D400-13M</v>
          </cell>
          <cell r="N734">
            <v>83</v>
          </cell>
          <cell r="O734" t="str">
            <v>본</v>
          </cell>
          <cell r="P734">
            <v>179728</v>
          </cell>
          <cell r="Q734">
            <v>0</v>
          </cell>
          <cell r="R734">
            <v>0</v>
          </cell>
        </row>
        <row r="735">
          <cell r="A735" t="str">
            <v>2778</v>
          </cell>
          <cell r="B735" t="str">
            <v>A</v>
          </cell>
          <cell r="C735" t="str">
            <v>02</v>
          </cell>
          <cell r="D735">
            <v>20010112</v>
          </cell>
          <cell r="E735" t="str">
            <v>A</v>
          </cell>
          <cell r="F735" t="str">
            <v>A8316</v>
          </cell>
          <cell r="G735" t="str">
            <v>00</v>
          </cell>
          <cell r="H735" t="str">
            <v>202</v>
          </cell>
          <cell r="I735" t="str">
            <v>JC1</v>
          </cell>
          <cell r="J735" t="str">
            <v>SABCHR11</v>
          </cell>
          <cell r="K735">
            <v>3</v>
          </cell>
          <cell r="L735" t="str">
            <v>유압식 고강도파일박기</v>
          </cell>
          <cell r="M735" t="str">
            <v>PHC D-400-11M</v>
          </cell>
          <cell r="N735">
            <v>1920.5</v>
          </cell>
          <cell r="O735" t="str">
            <v>M</v>
          </cell>
          <cell r="P735">
            <v>230</v>
          </cell>
          <cell r="Q735">
            <v>1507</v>
          </cell>
          <cell r="R735">
            <v>2565</v>
          </cell>
        </row>
        <row r="736">
          <cell r="A736" t="str">
            <v>2778</v>
          </cell>
          <cell r="B736" t="str">
            <v>A</v>
          </cell>
          <cell r="C736" t="str">
            <v>02</v>
          </cell>
          <cell r="D736">
            <v>20010112</v>
          </cell>
          <cell r="E736" t="str">
            <v>A</v>
          </cell>
          <cell r="F736" t="str">
            <v>A8316</v>
          </cell>
          <cell r="G736" t="str">
            <v>00</v>
          </cell>
          <cell r="H736" t="str">
            <v>202</v>
          </cell>
          <cell r="I736" t="str">
            <v>JC1</v>
          </cell>
          <cell r="J736" t="str">
            <v>SABCHR12</v>
          </cell>
          <cell r="K736">
            <v>3</v>
          </cell>
          <cell r="L736" t="str">
            <v>유압식 고강도파일박기</v>
          </cell>
          <cell r="M736" t="str">
            <v>PHC D-400-12M</v>
          </cell>
          <cell r="N736">
            <v>1909</v>
          </cell>
          <cell r="O736" t="str">
            <v>M</v>
          </cell>
          <cell r="P736">
            <v>223</v>
          </cell>
          <cell r="Q736">
            <v>1442</v>
          </cell>
          <cell r="R736">
            <v>2453</v>
          </cell>
        </row>
        <row r="737">
          <cell r="A737" t="str">
            <v>2778</v>
          </cell>
          <cell r="B737" t="str">
            <v>A</v>
          </cell>
          <cell r="C737" t="str">
            <v>02</v>
          </cell>
          <cell r="D737">
            <v>20010112</v>
          </cell>
          <cell r="E737" t="str">
            <v>A</v>
          </cell>
          <cell r="F737" t="str">
            <v>A8316</v>
          </cell>
          <cell r="G737" t="str">
            <v>00</v>
          </cell>
          <cell r="H737" t="str">
            <v>202</v>
          </cell>
          <cell r="I737" t="str">
            <v>JC1</v>
          </cell>
          <cell r="J737" t="str">
            <v>SABCHR13</v>
          </cell>
          <cell r="K737">
            <v>3</v>
          </cell>
          <cell r="L737" t="str">
            <v>유압식 고강도파일박기</v>
          </cell>
          <cell r="M737" t="str">
            <v>PHC D-400-13M</v>
          </cell>
          <cell r="N737">
            <v>1037.5</v>
          </cell>
          <cell r="O737" t="str">
            <v>M</v>
          </cell>
          <cell r="P737">
            <v>217</v>
          </cell>
          <cell r="Q737">
            <v>1386</v>
          </cell>
          <cell r="R737">
            <v>2359</v>
          </cell>
        </row>
        <row r="738">
          <cell r="A738" t="str">
            <v>2778</v>
          </cell>
          <cell r="B738" t="str">
            <v>A</v>
          </cell>
          <cell r="C738" t="str">
            <v>02</v>
          </cell>
          <cell r="D738">
            <v>20010112</v>
          </cell>
          <cell r="E738" t="str">
            <v>A</v>
          </cell>
          <cell r="F738" t="str">
            <v>A8316</v>
          </cell>
          <cell r="G738" t="str">
            <v>00</v>
          </cell>
          <cell r="H738" t="str">
            <v>202</v>
          </cell>
          <cell r="I738" t="str">
            <v>JC1</v>
          </cell>
          <cell r="J738" t="str">
            <v>UAB70400</v>
          </cell>
          <cell r="K738">
            <v>3</v>
          </cell>
          <cell r="L738" t="str">
            <v>콘크리트파일 두부정리</v>
          </cell>
          <cell r="M738" t="str">
            <v>(D400,PC.PHC)</v>
          </cell>
          <cell r="N738">
            <v>416</v>
          </cell>
          <cell r="O738" t="str">
            <v>본</v>
          </cell>
          <cell r="P738">
            <v>150</v>
          </cell>
          <cell r="Q738">
            <v>5803</v>
          </cell>
          <cell r="R738">
            <v>0</v>
          </cell>
        </row>
        <row r="739">
          <cell r="A739" t="str">
            <v>2778</v>
          </cell>
          <cell r="B739" t="str">
            <v>A</v>
          </cell>
          <cell r="C739" t="str">
            <v>02</v>
          </cell>
          <cell r="D739">
            <v>20010112</v>
          </cell>
          <cell r="E739" t="str">
            <v>A</v>
          </cell>
          <cell r="F739" t="str">
            <v>A8316</v>
          </cell>
          <cell r="G739" t="str">
            <v>00</v>
          </cell>
          <cell r="H739" t="str">
            <v>202</v>
          </cell>
          <cell r="I739" t="str">
            <v>JD1</v>
          </cell>
          <cell r="J739" t="str">
            <v>BGC10030</v>
          </cell>
          <cell r="K739">
            <v>3</v>
          </cell>
          <cell r="L739" t="str">
            <v>자재운반비</v>
          </cell>
          <cell r="M739" t="str">
            <v>30KM까지</v>
          </cell>
          <cell r="N739">
            <v>88.27</v>
          </cell>
          <cell r="O739" t="str">
            <v>TON</v>
          </cell>
          <cell r="P739">
            <v>0</v>
          </cell>
          <cell r="Q739">
            <v>0</v>
          </cell>
          <cell r="R739">
            <v>9862</v>
          </cell>
        </row>
        <row r="740">
          <cell r="A740" t="str">
            <v>2778</v>
          </cell>
          <cell r="B740" t="str">
            <v>A</v>
          </cell>
          <cell r="C740" t="str">
            <v>02</v>
          </cell>
          <cell r="D740">
            <v>20010112</v>
          </cell>
          <cell r="E740" t="str">
            <v>A</v>
          </cell>
          <cell r="F740" t="str">
            <v>A8316</v>
          </cell>
          <cell r="G740" t="str">
            <v>00</v>
          </cell>
          <cell r="H740" t="str">
            <v>202</v>
          </cell>
          <cell r="I740" t="str">
            <v>JD1</v>
          </cell>
          <cell r="J740" t="str">
            <v>BGZ02011</v>
          </cell>
          <cell r="K740">
            <v>3</v>
          </cell>
          <cell r="L740" t="str">
            <v>임시전력비(전력량요금)</v>
          </cell>
          <cell r="M740" t="str">
            <v>1년이하</v>
          </cell>
          <cell r="N740">
            <v>11</v>
          </cell>
          <cell r="O740" t="str">
            <v>KWH</v>
          </cell>
          <cell r="P740">
            <v>0</v>
          </cell>
          <cell r="Q740">
            <v>0</v>
          </cell>
          <cell r="R740">
            <v>150</v>
          </cell>
        </row>
        <row r="741">
          <cell r="A741" t="str">
            <v>2778</v>
          </cell>
          <cell r="B741" t="str">
            <v>A</v>
          </cell>
          <cell r="C741" t="str">
            <v>02</v>
          </cell>
          <cell r="D741">
            <v>20010112</v>
          </cell>
          <cell r="E741" t="str">
            <v>A</v>
          </cell>
          <cell r="F741" t="str">
            <v>A8316</v>
          </cell>
          <cell r="G741" t="str">
            <v>00</v>
          </cell>
          <cell r="H741" t="str">
            <v>202</v>
          </cell>
          <cell r="I741" t="str">
            <v>JD1</v>
          </cell>
          <cell r="J741" t="str">
            <v>HKN01000</v>
          </cell>
          <cell r="K741">
            <v>3</v>
          </cell>
          <cell r="L741" t="str">
            <v>모 터</v>
          </cell>
          <cell r="M741" t="str">
            <v>1 HP</v>
          </cell>
          <cell r="N741">
            <v>15</v>
          </cell>
          <cell r="O741" t="str">
            <v>시간</v>
          </cell>
          <cell r="P741">
            <v>0</v>
          </cell>
          <cell r="Q741">
            <v>0</v>
          </cell>
          <cell r="R741">
            <v>19</v>
          </cell>
        </row>
        <row r="742">
          <cell r="A742" t="str">
            <v>2778</v>
          </cell>
          <cell r="B742" t="str">
            <v>A</v>
          </cell>
          <cell r="C742" t="str">
            <v>02</v>
          </cell>
          <cell r="D742">
            <v>20010112</v>
          </cell>
          <cell r="E742" t="str">
            <v>A</v>
          </cell>
          <cell r="F742" t="str">
            <v>A8316</v>
          </cell>
          <cell r="G742" t="str">
            <v>00</v>
          </cell>
          <cell r="H742" t="str">
            <v>202</v>
          </cell>
          <cell r="I742" t="str">
            <v>JD1</v>
          </cell>
          <cell r="J742" t="str">
            <v>MGA21210</v>
          </cell>
          <cell r="K742">
            <v>3</v>
          </cell>
          <cell r="L742" t="str">
            <v>고강도철근 (하치장도)</v>
          </cell>
          <cell r="M742" t="str">
            <v>H-10</v>
          </cell>
          <cell r="N742">
            <v>8.0399999999999991</v>
          </cell>
          <cell r="O742" t="str">
            <v>TON</v>
          </cell>
          <cell r="P742">
            <v>289195</v>
          </cell>
          <cell r="Q742">
            <v>0</v>
          </cell>
          <cell r="R742">
            <v>0</v>
          </cell>
        </row>
        <row r="743">
          <cell r="A743" t="str">
            <v>2778</v>
          </cell>
          <cell r="B743" t="str">
            <v>A</v>
          </cell>
          <cell r="C743" t="str">
            <v>02</v>
          </cell>
          <cell r="D743">
            <v>20010112</v>
          </cell>
          <cell r="E743" t="str">
            <v>A</v>
          </cell>
          <cell r="F743" t="str">
            <v>A8316</v>
          </cell>
          <cell r="G743" t="str">
            <v>00</v>
          </cell>
          <cell r="H743" t="str">
            <v>202</v>
          </cell>
          <cell r="I743" t="str">
            <v>JD1</v>
          </cell>
          <cell r="J743" t="str">
            <v>MGA21213</v>
          </cell>
          <cell r="K743">
            <v>3</v>
          </cell>
          <cell r="L743" t="str">
            <v>고강도철근 (하치장도)</v>
          </cell>
          <cell r="M743" t="str">
            <v>H-13</v>
          </cell>
          <cell r="N743">
            <v>21.13</v>
          </cell>
          <cell r="O743" t="str">
            <v>TON</v>
          </cell>
          <cell r="P743">
            <v>283580</v>
          </cell>
          <cell r="Q743">
            <v>0</v>
          </cell>
          <cell r="R743">
            <v>0</v>
          </cell>
        </row>
        <row r="744">
          <cell r="A744" t="str">
            <v>2778</v>
          </cell>
          <cell r="B744" t="str">
            <v>A</v>
          </cell>
          <cell r="C744" t="str">
            <v>02</v>
          </cell>
          <cell r="D744">
            <v>20010112</v>
          </cell>
          <cell r="E744" t="str">
            <v>A</v>
          </cell>
          <cell r="F744" t="str">
            <v>A8316</v>
          </cell>
          <cell r="G744" t="str">
            <v>00</v>
          </cell>
          <cell r="H744" t="str">
            <v>202</v>
          </cell>
          <cell r="I744" t="str">
            <v>JD1</v>
          </cell>
          <cell r="J744" t="str">
            <v>MGA21216</v>
          </cell>
          <cell r="K744">
            <v>3</v>
          </cell>
          <cell r="L744" t="str">
            <v>고강도철근 (하치장도)</v>
          </cell>
          <cell r="M744" t="str">
            <v>H-16</v>
          </cell>
          <cell r="N744">
            <v>15.01</v>
          </cell>
          <cell r="O744" t="str">
            <v>TON</v>
          </cell>
          <cell r="P744">
            <v>278634</v>
          </cell>
          <cell r="Q744">
            <v>0</v>
          </cell>
          <cell r="R744">
            <v>0</v>
          </cell>
        </row>
        <row r="745">
          <cell r="A745" t="str">
            <v>2778</v>
          </cell>
          <cell r="B745" t="str">
            <v>A</v>
          </cell>
          <cell r="C745" t="str">
            <v>02</v>
          </cell>
          <cell r="D745">
            <v>20010112</v>
          </cell>
          <cell r="E745" t="str">
            <v>A</v>
          </cell>
          <cell r="F745" t="str">
            <v>A8316</v>
          </cell>
          <cell r="G745" t="str">
            <v>00</v>
          </cell>
          <cell r="H745" t="str">
            <v>202</v>
          </cell>
          <cell r="I745" t="str">
            <v>JD1</v>
          </cell>
          <cell r="J745" t="str">
            <v>MGA21222</v>
          </cell>
          <cell r="K745">
            <v>3</v>
          </cell>
          <cell r="L745" t="str">
            <v>고강도철근 (하치장도)</v>
          </cell>
          <cell r="M745" t="str">
            <v>H-22</v>
          </cell>
          <cell r="N745">
            <v>44.09</v>
          </cell>
          <cell r="O745" t="str">
            <v>TON</v>
          </cell>
          <cell r="P745">
            <v>278634</v>
          </cell>
          <cell r="Q745">
            <v>0</v>
          </cell>
          <cell r="R745">
            <v>0</v>
          </cell>
        </row>
        <row r="746">
          <cell r="A746" t="str">
            <v>2778</v>
          </cell>
          <cell r="B746" t="str">
            <v>A</v>
          </cell>
          <cell r="C746" t="str">
            <v>02</v>
          </cell>
          <cell r="D746">
            <v>20010112</v>
          </cell>
          <cell r="E746" t="str">
            <v>A</v>
          </cell>
          <cell r="F746" t="str">
            <v>A8316</v>
          </cell>
          <cell r="G746" t="str">
            <v>00</v>
          </cell>
          <cell r="H746" t="str">
            <v>202</v>
          </cell>
          <cell r="I746" t="str">
            <v>JD1</v>
          </cell>
          <cell r="J746" t="str">
            <v>MGG40301</v>
          </cell>
          <cell r="K746">
            <v>3</v>
          </cell>
          <cell r="L746" t="str">
            <v>레미콘</v>
          </cell>
          <cell r="M746" t="str">
            <v>25-160-8</v>
          </cell>
          <cell r="N746">
            <v>59</v>
          </cell>
          <cell r="O746" t="str">
            <v>M3</v>
          </cell>
          <cell r="P746">
            <v>1478</v>
          </cell>
          <cell r="Q746">
            <v>0</v>
          </cell>
          <cell r="R746">
            <v>0</v>
          </cell>
        </row>
        <row r="747">
          <cell r="A747" t="str">
            <v>2778</v>
          </cell>
          <cell r="B747" t="str">
            <v>A</v>
          </cell>
          <cell r="C747" t="str">
            <v>02</v>
          </cell>
          <cell r="D747">
            <v>20010112</v>
          </cell>
          <cell r="E747" t="str">
            <v>A</v>
          </cell>
          <cell r="F747" t="str">
            <v>A8316</v>
          </cell>
          <cell r="G747" t="str">
            <v>00</v>
          </cell>
          <cell r="H747" t="str">
            <v>202</v>
          </cell>
          <cell r="I747" t="str">
            <v>JD1</v>
          </cell>
          <cell r="J747" t="str">
            <v>MGG40601</v>
          </cell>
          <cell r="K747">
            <v>3</v>
          </cell>
          <cell r="L747" t="str">
            <v>레미콘</v>
          </cell>
          <cell r="M747" t="str">
            <v>25-240-8</v>
          </cell>
          <cell r="N747">
            <v>427</v>
          </cell>
          <cell r="O747" t="str">
            <v>M3</v>
          </cell>
          <cell r="P747">
            <v>41121</v>
          </cell>
          <cell r="Q747">
            <v>0</v>
          </cell>
          <cell r="R747">
            <v>0</v>
          </cell>
        </row>
        <row r="748">
          <cell r="A748" t="str">
            <v>2778</v>
          </cell>
          <cell r="B748" t="str">
            <v>A</v>
          </cell>
          <cell r="C748" t="str">
            <v>02</v>
          </cell>
          <cell r="D748">
            <v>20010112</v>
          </cell>
          <cell r="E748" t="str">
            <v>A</v>
          </cell>
          <cell r="F748" t="str">
            <v>A8316</v>
          </cell>
          <cell r="G748" t="str">
            <v>00</v>
          </cell>
          <cell r="H748" t="str">
            <v>202</v>
          </cell>
          <cell r="I748" t="str">
            <v>JD1</v>
          </cell>
          <cell r="J748" t="str">
            <v>MGG42601</v>
          </cell>
          <cell r="K748">
            <v>3</v>
          </cell>
          <cell r="L748" t="str">
            <v>레미콘</v>
          </cell>
          <cell r="M748" t="str">
            <v>25-240-15</v>
          </cell>
          <cell r="N748">
            <v>321</v>
          </cell>
          <cell r="O748" t="str">
            <v>M3</v>
          </cell>
          <cell r="P748">
            <v>43292</v>
          </cell>
          <cell r="Q748">
            <v>0</v>
          </cell>
          <cell r="R748">
            <v>0</v>
          </cell>
        </row>
        <row r="749">
          <cell r="A749" t="str">
            <v>2778</v>
          </cell>
          <cell r="B749" t="str">
            <v>A</v>
          </cell>
          <cell r="C749" t="str">
            <v>02</v>
          </cell>
          <cell r="D749">
            <v>20010112</v>
          </cell>
          <cell r="E749" t="str">
            <v>A</v>
          </cell>
          <cell r="F749" t="str">
            <v>A8316</v>
          </cell>
          <cell r="G749" t="str">
            <v>00</v>
          </cell>
          <cell r="H749" t="str">
            <v>202</v>
          </cell>
          <cell r="I749" t="str">
            <v>JD1</v>
          </cell>
          <cell r="J749" t="str">
            <v>QEA32013</v>
          </cell>
          <cell r="K749">
            <v>3</v>
          </cell>
          <cell r="L749" t="str">
            <v>펌프카 CONC 타설</v>
          </cell>
          <cell r="M749" t="str">
            <v>100 M3이상 철근구조물,S=15</v>
          </cell>
          <cell r="N749">
            <v>799</v>
          </cell>
          <cell r="O749" t="str">
            <v>M3</v>
          </cell>
          <cell r="P749">
            <v>351</v>
          </cell>
          <cell r="Q749">
            <v>2963</v>
          </cell>
          <cell r="R749">
            <v>152</v>
          </cell>
        </row>
        <row r="750">
          <cell r="A750" t="str">
            <v>2778</v>
          </cell>
          <cell r="B750" t="str">
            <v>A</v>
          </cell>
          <cell r="C750" t="str">
            <v>02</v>
          </cell>
          <cell r="D750">
            <v>20010112</v>
          </cell>
          <cell r="E750" t="str">
            <v>A</v>
          </cell>
          <cell r="F750" t="str">
            <v>A8316</v>
          </cell>
          <cell r="G750" t="str">
            <v>00</v>
          </cell>
          <cell r="H750" t="str">
            <v>202</v>
          </cell>
          <cell r="I750" t="str">
            <v>JD1</v>
          </cell>
          <cell r="J750" t="str">
            <v>QEF82001</v>
          </cell>
          <cell r="K750">
            <v>3</v>
          </cell>
          <cell r="L750" t="str">
            <v>CON'C 다지기 (VIBRATOR)</v>
          </cell>
          <cell r="N750">
            <v>741</v>
          </cell>
          <cell r="O750" t="str">
            <v>M3</v>
          </cell>
          <cell r="P750">
            <v>0</v>
          </cell>
          <cell r="Q750">
            <v>0</v>
          </cell>
          <cell r="R750">
            <v>26</v>
          </cell>
        </row>
        <row r="751">
          <cell r="A751" t="str">
            <v>2778</v>
          </cell>
          <cell r="B751" t="str">
            <v>A</v>
          </cell>
          <cell r="C751" t="str">
            <v>02</v>
          </cell>
          <cell r="D751">
            <v>20010112</v>
          </cell>
          <cell r="E751" t="str">
            <v>A</v>
          </cell>
          <cell r="F751" t="str">
            <v>A8316</v>
          </cell>
          <cell r="G751" t="str">
            <v>00</v>
          </cell>
          <cell r="H751" t="str">
            <v>202</v>
          </cell>
          <cell r="I751" t="str">
            <v>JD1</v>
          </cell>
          <cell r="J751" t="str">
            <v>SACCTTT1</v>
          </cell>
          <cell r="K751">
            <v>3</v>
          </cell>
          <cell r="L751" t="str">
            <v>철근하차비</v>
          </cell>
          <cell r="N751">
            <v>88.27</v>
          </cell>
          <cell r="O751" t="str">
            <v>톤</v>
          </cell>
          <cell r="P751">
            <v>0</v>
          </cell>
          <cell r="Q751">
            <v>0</v>
          </cell>
          <cell r="R751">
            <v>1280</v>
          </cell>
        </row>
        <row r="752">
          <cell r="A752" t="str">
            <v>2778</v>
          </cell>
          <cell r="B752" t="str">
            <v>A</v>
          </cell>
          <cell r="C752" t="str">
            <v>02</v>
          </cell>
          <cell r="D752">
            <v>20010112</v>
          </cell>
          <cell r="E752" t="str">
            <v>A</v>
          </cell>
          <cell r="F752" t="str">
            <v>A8316</v>
          </cell>
          <cell r="G752" t="str">
            <v>00</v>
          </cell>
          <cell r="H752" t="str">
            <v>202</v>
          </cell>
          <cell r="I752" t="str">
            <v>JD1</v>
          </cell>
          <cell r="J752" t="str">
            <v>UAC10001</v>
          </cell>
          <cell r="K752">
            <v>3</v>
          </cell>
          <cell r="L752" t="str">
            <v>합판거푸집</v>
          </cell>
          <cell r="M752" t="str">
            <v>(3회,일반면)</v>
          </cell>
          <cell r="N752">
            <v>53</v>
          </cell>
          <cell r="O752" t="str">
            <v>M2</v>
          </cell>
          <cell r="P752">
            <v>1390</v>
          </cell>
          <cell r="Q752">
            <v>6934</v>
          </cell>
          <cell r="R752">
            <v>0</v>
          </cell>
        </row>
        <row r="753">
          <cell r="A753" t="str">
            <v>2778</v>
          </cell>
          <cell r="B753" t="str">
            <v>A</v>
          </cell>
          <cell r="C753" t="str">
            <v>02</v>
          </cell>
          <cell r="D753">
            <v>20010112</v>
          </cell>
          <cell r="E753" t="str">
            <v>A</v>
          </cell>
          <cell r="F753" t="str">
            <v>A8316</v>
          </cell>
          <cell r="G753" t="str">
            <v>00</v>
          </cell>
          <cell r="H753" t="str">
            <v>202</v>
          </cell>
          <cell r="I753" t="str">
            <v>JD1</v>
          </cell>
          <cell r="J753" t="str">
            <v>UAC10152</v>
          </cell>
          <cell r="K753">
            <v>3</v>
          </cell>
          <cell r="L753" t="str">
            <v>매립형철망거푸집</v>
          </cell>
          <cell r="M753" t="str">
            <v>(MAT기초,지중보,옹벽,이어치기등)</v>
          </cell>
          <cell r="N753">
            <v>408</v>
          </cell>
          <cell r="O753" t="str">
            <v>M2</v>
          </cell>
          <cell r="P753">
            <v>1633</v>
          </cell>
          <cell r="Q753">
            <v>5870</v>
          </cell>
          <cell r="R753">
            <v>0</v>
          </cell>
        </row>
        <row r="754">
          <cell r="A754" t="str">
            <v>2778</v>
          </cell>
          <cell r="B754" t="str">
            <v>A</v>
          </cell>
          <cell r="C754" t="str">
            <v>02</v>
          </cell>
          <cell r="D754">
            <v>20010112</v>
          </cell>
          <cell r="E754" t="str">
            <v>A</v>
          </cell>
          <cell r="F754" t="str">
            <v>A8316</v>
          </cell>
          <cell r="G754" t="str">
            <v>00</v>
          </cell>
          <cell r="H754" t="str">
            <v>202</v>
          </cell>
          <cell r="I754" t="str">
            <v>JD1</v>
          </cell>
          <cell r="J754" t="str">
            <v>UAC10281</v>
          </cell>
          <cell r="K754">
            <v>3</v>
          </cell>
          <cell r="L754" t="str">
            <v>제치장코팅합판 거푸집</v>
          </cell>
          <cell r="M754" t="str">
            <v>(6회,반자무)</v>
          </cell>
          <cell r="N754">
            <v>16</v>
          </cell>
          <cell r="O754" t="str">
            <v>M2</v>
          </cell>
          <cell r="P754">
            <v>624</v>
          </cell>
          <cell r="Q754">
            <v>7042</v>
          </cell>
          <cell r="R754">
            <v>0</v>
          </cell>
        </row>
        <row r="755">
          <cell r="A755" t="str">
            <v>2778</v>
          </cell>
          <cell r="B755" t="str">
            <v>A</v>
          </cell>
          <cell r="C755" t="str">
            <v>02</v>
          </cell>
          <cell r="D755">
            <v>20010112</v>
          </cell>
          <cell r="E755" t="str">
            <v>A</v>
          </cell>
          <cell r="F755" t="str">
            <v>A8316</v>
          </cell>
          <cell r="G755" t="str">
            <v>00</v>
          </cell>
          <cell r="H755" t="str">
            <v>202</v>
          </cell>
          <cell r="I755" t="str">
            <v>JD1</v>
          </cell>
          <cell r="J755" t="str">
            <v>UAC10310</v>
          </cell>
          <cell r="K755">
            <v>3</v>
          </cell>
          <cell r="L755" t="str">
            <v>유로폼</v>
          </cell>
          <cell r="M755" t="str">
            <v>(벽)</v>
          </cell>
          <cell r="N755">
            <v>1842</v>
          </cell>
          <cell r="O755" t="str">
            <v>M2</v>
          </cell>
          <cell r="P755">
            <v>283</v>
          </cell>
          <cell r="Q755">
            <v>7443</v>
          </cell>
          <cell r="R755">
            <v>192</v>
          </cell>
        </row>
        <row r="756">
          <cell r="A756" t="str">
            <v>2778</v>
          </cell>
          <cell r="B756" t="str">
            <v>A</v>
          </cell>
          <cell r="C756" t="str">
            <v>02</v>
          </cell>
          <cell r="D756">
            <v>20010112</v>
          </cell>
          <cell r="E756" t="str">
            <v>A</v>
          </cell>
          <cell r="F756" t="str">
            <v>A8316</v>
          </cell>
          <cell r="G756" t="str">
            <v>00</v>
          </cell>
          <cell r="H756" t="str">
            <v>202</v>
          </cell>
          <cell r="I756" t="str">
            <v>JD1</v>
          </cell>
          <cell r="J756" t="str">
            <v>UAC20100</v>
          </cell>
          <cell r="K756">
            <v>3</v>
          </cell>
          <cell r="L756" t="str">
            <v>철근가공 및 조립</v>
          </cell>
          <cell r="M756" t="str">
            <v>(건축공사)</v>
          </cell>
          <cell r="N756">
            <v>85.7</v>
          </cell>
          <cell r="O756" t="str">
            <v>TON</v>
          </cell>
          <cell r="P756">
            <v>564</v>
          </cell>
          <cell r="Q756">
            <v>166058</v>
          </cell>
          <cell r="R756">
            <v>1058</v>
          </cell>
        </row>
        <row r="757">
          <cell r="A757" t="str">
            <v>2778</v>
          </cell>
          <cell r="B757" t="str">
            <v>A</v>
          </cell>
          <cell r="C757" t="str">
            <v>02</v>
          </cell>
          <cell r="D757">
            <v>20010112</v>
          </cell>
          <cell r="E757" t="str">
            <v>A</v>
          </cell>
          <cell r="F757" t="str">
            <v>A8316</v>
          </cell>
          <cell r="G757" t="str">
            <v>00</v>
          </cell>
          <cell r="H757" t="str">
            <v>202</v>
          </cell>
          <cell r="I757" t="str">
            <v>JD1</v>
          </cell>
          <cell r="J757" t="str">
            <v>UAC30060</v>
          </cell>
          <cell r="K757">
            <v>3</v>
          </cell>
          <cell r="L757" t="str">
            <v>레미콘치기</v>
          </cell>
          <cell r="M757" t="str">
            <v>(철근구조,펌프차붐)</v>
          </cell>
          <cell r="N757">
            <v>741</v>
          </cell>
          <cell r="O757" t="str">
            <v>M3</v>
          </cell>
          <cell r="P757">
            <v>0</v>
          </cell>
          <cell r="Q757">
            <v>3490</v>
          </cell>
          <cell r="R757">
            <v>0</v>
          </cell>
        </row>
        <row r="758">
          <cell r="A758" t="str">
            <v>2778</v>
          </cell>
          <cell r="B758" t="str">
            <v>A</v>
          </cell>
          <cell r="C758" t="str">
            <v>02</v>
          </cell>
          <cell r="D758">
            <v>20010112</v>
          </cell>
          <cell r="E758" t="str">
            <v>A</v>
          </cell>
          <cell r="F758" t="str">
            <v>A8316</v>
          </cell>
          <cell r="G758" t="str">
            <v>00</v>
          </cell>
          <cell r="H758" t="str">
            <v>202</v>
          </cell>
          <cell r="I758" t="str">
            <v>JD1</v>
          </cell>
          <cell r="J758" t="str">
            <v>UAC30080</v>
          </cell>
          <cell r="K758">
            <v>3</v>
          </cell>
          <cell r="L758" t="str">
            <v>레미콘치기</v>
          </cell>
          <cell r="M758" t="str">
            <v>(무근구조,펌프차붐)</v>
          </cell>
          <cell r="N758">
            <v>58</v>
          </cell>
          <cell r="O758" t="str">
            <v>M3</v>
          </cell>
          <cell r="P758">
            <v>0</v>
          </cell>
          <cell r="Q758">
            <v>47093</v>
          </cell>
          <cell r="R758">
            <v>0</v>
          </cell>
        </row>
        <row r="759">
          <cell r="A759" t="str">
            <v>2778</v>
          </cell>
          <cell r="B759" t="str">
            <v>A</v>
          </cell>
          <cell r="C759" t="str">
            <v>02</v>
          </cell>
          <cell r="D759">
            <v>20010112</v>
          </cell>
          <cell r="E759" t="str">
            <v>A</v>
          </cell>
          <cell r="F759" t="str">
            <v>A8316</v>
          </cell>
          <cell r="G759" t="str">
            <v>00</v>
          </cell>
          <cell r="H759" t="str">
            <v>203</v>
          </cell>
          <cell r="I759" t="str">
            <v>IA1</v>
          </cell>
          <cell r="J759" t="str">
            <v>BGZ02011</v>
          </cell>
          <cell r="K759">
            <v>3</v>
          </cell>
          <cell r="L759" t="str">
            <v>임시전력비(전력량요금)</v>
          </cell>
          <cell r="M759" t="str">
            <v>1년이하</v>
          </cell>
          <cell r="N759">
            <v>1445</v>
          </cell>
          <cell r="O759" t="str">
            <v>KWH</v>
          </cell>
          <cell r="P759">
            <v>0</v>
          </cell>
          <cell r="Q759">
            <v>0</v>
          </cell>
          <cell r="R759">
            <v>150</v>
          </cell>
        </row>
        <row r="760">
          <cell r="A760" t="str">
            <v>2778</v>
          </cell>
          <cell r="B760" t="str">
            <v>A</v>
          </cell>
          <cell r="C760" t="str">
            <v>02</v>
          </cell>
          <cell r="D760">
            <v>20010112</v>
          </cell>
          <cell r="E760" t="str">
            <v>A</v>
          </cell>
          <cell r="F760" t="str">
            <v>A8316</v>
          </cell>
          <cell r="G760" t="str">
            <v>00</v>
          </cell>
          <cell r="H760" t="str">
            <v>203</v>
          </cell>
          <cell r="I760" t="str">
            <v>IA1</v>
          </cell>
          <cell r="J760" t="str">
            <v>HCD01015</v>
          </cell>
          <cell r="K760">
            <v>3</v>
          </cell>
          <cell r="L760" t="str">
            <v>인화겸용리프트</v>
          </cell>
          <cell r="M760" t="str">
            <v>15층용</v>
          </cell>
          <cell r="N760">
            <v>1236</v>
          </cell>
          <cell r="O760" t="str">
            <v>시간</v>
          </cell>
          <cell r="P760">
            <v>0</v>
          </cell>
          <cell r="Q760">
            <v>0</v>
          </cell>
          <cell r="R760">
            <v>2519</v>
          </cell>
        </row>
        <row r="761">
          <cell r="A761" t="str">
            <v>2778</v>
          </cell>
          <cell r="B761" t="str">
            <v>A</v>
          </cell>
          <cell r="C761" t="str">
            <v>02</v>
          </cell>
          <cell r="D761">
            <v>20010112</v>
          </cell>
          <cell r="E761" t="str">
            <v>A</v>
          </cell>
          <cell r="F761" t="str">
            <v>A8316</v>
          </cell>
          <cell r="G761" t="str">
            <v>00</v>
          </cell>
          <cell r="H761" t="str">
            <v>203</v>
          </cell>
          <cell r="I761" t="str">
            <v>IA1</v>
          </cell>
          <cell r="J761" t="str">
            <v>HKH20000</v>
          </cell>
          <cell r="K761">
            <v>3</v>
          </cell>
          <cell r="L761" t="str">
            <v>용접기 (교류)</v>
          </cell>
          <cell r="M761" t="str">
            <v>200AMP</v>
          </cell>
          <cell r="N761">
            <v>1</v>
          </cell>
          <cell r="O761" t="str">
            <v>시간</v>
          </cell>
          <cell r="P761">
            <v>0</v>
          </cell>
          <cell r="Q761">
            <v>0</v>
          </cell>
          <cell r="R761">
            <v>64</v>
          </cell>
        </row>
        <row r="762">
          <cell r="A762" t="str">
            <v>2778</v>
          </cell>
          <cell r="B762" t="str">
            <v>A</v>
          </cell>
          <cell r="C762" t="str">
            <v>02</v>
          </cell>
          <cell r="D762">
            <v>20010112</v>
          </cell>
          <cell r="E762" t="str">
            <v>A</v>
          </cell>
          <cell r="F762" t="str">
            <v>A8316</v>
          </cell>
          <cell r="G762" t="str">
            <v>00</v>
          </cell>
          <cell r="H762" t="str">
            <v>203</v>
          </cell>
          <cell r="I762" t="str">
            <v>IA1</v>
          </cell>
          <cell r="J762" t="str">
            <v>HKN01000</v>
          </cell>
          <cell r="K762">
            <v>3</v>
          </cell>
          <cell r="L762" t="str">
            <v>모 터</v>
          </cell>
          <cell r="M762" t="str">
            <v>1 HP</v>
          </cell>
          <cell r="N762">
            <v>271</v>
          </cell>
          <cell r="O762" t="str">
            <v>시간</v>
          </cell>
          <cell r="P762">
            <v>0</v>
          </cell>
          <cell r="Q762">
            <v>0</v>
          </cell>
          <cell r="R762">
            <v>19</v>
          </cell>
        </row>
        <row r="763">
          <cell r="A763" t="str">
            <v>2778</v>
          </cell>
          <cell r="B763" t="str">
            <v>A</v>
          </cell>
          <cell r="C763" t="str">
            <v>02</v>
          </cell>
          <cell r="D763">
            <v>20010112</v>
          </cell>
          <cell r="E763" t="str">
            <v>A</v>
          </cell>
          <cell r="F763" t="str">
            <v>A8316</v>
          </cell>
          <cell r="G763" t="str">
            <v>00</v>
          </cell>
          <cell r="H763" t="str">
            <v>203</v>
          </cell>
          <cell r="I763" t="str">
            <v>IA1</v>
          </cell>
          <cell r="J763" t="str">
            <v>MGJ10507</v>
          </cell>
          <cell r="K763">
            <v>3</v>
          </cell>
          <cell r="L763" t="str">
            <v>벽용브라켓(쌍줄용)</v>
          </cell>
          <cell r="M763" t="str">
            <v>3개월  15.5KG</v>
          </cell>
          <cell r="N763">
            <v>24</v>
          </cell>
          <cell r="O763" t="str">
            <v>개</v>
          </cell>
          <cell r="P763">
            <v>899</v>
          </cell>
          <cell r="Q763">
            <v>0</v>
          </cell>
          <cell r="R763">
            <v>0</v>
          </cell>
        </row>
        <row r="764">
          <cell r="A764" t="str">
            <v>2778</v>
          </cell>
          <cell r="B764" t="str">
            <v>A</v>
          </cell>
          <cell r="C764" t="str">
            <v>02</v>
          </cell>
          <cell r="D764">
            <v>20010112</v>
          </cell>
          <cell r="E764" t="str">
            <v>A</v>
          </cell>
          <cell r="F764" t="str">
            <v>A8316</v>
          </cell>
          <cell r="G764" t="str">
            <v>00</v>
          </cell>
          <cell r="H764" t="str">
            <v>203</v>
          </cell>
          <cell r="I764" t="str">
            <v>IA1</v>
          </cell>
          <cell r="J764" t="str">
            <v>UAA10001</v>
          </cell>
          <cell r="K764">
            <v>3</v>
          </cell>
          <cell r="L764" t="str">
            <v>먹메김</v>
          </cell>
          <cell r="M764" t="str">
            <v>(주택용)</v>
          </cell>
          <cell r="N764">
            <v>9586</v>
          </cell>
          <cell r="O764" t="str">
            <v>M2</v>
          </cell>
          <cell r="P764">
            <v>0</v>
          </cell>
          <cell r="Q764">
            <v>583</v>
          </cell>
          <cell r="R764">
            <v>0</v>
          </cell>
        </row>
        <row r="765">
          <cell r="A765" t="str">
            <v>2778</v>
          </cell>
          <cell r="B765" t="str">
            <v>A</v>
          </cell>
          <cell r="C765" t="str">
            <v>02</v>
          </cell>
          <cell r="D765">
            <v>20010112</v>
          </cell>
          <cell r="E765" t="str">
            <v>A</v>
          </cell>
          <cell r="F765" t="str">
            <v>A8316</v>
          </cell>
          <cell r="G765" t="str">
            <v>00</v>
          </cell>
          <cell r="H765" t="str">
            <v>203</v>
          </cell>
          <cell r="I765" t="str">
            <v>IA1</v>
          </cell>
          <cell r="J765" t="str">
            <v>UAA10201</v>
          </cell>
          <cell r="K765">
            <v>3</v>
          </cell>
          <cell r="L765" t="str">
            <v>수평규준틀</v>
          </cell>
          <cell r="N765">
            <v>203</v>
          </cell>
          <cell r="O765" t="str">
            <v>M</v>
          </cell>
          <cell r="P765">
            <v>417</v>
          </cell>
          <cell r="Q765">
            <v>1460</v>
          </cell>
          <cell r="R765">
            <v>0</v>
          </cell>
        </row>
        <row r="766">
          <cell r="A766" t="str">
            <v>2778</v>
          </cell>
          <cell r="B766" t="str">
            <v>A</v>
          </cell>
          <cell r="C766" t="str">
            <v>02</v>
          </cell>
          <cell r="D766">
            <v>20010112</v>
          </cell>
          <cell r="E766" t="str">
            <v>A</v>
          </cell>
          <cell r="F766" t="str">
            <v>A8316</v>
          </cell>
          <cell r="G766" t="str">
            <v>00</v>
          </cell>
          <cell r="H766" t="str">
            <v>203</v>
          </cell>
          <cell r="I766" t="str">
            <v>IA1</v>
          </cell>
          <cell r="J766" t="str">
            <v>UAA20631</v>
          </cell>
          <cell r="K766">
            <v>3</v>
          </cell>
          <cell r="L766" t="str">
            <v>강관비계매기(브라켓)</v>
          </cell>
          <cell r="M766" t="str">
            <v>(3개월)</v>
          </cell>
          <cell r="N766">
            <v>386</v>
          </cell>
          <cell r="O766" t="str">
            <v>M2</v>
          </cell>
          <cell r="P766">
            <v>282</v>
          </cell>
          <cell r="Q766">
            <v>3340</v>
          </cell>
          <cell r="R766">
            <v>166</v>
          </cell>
        </row>
        <row r="767">
          <cell r="A767" t="str">
            <v>2778</v>
          </cell>
          <cell r="B767" t="str">
            <v>A</v>
          </cell>
          <cell r="C767" t="str">
            <v>02</v>
          </cell>
          <cell r="D767">
            <v>20010112</v>
          </cell>
          <cell r="E767" t="str">
            <v>A</v>
          </cell>
          <cell r="F767" t="str">
            <v>A8316</v>
          </cell>
          <cell r="G767" t="str">
            <v>00</v>
          </cell>
          <cell r="H767" t="str">
            <v>203</v>
          </cell>
          <cell r="I767" t="str">
            <v>IA1</v>
          </cell>
          <cell r="J767" t="str">
            <v>UAA20701</v>
          </cell>
          <cell r="K767">
            <v>3</v>
          </cell>
          <cell r="L767" t="str">
            <v>이동식 강관조립 말비계</v>
          </cell>
          <cell r="M767" t="str">
            <v>(3개월 H=2M 1단)</v>
          </cell>
          <cell r="N767">
            <v>2</v>
          </cell>
          <cell r="O767" t="str">
            <v>대</v>
          </cell>
          <cell r="P767">
            <v>5560</v>
          </cell>
          <cell r="Q767">
            <v>17351</v>
          </cell>
          <cell r="R767">
            <v>0</v>
          </cell>
        </row>
        <row r="768">
          <cell r="A768" t="str">
            <v>2778</v>
          </cell>
          <cell r="B768" t="str">
            <v>A</v>
          </cell>
          <cell r="C768" t="str">
            <v>02</v>
          </cell>
          <cell r="D768">
            <v>20010112</v>
          </cell>
          <cell r="E768" t="str">
            <v>A</v>
          </cell>
          <cell r="F768" t="str">
            <v>A8316</v>
          </cell>
          <cell r="G768" t="str">
            <v>00</v>
          </cell>
          <cell r="H768" t="str">
            <v>203</v>
          </cell>
          <cell r="I768" t="str">
            <v>IA1</v>
          </cell>
          <cell r="J768" t="str">
            <v>UAA21301</v>
          </cell>
          <cell r="K768">
            <v>3</v>
          </cell>
          <cell r="L768" t="str">
            <v>비계용 브라켓설치</v>
          </cell>
          <cell r="M768" t="str">
            <v>(벽용, 브라켓별도)</v>
          </cell>
          <cell r="N768">
            <v>24</v>
          </cell>
          <cell r="O768" t="str">
            <v>개소</v>
          </cell>
          <cell r="P768">
            <v>0</v>
          </cell>
          <cell r="Q768">
            <v>2639</v>
          </cell>
          <cell r="R768">
            <v>0</v>
          </cell>
        </row>
        <row r="769">
          <cell r="A769" t="str">
            <v>2778</v>
          </cell>
          <cell r="B769" t="str">
            <v>A</v>
          </cell>
          <cell r="C769" t="str">
            <v>02</v>
          </cell>
          <cell r="D769">
            <v>20010112</v>
          </cell>
          <cell r="E769" t="str">
            <v>A</v>
          </cell>
          <cell r="F769" t="str">
            <v>A8316</v>
          </cell>
          <cell r="G769" t="str">
            <v>00</v>
          </cell>
          <cell r="H769" t="str">
            <v>203</v>
          </cell>
          <cell r="I769" t="str">
            <v>IA1</v>
          </cell>
          <cell r="J769" t="str">
            <v>UAA25001</v>
          </cell>
          <cell r="K769">
            <v>3</v>
          </cell>
          <cell r="L769" t="str">
            <v>강관동바리 손료</v>
          </cell>
          <cell r="M769" t="str">
            <v>(층고3.5M이하, 벽식 1개월)</v>
          </cell>
          <cell r="N769">
            <v>12992</v>
          </cell>
          <cell r="O769" t="str">
            <v>M2</v>
          </cell>
          <cell r="P769">
            <v>55</v>
          </cell>
          <cell r="Q769">
            <v>1271</v>
          </cell>
          <cell r="R769">
            <v>0</v>
          </cell>
        </row>
        <row r="770">
          <cell r="A770" t="str">
            <v>2778</v>
          </cell>
          <cell r="B770" t="str">
            <v>A</v>
          </cell>
          <cell r="C770" t="str">
            <v>02</v>
          </cell>
          <cell r="D770">
            <v>20010112</v>
          </cell>
          <cell r="E770" t="str">
            <v>A</v>
          </cell>
          <cell r="F770" t="str">
            <v>A8316</v>
          </cell>
          <cell r="G770" t="str">
            <v>00</v>
          </cell>
          <cell r="H770" t="str">
            <v>203</v>
          </cell>
          <cell r="I770" t="str">
            <v>IA1</v>
          </cell>
          <cell r="J770" t="str">
            <v>UAA35301</v>
          </cell>
          <cell r="K770">
            <v>3</v>
          </cell>
          <cell r="L770" t="str">
            <v>가설 DUST CHUTE</v>
          </cell>
          <cell r="M770" t="str">
            <v>(PE관, 고층)</v>
          </cell>
          <cell r="N770">
            <v>40</v>
          </cell>
          <cell r="O770" t="str">
            <v>M</v>
          </cell>
          <cell r="P770">
            <v>5827</v>
          </cell>
          <cell r="Q770">
            <v>3278</v>
          </cell>
          <cell r="R770">
            <v>0</v>
          </cell>
        </row>
        <row r="771">
          <cell r="A771" t="str">
            <v>2778</v>
          </cell>
          <cell r="B771" t="str">
            <v>A</v>
          </cell>
          <cell r="C771" t="str">
            <v>02</v>
          </cell>
          <cell r="D771">
            <v>20010112</v>
          </cell>
          <cell r="E771" t="str">
            <v>A</v>
          </cell>
          <cell r="F771" t="str">
            <v>A8316</v>
          </cell>
          <cell r="G771" t="str">
            <v>00</v>
          </cell>
          <cell r="H771" t="str">
            <v>203</v>
          </cell>
          <cell r="I771" t="str">
            <v>IA1</v>
          </cell>
          <cell r="J771" t="str">
            <v>UAA40001</v>
          </cell>
          <cell r="K771">
            <v>3</v>
          </cell>
          <cell r="L771" t="str">
            <v>인화겸용리프트설치,해체</v>
          </cell>
          <cell r="M771" t="str">
            <v>(기초포함)</v>
          </cell>
          <cell r="N771">
            <v>46</v>
          </cell>
          <cell r="O771" t="str">
            <v>M</v>
          </cell>
          <cell r="P771">
            <v>2344</v>
          </cell>
          <cell r="Q771">
            <v>29785</v>
          </cell>
          <cell r="R771">
            <v>898</v>
          </cell>
        </row>
        <row r="772">
          <cell r="A772" t="str">
            <v>2778</v>
          </cell>
          <cell r="B772" t="str">
            <v>A</v>
          </cell>
          <cell r="C772" t="str">
            <v>02</v>
          </cell>
          <cell r="D772">
            <v>20010112</v>
          </cell>
          <cell r="E772" t="str">
            <v>A</v>
          </cell>
          <cell r="F772" t="str">
            <v>A8316</v>
          </cell>
          <cell r="G772" t="str">
            <v>00</v>
          </cell>
          <cell r="H772" t="str">
            <v>203</v>
          </cell>
          <cell r="I772" t="str">
            <v>IA1</v>
          </cell>
          <cell r="J772" t="str">
            <v>UAA50010</v>
          </cell>
          <cell r="K772">
            <v>3</v>
          </cell>
          <cell r="L772" t="str">
            <v>용수비</v>
          </cell>
          <cell r="M772" t="str">
            <v>(레미콘지구)</v>
          </cell>
          <cell r="N772">
            <v>2467</v>
          </cell>
          <cell r="O772" t="str">
            <v>M3</v>
          </cell>
          <cell r="P772">
            <v>0</v>
          </cell>
          <cell r="Q772">
            <v>0</v>
          </cell>
          <cell r="R772">
            <v>0</v>
          </cell>
        </row>
        <row r="773">
          <cell r="A773" t="str">
            <v>2778</v>
          </cell>
          <cell r="B773" t="str">
            <v>A</v>
          </cell>
          <cell r="C773" t="str">
            <v>02</v>
          </cell>
          <cell r="D773">
            <v>20010112</v>
          </cell>
          <cell r="E773" t="str">
            <v>A</v>
          </cell>
          <cell r="F773" t="str">
            <v>A8316</v>
          </cell>
          <cell r="G773" t="str">
            <v>00</v>
          </cell>
          <cell r="H773" t="str">
            <v>203</v>
          </cell>
          <cell r="I773" t="str">
            <v>IA1</v>
          </cell>
          <cell r="J773" t="str">
            <v>UAA50115</v>
          </cell>
          <cell r="K773">
            <v>3</v>
          </cell>
          <cell r="L773" t="str">
            <v>동별공사용수설치</v>
          </cell>
          <cell r="M773" t="str">
            <v>(15층)</v>
          </cell>
          <cell r="N773">
            <v>1</v>
          </cell>
          <cell r="O773" t="str">
            <v>개소</v>
          </cell>
          <cell r="P773">
            <v>498010</v>
          </cell>
          <cell r="Q773">
            <v>928336</v>
          </cell>
          <cell r="R773">
            <v>0</v>
          </cell>
        </row>
        <row r="774">
          <cell r="A774" t="str">
            <v>2778</v>
          </cell>
          <cell r="B774" t="str">
            <v>A</v>
          </cell>
          <cell r="C774" t="str">
            <v>02</v>
          </cell>
          <cell r="D774">
            <v>20010112</v>
          </cell>
          <cell r="E774" t="str">
            <v>A</v>
          </cell>
          <cell r="F774" t="str">
            <v>A8316</v>
          </cell>
          <cell r="G774" t="str">
            <v>00</v>
          </cell>
          <cell r="H774" t="str">
            <v>203</v>
          </cell>
          <cell r="I774" t="str">
            <v>IA1</v>
          </cell>
          <cell r="J774" t="str">
            <v>UAA55001</v>
          </cell>
          <cell r="K774">
            <v>3</v>
          </cell>
          <cell r="L774" t="str">
            <v>건축물 현장정리</v>
          </cell>
          <cell r="N774">
            <v>9586</v>
          </cell>
          <cell r="O774" t="str">
            <v>M2</v>
          </cell>
          <cell r="P774">
            <v>615</v>
          </cell>
          <cell r="Q774">
            <v>19345</v>
          </cell>
          <cell r="R774">
            <v>0</v>
          </cell>
        </row>
        <row r="775">
          <cell r="A775" t="str">
            <v>2778</v>
          </cell>
          <cell r="B775" t="str">
            <v>A</v>
          </cell>
          <cell r="C775" t="str">
            <v>02</v>
          </cell>
          <cell r="D775">
            <v>20010112</v>
          </cell>
          <cell r="E775" t="str">
            <v>A</v>
          </cell>
          <cell r="F775" t="str">
            <v>A8316</v>
          </cell>
          <cell r="G775" t="str">
            <v>00</v>
          </cell>
          <cell r="H775" t="str">
            <v>203</v>
          </cell>
          <cell r="I775" t="str">
            <v>IA1</v>
          </cell>
          <cell r="J775" t="str">
            <v>UAV30115</v>
          </cell>
          <cell r="K775">
            <v>3</v>
          </cell>
          <cell r="L775" t="str">
            <v>옥내가설전등 및 옥외보완</v>
          </cell>
          <cell r="M775" t="str">
            <v>(15층)</v>
          </cell>
          <cell r="N775">
            <v>1</v>
          </cell>
          <cell r="O775" t="str">
            <v>동</v>
          </cell>
          <cell r="P775">
            <v>186364</v>
          </cell>
          <cell r="Q775">
            <v>318205</v>
          </cell>
          <cell r="R775">
            <v>0</v>
          </cell>
        </row>
        <row r="776">
          <cell r="A776" t="str">
            <v>2778</v>
          </cell>
          <cell r="B776" t="str">
            <v>A</v>
          </cell>
          <cell r="C776" t="str">
            <v>02</v>
          </cell>
          <cell r="D776">
            <v>20010112</v>
          </cell>
          <cell r="E776" t="str">
            <v>A</v>
          </cell>
          <cell r="F776" t="str">
            <v>A8316</v>
          </cell>
          <cell r="G776" t="str">
            <v>00</v>
          </cell>
          <cell r="H776" t="str">
            <v>203</v>
          </cell>
          <cell r="I776" t="str">
            <v>ID1</v>
          </cell>
          <cell r="J776" t="str">
            <v>BGC10030</v>
          </cell>
          <cell r="K776">
            <v>3</v>
          </cell>
          <cell r="L776" t="str">
            <v>자재운반비</v>
          </cell>
          <cell r="M776" t="str">
            <v>30KM까지</v>
          </cell>
          <cell r="N776">
            <v>459.1</v>
          </cell>
          <cell r="O776" t="str">
            <v>TON</v>
          </cell>
          <cell r="P776">
            <v>0</v>
          </cell>
          <cell r="Q776">
            <v>0</v>
          </cell>
          <cell r="R776">
            <v>9862</v>
          </cell>
        </row>
        <row r="777">
          <cell r="A777" t="str">
            <v>2778</v>
          </cell>
          <cell r="B777" t="str">
            <v>A</v>
          </cell>
          <cell r="C777" t="str">
            <v>02</v>
          </cell>
          <cell r="D777">
            <v>20010112</v>
          </cell>
          <cell r="E777" t="str">
            <v>A</v>
          </cell>
          <cell r="F777" t="str">
            <v>A8316</v>
          </cell>
          <cell r="G777" t="str">
            <v>00</v>
          </cell>
          <cell r="H777" t="str">
            <v>203</v>
          </cell>
          <cell r="I777" t="str">
            <v>ID1</v>
          </cell>
          <cell r="J777" t="str">
            <v>MGA21210</v>
          </cell>
          <cell r="K777">
            <v>3</v>
          </cell>
          <cell r="L777" t="str">
            <v>고강도철근 (하치장도)</v>
          </cell>
          <cell r="M777" t="str">
            <v>H-10</v>
          </cell>
          <cell r="N777">
            <v>252.63</v>
          </cell>
          <cell r="O777" t="str">
            <v>TON</v>
          </cell>
          <cell r="P777">
            <v>289195</v>
          </cell>
          <cell r="Q777">
            <v>0</v>
          </cell>
          <cell r="R777">
            <v>0</v>
          </cell>
        </row>
        <row r="778">
          <cell r="A778" t="str">
            <v>2778</v>
          </cell>
          <cell r="B778" t="str">
            <v>A</v>
          </cell>
          <cell r="C778" t="str">
            <v>02</v>
          </cell>
          <cell r="D778">
            <v>20010112</v>
          </cell>
          <cell r="E778" t="str">
            <v>A</v>
          </cell>
          <cell r="F778" t="str">
            <v>A8316</v>
          </cell>
          <cell r="G778" t="str">
            <v>00</v>
          </cell>
          <cell r="H778" t="str">
            <v>203</v>
          </cell>
          <cell r="I778" t="str">
            <v>ID1</v>
          </cell>
          <cell r="J778" t="str">
            <v>MGA21213</v>
          </cell>
          <cell r="K778">
            <v>3</v>
          </cell>
          <cell r="L778" t="str">
            <v>고강도철근 (하치장도)</v>
          </cell>
          <cell r="M778" t="str">
            <v>H-13</v>
          </cell>
          <cell r="N778">
            <v>136.78</v>
          </cell>
          <cell r="O778" t="str">
            <v>TON</v>
          </cell>
          <cell r="P778">
            <v>283580</v>
          </cell>
          <cell r="Q778">
            <v>0</v>
          </cell>
          <cell r="R778">
            <v>0</v>
          </cell>
        </row>
        <row r="779">
          <cell r="A779" t="str">
            <v>2778</v>
          </cell>
          <cell r="B779" t="str">
            <v>A</v>
          </cell>
          <cell r="C779" t="str">
            <v>02</v>
          </cell>
          <cell r="D779">
            <v>20010112</v>
          </cell>
          <cell r="E779" t="str">
            <v>A</v>
          </cell>
          <cell r="F779" t="str">
            <v>A8316</v>
          </cell>
          <cell r="G779" t="str">
            <v>00</v>
          </cell>
          <cell r="H779" t="str">
            <v>203</v>
          </cell>
          <cell r="I779" t="str">
            <v>ID1</v>
          </cell>
          <cell r="J779" t="str">
            <v>MGA21216</v>
          </cell>
          <cell r="K779">
            <v>3</v>
          </cell>
          <cell r="L779" t="str">
            <v>고강도철근 (하치장도)</v>
          </cell>
          <cell r="M779" t="str">
            <v>H-16</v>
          </cell>
          <cell r="N779">
            <v>69.69</v>
          </cell>
          <cell r="O779" t="str">
            <v>TON</v>
          </cell>
          <cell r="P779">
            <v>278634</v>
          </cell>
          <cell r="Q779">
            <v>0</v>
          </cell>
          <cell r="R779">
            <v>0</v>
          </cell>
        </row>
        <row r="780">
          <cell r="A780" t="str">
            <v>2778</v>
          </cell>
          <cell r="B780" t="str">
            <v>A</v>
          </cell>
          <cell r="C780" t="str">
            <v>02</v>
          </cell>
          <cell r="D780">
            <v>20010112</v>
          </cell>
          <cell r="E780" t="str">
            <v>A</v>
          </cell>
          <cell r="F780" t="str">
            <v>A8316</v>
          </cell>
          <cell r="G780" t="str">
            <v>00</v>
          </cell>
          <cell r="H780" t="str">
            <v>203</v>
          </cell>
          <cell r="I780" t="str">
            <v>ID1</v>
          </cell>
          <cell r="J780" t="str">
            <v>MGG41601</v>
          </cell>
          <cell r="K780">
            <v>3</v>
          </cell>
          <cell r="L780" t="str">
            <v>레미콘</v>
          </cell>
          <cell r="M780" t="str">
            <v>25-240-12</v>
          </cell>
          <cell r="N780">
            <v>12</v>
          </cell>
          <cell r="O780" t="str">
            <v>M3</v>
          </cell>
          <cell r="P780">
            <v>42444</v>
          </cell>
          <cell r="Q780">
            <v>0</v>
          </cell>
          <cell r="R780">
            <v>0</v>
          </cell>
        </row>
        <row r="781">
          <cell r="A781" t="str">
            <v>2778</v>
          </cell>
          <cell r="B781" t="str">
            <v>A</v>
          </cell>
          <cell r="C781" t="str">
            <v>02</v>
          </cell>
          <cell r="D781">
            <v>20010112</v>
          </cell>
          <cell r="E781" t="str">
            <v>A</v>
          </cell>
          <cell r="F781" t="str">
            <v>A8316</v>
          </cell>
          <cell r="G781" t="str">
            <v>00</v>
          </cell>
          <cell r="H781" t="str">
            <v>203</v>
          </cell>
          <cell r="I781" t="str">
            <v>ID1</v>
          </cell>
          <cell r="J781" t="str">
            <v>MGG42601</v>
          </cell>
          <cell r="K781">
            <v>3</v>
          </cell>
          <cell r="L781" t="str">
            <v>레미콘</v>
          </cell>
          <cell r="M781" t="str">
            <v>25-240-15</v>
          </cell>
          <cell r="N781">
            <v>4315</v>
          </cell>
          <cell r="O781" t="str">
            <v>M3</v>
          </cell>
          <cell r="P781">
            <v>43292</v>
          </cell>
          <cell r="Q781">
            <v>0</v>
          </cell>
          <cell r="R781">
            <v>0</v>
          </cell>
        </row>
        <row r="782">
          <cell r="A782" t="str">
            <v>2778</v>
          </cell>
          <cell r="B782" t="str">
            <v>A</v>
          </cell>
          <cell r="C782" t="str">
            <v>02</v>
          </cell>
          <cell r="D782">
            <v>20010112</v>
          </cell>
          <cell r="E782" t="str">
            <v>A</v>
          </cell>
          <cell r="F782" t="str">
            <v>A8316</v>
          </cell>
          <cell r="G782" t="str">
            <v>00</v>
          </cell>
          <cell r="H782" t="str">
            <v>203</v>
          </cell>
          <cell r="I782" t="str">
            <v>ID1</v>
          </cell>
          <cell r="J782" t="str">
            <v>MGI20301</v>
          </cell>
          <cell r="K782">
            <v>3</v>
          </cell>
          <cell r="L782" t="str">
            <v>PS합성목재</v>
          </cell>
          <cell r="M782" t="str">
            <v>면접기및물끊기</v>
          </cell>
          <cell r="N782">
            <v>1317</v>
          </cell>
          <cell r="O782" t="str">
            <v>M</v>
          </cell>
          <cell r="P782">
            <v>177</v>
          </cell>
          <cell r="Q782">
            <v>0</v>
          </cell>
          <cell r="R782">
            <v>0</v>
          </cell>
        </row>
        <row r="783">
          <cell r="A783" t="str">
            <v>2778</v>
          </cell>
          <cell r="B783" t="str">
            <v>A</v>
          </cell>
          <cell r="C783" t="str">
            <v>02</v>
          </cell>
          <cell r="D783">
            <v>20010112</v>
          </cell>
          <cell r="E783" t="str">
            <v>A</v>
          </cell>
          <cell r="F783" t="str">
            <v>A8316</v>
          </cell>
          <cell r="G783" t="str">
            <v>00</v>
          </cell>
          <cell r="H783" t="str">
            <v>203</v>
          </cell>
          <cell r="I783" t="str">
            <v>ID1</v>
          </cell>
          <cell r="J783" t="str">
            <v>MGJ20501</v>
          </cell>
          <cell r="K783">
            <v>3</v>
          </cell>
          <cell r="L783" t="str">
            <v>GANG FORM</v>
          </cell>
          <cell r="M783" t="str">
            <v>H=3</v>
          </cell>
          <cell r="N783">
            <v>420</v>
          </cell>
          <cell r="O783" t="str">
            <v>M2</v>
          </cell>
          <cell r="P783">
            <v>64331</v>
          </cell>
          <cell r="Q783">
            <v>0</v>
          </cell>
          <cell r="R783">
            <v>0</v>
          </cell>
        </row>
        <row r="784">
          <cell r="A784" t="str">
            <v>2778</v>
          </cell>
          <cell r="B784" t="str">
            <v>A</v>
          </cell>
          <cell r="C784" t="str">
            <v>02</v>
          </cell>
          <cell r="D784">
            <v>20010112</v>
          </cell>
          <cell r="E784" t="str">
            <v>A</v>
          </cell>
          <cell r="F784" t="str">
            <v>A8316</v>
          </cell>
          <cell r="G784" t="str">
            <v>00</v>
          </cell>
          <cell r="H784" t="str">
            <v>203</v>
          </cell>
          <cell r="I784" t="str">
            <v>ID1</v>
          </cell>
          <cell r="J784" t="str">
            <v>MGJ20502</v>
          </cell>
          <cell r="K784">
            <v>3</v>
          </cell>
          <cell r="L784" t="str">
            <v>ELEV FORM</v>
          </cell>
          <cell r="N784">
            <v>44</v>
          </cell>
          <cell r="O784" t="str">
            <v>M2</v>
          </cell>
          <cell r="P784">
            <v>115044</v>
          </cell>
          <cell r="Q784">
            <v>0</v>
          </cell>
          <cell r="R784">
            <v>0</v>
          </cell>
        </row>
        <row r="785">
          <cell r="A785" t="str">
            <v>2778</v>
          </cell>
          <cell r="B785" t="str">
            <v>A</v>
          </cell>
          <cell r="C785" t="str">
            <v>02</v>
          </cell>
          <cell r="D785">
            <v>20010112</v>
          </cell>
          <cell r="E785" t="str">
            <v>A</v>
          </cell>
          <cell r="F785" t="str">
            <v>A8316</v>
          </cell>
          <cell r="G785" t="str">
            <v>00</v>
          </cell>
          <cell r="H785" t="str">
            <v>203</v>
          </cell>
          <cell r="I785" t="str">
            <v>ID1</v>
          </cell>
          <cell r="J785" t="str">
            <v>MGJ20503</v>
          </cell>
          <cell r="K785">
            <v>3</v>
          </cell>
          <cell r="L785" t="str">
            <v>BALCONY CAGE</v>
          </cell>
          <cell r="M785" t="str">
            <v>H=8.8</v>
          </cell>
          <cell r="N785">
            <v>505</v>
          </cell>
          <cell r="O785" t="str">
            <v>M2</v>
          </cell>
          <cell r="P785">
            <v>11665</v>
          </cell>
          <cell r="Q785">
            <v>0</v>
          </cell>
          <cell r="R785">
            <v>0</v>
          </cell>
        </row>
        <row r="786">
          <cell r="A786" t="str">
            <v>2778</v>
          </cell>
          <cell r="B786" t="str">
            <v>A</v>
          </cell>
          <cell r="C786" t="str">
            <v>02</v>
          </cell>
          <cell r="D786">
            <v>20010112</v>
          </cell>
          <cell r="E786" t="str">
            <v>A</v>
          </cell>
          <cell r="F786" t="str">
            <v>A8316</v>
          </cell>
          <cell r="G786" t="str">
            <v>00</v>
          </cell>
          <cell r="H786" t="str">
            <v>203</v>
          </cell>
          <cell r="I786" t="str">
            <v>ID1</v>
          </cell>
          <cell r="J786" t="str">
            <v>MGJ20504</v>
          </cell>
          <cell r="K786">
            <v>3</v>
          </cell>
          <cell r="L786" t="str">
            <v>CORNER BRAKET</v>
          </cell>
          <cell r="M786" t="str">
            <v>H=7.6</v>
          </cell>
          <cell r="N786">
            <v>16</v>
          </cell>
          <cell r="O786" t="str">
            <v>개소</v>
          </cell>
          <cell r="P786">
            <v>77770</v>
          </cell>
          <cell r="Q786">
            <v>0</v>
          </cell>
          <cell r="R786">
            <v>0</v>
          </cell>
        </row>
        <row r="787">
          <cell r="A787" t="str">
            <v>2778</v>
          </cell>
          <cell r="B787" t="str">
            <v>A</v>
          </cell>
          <cell r="C787" t="str">
            <v>02</v>
          </cell>
          <cell r="D787">
            <v>20010112</v>
          </cell>
          <cell r="E787" t="str">
            <v>A</v>
          </cell>
          <cell r="F787" t="str">
            <v>A8316</v>
          </cell>
          <cell r="G787" t="str">
            <v>00</v>
          </cell>
          <cell r="H787" t="str">
            <v>203</v>
          </cell>
          <cell r="I787" t="str">
            <v>ID1</v>
          </cell>
          <cell r="J787" t="str">
            <v>MGJ20505</v>
          </cell>
          <cell r="K787">
            <v>3</v>
          </cell>
          <cell r="L787" t="str">
            <v>작업발판(4단)</v>
          </cell>
          <cell r="M787" t="str">
            <v>500XL</v>
          </cell>
          <cell r="N787">
            <v>790</v>
          </cell>
          <cell r="O787" t="str">
            <v>M</v>
          </cell>
          <cell r="P787">
            <v>11665</v>
          </cell>
          <cell r="Q787">
            <v>0</v>
          </cell>
          <cell r="R787">
            <v>0</v>
          </cell>
        </row>
        <row r="788">
          <cell r="A788" t="str">
            <v>2778</v>
          </cell>
          <cell r="B788" t="str">
            <v>A</v>
          </cell>
          <cell r="C788" t="str">
            <v>02</v>
          </cell>
          <cell r="D788">
            <v>20010112</v>
          </cell>
          <cell r="E788" t="str">
            <v>A</v>
          </cell>
          <cell r="F788" t="str">
            <v>A8316</v>
          </cell>
          <cell r="G788" t="str">
            <v>00</v>
          </cell>
          <cell r="H788" t="str">
            <v>203</v>
          </cell>
          <cell r="I788" t="str">
            <v>ID1</v>
          </cell>
          <cell r="J788" t="str">
            <v>MGJ20506</v>
          </cell>
          <cell r="K788">
            <v>3</v>
          </cell>
          <cell r="L788" t="str">
            <v>창호 BOX FRAME</v>
          </cell>
          <cell r="M788" t="str">
            <v>1.8X0.9</v>
          </cell>
          <cell r="N788">
            <v>18</v>
          </cell>
          <cell r="O788" t="str">
            <v>개</v>
          </cell>
          <cell r="P788">
            <v>93324</v>
          </cell>
          <cell r="Q788">
            <v>0</v>
          </cell>
          <cell r="R788">
            <v>0</v>
          </cell>
        </row>
        <row r="789">
          <cell r="A789" t="str">
            <v>2778</v>
          </cell>
          <cell r="B789" t="str">
            <v>A</v>
          </cell>
          <cell r="C789" t="str">
            <v>02</v>
          </cell>
          <cell r="D789">
            <v>20010112</v>
          </cell>
          <cell r="E789" t="str">
            <v>A</v>
          </cell>
          <cell r="F789" t="str">
            <v>A8316</v>
          </cell>
          <cell r="G789" t="str">
            <v>00</v>
          </cell>
          <cell r="H789" t="str">
            <v>203</v>
          </cell>
          <cell r="I789" t="str">
            <v>ID1</v>
          </cell>
          <cell r="J789" t="str">
            <v>MGJ20507</v>
          </cell>
          <cell r="K789">
            <v>3</v>
          </cell>
          <cell r="L789" t="str">
            <v>사다리</v>
          </cell>
          <cell r="M789" t="str">
            <v>H=1.8, 3개</v>
          </cell>
          <cell r="N789">
            <v>2</v>
          </cell>
          <cell r="O789" t="str">
            <v>개소</v>
          </cell>
          <cell r="P789">
            <v>113120</v>
          </cell>
          <cell r="Q789">
            <v>0</v>
          </cell>
          <cell r="R789">
            <v>0</v>
          </cell>
        </row>
        <row r="790">
          <cell r="A790" t="str">
            <v>2778</v>
          </cell>
          <cell r="B790" t="str">
            <v>A</v>
          </cell>
          <cell r="C790" t="str">
            <v>02</v>
          </cell>
          <cell r="D790">
            <v>20010112</v>
          </cell>
          <cell r="E790" t="str">
            <v>A</v>
          </cell>
          <cell r="F790" t="str">
            <v>A8316</v>
          </cell>
          <cell r="G790" t="str">
            <v>00</v>
          </cell>
          <cell r="H790" t="str">
            <v>203</v>
          </cell>
          <cell r="I790" t="str">
            <v>ID1</v>
          </cell>
          <cell r="J790" t="str">
            <v>MGJ20508</v>
          </cell>
          <cell r="K790">
            <v>3</v>
          </cell>
          <cell r="L790" t="str">
            <v>DERRICK</v>
          </cell>
          <cell r="M790" t="str">
            <v>D139.8</v>
          </cell>
          <cell r="N790">
            <v>4</v>
          </cell>
          <cell r="O790" t="str">
            <v>조</v>
          </cell>
          <cell r="P790">
            <v>113120</v>
          </cell>
          <cell r="Q790">
            <v>0</v>
          </cell>
          <cell r="R790">
            <v>0</v>
          </cell>
        </row>
        <row r="791">
          <cell r="A791" t="str">
            <v>2778</v>
          </cell>
          <cell r="B791" t="str">
            <v>A</v>
          </cell>
          <cell r="C791" t="str">
            <v>02</v>
          </cell>
          <cell r="D791">
            <v>20010112</v>
          </cell>
          <cell r="E791" t="str">
            <v>A</v>
          </cell>
          <cell r="F791" t="str">
            <v>A8316</v>
          </cell>
          <cell r="G791" t="str">
            <v>00</v>
          </cell>
          <cell r="H791" t="str">
            <v>203</v>
          </cell>
          <cell r="I791" t="str">
            <v>ID1</v>
          </cell>
          <cell r="J791" t="str">
            <v>QEA32013</v>
          </cell>
          <cell r="K791">
            <v>3</v>
          </cell>
          <cell r="L791" t="str">
            <v>펌프카 CONC 타설</v>
          </cell>
          <cell r="M791" t="str">
            <v>100 M3이상 철근구조물,S=15</v>
          </cell>
          <cell r="N791">
            <v>1528</v>
          </cell>
          <cell r="O791" t="str">
            <v>M3</v>
          </cell>
          <cell r="P791">
            <v>351</v>
          </cell>
          <cell r="Q791">
            <v>2963</v>
          </cell>
          <cell r="R791">
            <v>152</v>
          </cell>
        </row>
        <row r="792">
          <cell r="A792" t="str">
            <v>2778</v>
          </cell>
          <cell r="B792" t="str">
            <v>A</v>
          </cell>
          <cell r="C792" t="str">
            <v>02</v>
          </cell>
          <cell r="D792">
            <v>20010112</v>
          </cell>
          <cell r="E792" t="str">
            <v>A</v>
          </cell>
          <cell r="F792" t="str">
            <v>A8316</v>
          </cell>
          <cell r="G792" t="str">
            <v>00</v>
          </cell>
          <cell r="H792" t="str">
            <v>203</v>
          </cell>
          <cell r="I792" t="str">
            <v>ID1</v>
          </cell>
          <cell r="J792" t="str">
            <v>QEB22010</v>
          </cell>
          <cell r="K792">
            <v>3</v>
          </cell>
          <cell r="L792" t="str">
            <v>콘크리트 펌프 타설</v>
          </cell>
          <cell r="M792" t="str">
            <v>(20-26M3/HR)</v>
          </cell>
          <cell r="N792">
            <v>2791</v>
          </cell>
          <cell r="O792" t="str">
            <v>M3</v>
          </cell>
          <cell r="P792">
            <v>495</v>
          </cell>
          <cell r="Q792">
            <v>1284</v>
          </cell>
          <cell r="R792">
            <v>210</v>
          </cell>
        </row>
        <row r="793">
          <cell r="A793" t="str">
            <v>2778</v>
          </cell>
          <cell r="B793" t="str">
            <v>A</v>
          </cell>
          <cell r="C793" t="str">
            <v>02</v>
          </cell>
          <cell r="D793">
            <v>20010112</v>
          </cell>
          <cell r="E793" t="str">
            <v>A</v>
          </cell>
          <cell r="F793" t="str">
            <v>A8316</v>
          </cell>
          <cell r="G793" t="str">
            <v>00</v>
          </cell>
          <cell r="H793" t="str">
            <v>203</v>
          </cell>
          <cell r="I793" t="str">
            <v>ID1</v>
          </cell>
          <cell r="J793" t="str">
            <v>QEF82001</v>
          </cell>
          <cell r="K793">
            <v>3</v>
          </cell>
          <cell r="L793" t="str">
            <v>CON'C 다지기 (VIBRATOR)</v>
          </cell>
          <cell r="N793">
            <v>4280</v>
          </cell>
          <cell r="O793" t="str">
            <v>M3</v>
          </cell>
          <cell r="P793">
            <v>0</v>
          </cell>
          <cell r="Q793">
            <v>0</v>
          </cell>
          <cell r="R793">
            <v>26</v>
          </cell>
        </row>
        <row r="794">
          <cell r="A794" t="str">
            <v>2778</v>
          </cell>
          <cell r="B794" t="str">
            <v>A</v>
          </cell>
          <cell r="C794" t="str">
            <v>02</v>
          </cell>
          <cell r="D794">
            <v>20010112</v>
          </cell>
          <cell r="E794" t="str">
            <v>A</v>
          </cell>
          <cell r="F794" t="str">
            <v>A8316</v>
          </cell>
          <cell r="G794" t="str">
            <v>00</v>
          </cell>
          <cell r="H794" t="str">
            <v>203</v>
          </cell>
          <cell r="I794" t="str">
            <v>ID1</v>
          </cell>
          <cell r="J794" t="str">
            <v>SACCMK09</v>
          </cell>
          <cell r="K794">
            <v>3</v>
          </cell>
          <cell r="L794" t="str">
            <v>갱폼설치해체비</v>
          </cell>
          <cell r="N794">
            <v>5162</v>
          </cell>
          <cell r="O794" t="str">
            <v>M2</v>
          </cell>
          <cell r="P794">
            <v>0</v>
          </cell>
          <cell r="Q794">
            <v>8736</v>
          </cell>
          <cell r="R794">
            <v>0</v>
          </cell>
        </row>
        <row r="795">
          <cell r="A795" t="str">
            <v>2778</v>
          </cell>
          <cell r="B795" t="str">
            <v>A</v>
          </cell>
          <cell r="C795" t="str">
            <v>02</v>
          </cell>
          <cell r="D795">
            <v>20010112</v>
          </cell>
          <cell r="E795" t="str">
            <v>A</v>
          </cell>
          <cell r="F795" t="str">
            <v>A8316</v>
          </cell>
          <cell r="G795" t="str">
            <v>00</v>
          </cell>
          <cell r="H795" t="str">
            <v>203</v>
          </cell>
          <cell r="I795" t="str">
            <v>ID1</v>
          </cell>
          <cell r="J795" t="str">
            <v>SACCMK10</v>
          </cell>
          <cell r="K795">
            <v>3</v>
          </cell>
          <cell r="L795" t="str">
            <v>PE안전망</v>
          </cell>
          <cell r="M795" t="str">
            <v>230 D</v>
          </cell>
          <cell r="N795">
            <v>1912</v>
          </cell>
          <cell r="O795" t="str">
            <v>M2</v>
          </cell>
          <cell r="P795">
            <v>227</v>
          </cell>
          <cell r="Q795">
            <v>0</v>
          </cell>
          <cell r="R795">
            <v>0</v>
          </cell>
        </row>
        <row r="796">
          <cell r="A796" t="str">
            <v>2778</v>
          </cell>
          <cell r="B796" t="str">
            <v>A</v>
          </cell>
          <cell r="C796" t="str">
            <v>02</v>
          </cell>
          <cell r="D796">
            <v>20010112</v>
          </cell>
          <cell r="E796" t="str">
            <v>A</v>
          </cell>
          <cell r="F796" t="str">
            <v>A8316</v>
          </cell>
          <cell r="G796" t="str">
            <v>00</v>
          </cell>
          <cell r="H796" t="str">
            <v>203</v>
          </cell>
          <cell r="I796" t="str">
            <v>ID1</v>
          </cell>
          <cell r="J796" t="str">
            <v>SACCTTT1</v>
          </cell>
          <cell r="K796">
            <v>3</v>
          </cell>
          <cell r="L796" t="str">
            <v>철근하차비</v>
          </cell>
          <cell r="N796">
            <v>459.1</v>
          </cell>
          <cell r="O796" t="str">
            <v>톤</v>
          </cell>
          <cell r="P796">
            <v>0</v>
          </cell>
          <cell r="Q796">
            <v>0</v>
          </cell>
          <cell r="R796">
            <v>1280</v>
          </cell>
        </row>
        <row r="797">
          <cell r="A797" t="str">
            <v>2778</v>
          </cell>
          <cell r="B797" t="str">
            <v>A</v>
          </cell>
          <cell r="C797" t="str">
            <v>02</v>
          </cell>
          <cell r="D797">
            <v>20010112</v>
          </cell>
          <cell r="E797" t="str">
            <v>A</v>
          </cell>
          <cell r="F797" t="str">
            <v>A8316</v>
          </cell>
          <cell r="G797" t="str">
            <v>00</v>
          </cell>
          <cell r="H797" t="str">
            <v>203</v>
          </cell>
          <cell r="I797" t="str">
            <v>ID1</v>
          </cell>
          <cell r="J797" t="str">
            <v>UAC10001</v>
          </cell>
          <cell r="K797">
            <v>3</v>
          </cell>
          <cell r="L797" t="str">
            <v>합판거푸집</v>
          </cell>
          <cell r="M797" t="str">
            <v>(3회,일반면)</v>
          </cell>
          <cell r="N797">
            <v>1108</v>
          </cell>
          <cell r="O797" t="str">
            <v>M2</v>
          </cell>
          <cell r="P797">
            <v>1390</v>
          </cell>
          <cell r="Q797">
            <v>6934</v>
          </cell>
          <cell r="R797">
            <v>0</v>
          </cell>
        </row>
        <row r="798">
          <cell r="A798" t="str">
            <v>2778</v>
          </cell>
          <cell r="B798" t="str">
            <v>A</v>
          </cell>
          <cell r="C798" t="str">
            <v>02</v>
          </cell>
          <cell r="D798">
            <v>20010112</v>
          </cell>
          <cell r="E798" t="str">
            <v>A</v>
          </cell>
          <cell r="F798" t="str">
            <v>A8316</v>
          </cell>
          <cell r="G798" t="str">
            <v>00</v>
          </cell>
          <cell r="H798" t="str">
            <v>203</v>
          </cell>
          <cell r="I798" t="str">
            <v>ID1</v>
          </cell>
          <cell r="J798" t="str">
            <v>UAC10005</v>
          </cell>
          <cell r="K798">
            <v>3</v>
          </cell>
          <cell r="L798" t="str">
            <v>합판거푸집</v>
          </cell>
          <cell r="M798" t="str">
            <v>(3회, 경사지붕면)</v>
          </cell>
          <cell r="N798">
            <v>91</v>
          </cell>
          <cell r="O798" t="str">
            <v>M2</v>
          </cell>
          <cell r="P798">
            <v>1537</v>
          </cell>
          <cell r="Q798">
            <v>7992</v>
          </cell>
          <cell r="R798">
            <v>0</v>
          </cell>
        </row>
        <row r="799">
          <cell r="A799" t="str">
            <v>2778</v>
          </cell>
          <cell r="B799" t="str">
            <v>A</v>
          </cell>
          <cell r="C799" t="str">
            <v>02</v>
          </cell>
          <cell r="D799">
            <v>20010112</v>
          </cell>
          <cell r="E799" t="str">
            <v>A</v>
          </cell>
          <cell r="F799" t="str">
            <v>A8316</v>
          </cell>
          <cell r="G799" t="str">
            <v>00</v>
          </cell>
          <cell r="H799" t="str">
            <v>203</v>
          </cell>
          <cell r="I799" t="str">
            <v>ID1</v>
          </cell>
          <cell r="J799" t="str">
            <v>UAC10270</v>
          </cell>
          <cell r="K799">
            <v>3</v>
          </cell>
          <cell r="L799" t="str">
            <v>제치장코팅합판 거푸집</v>
          </cell>
          <cell r="M799" t="str">
            <v>(6회)</v>
          </cell>
          <cell r="N799">
            <v>387</v>
          </cell>
          <cell r="O799" t="str">
            <v>M2</v>
          </cell>
          <cell r="P799">
            <v>894</v>
          </cell>
          <cell r="Q799">
            <v>8816</v>
          </cell>
          <cell r="R799">
            <v>0</v>
          </cell>
        </row>
        <row r="800">
          <cell r="A800" t="str">
            <v>2778</v>
          </cell>
          <cell r="B800" t="str">
            <v>A</v>
          </cell>
          <cell r="C800" t="str">
            <v>02</v>
          </cell>
          <cell r="D800">
            <v>20010112</v>
          </cell>
          <cell r="E800" t="str">
            <v>A</v>
          </cell>
          <cell r="F800" t="str">
            <v>A8316</v>
          </cell>
          <cell r="G800" t="str">
            <v>00</v>
          </cell>
          <cell r="H800" t="str">
            <v>203</v>
          </cell>
          <cell r="I800" t="str">
            <v>ID1</v>
          </cell>
          <cell r="J800" t="str">
            <v>UAC10280</v>
          </cell>
          <cell r="K800">
            <v>3</v>
          </cell>
          <cell r="L800" t="str">
            <v>제치장코팅합판 거푸집</v>
          </cell>
          <cell r="M800" t="str">
            <v>(10회)</v>
          </cell>
          <cell r="N800">
            <v>8636</v>
          </cell>
          <cell r="O800" t="str">
            <v>M2</v>
          </cell>
          <cell r="P800">
            <v>452</v>
          </cell>
          <cell r="Q800">
            <v>6321</v>
          </cell>
          <cell r="R800">
            <v>0</v>
          </cell>
        </row>
        <row r="801">
          <cell r="A801" t="str">
            <v>2778</v>
          </cell>
          <cell r="B801" t="str">
            <v>A</v>
          </cell>
          <cell r="C801" t="str">
            <v>02</v>
          </cell>
          <cell r="D801">
            <v>20010112</v>
          </cell>
          <cell r="E801" t="str">
            <v>A</v>
          </cell>
          <cell r="F801" t="str">
            <v>A8316</v>
          </cell>
          <cell r="G801" t="str">
            <v>00</v>
          </cell>
          <cell r="H801" t="str">
            <v>203</v>
          </cell>
          <cell r="I801" t="str">
            <v>ID1</v>
          </cell>
          <cell r="J801" t="str">
            <v>UAC10281</v>
          </cell>
          <cell r="K801">
            <v>3</v>
          </cell>
          <cell r="L801" t="str">
            <v>제치장코팅합판 거푸집</v>
          </cell>
          <cell r="M801" t="str">
            <v>(6회,반자무)</v>
          </cell>
          <cell r="N801">
            <v>4765</v>
          </cell>
          <cell r="O801" t="str">
            <v>M2</v>
          </cell>
          <cell r="P801">
            <v>624</v>
          </cell>
          <cell r="Q801">
            <v>7042</v>
          </cell>
          <cell r="R801">
            <v>0</v>
          </cell>
        </row>
        <row r="802">
          <cell r="A802" t="str">
            <v>2778</v>
          </cell>
          <cell r="B802" t="str">
            <v>A</v>
          </cell>
          <cell r="C802" t="str">
            <v>02</v>
          </cell>
          <cell r="D802">
            <v>20010112</v>
          </cell>
          <cell r="E802" t="str">
            <v>A</v>
          </cell>
          <cell r="F802" t="str">
            <v>A8316</v>
          </cell>
          <cell r="G802" t="str">
            <v>00</v>
          </cell>
          <cell r="H802" t="str">
            <v>203</v>
          </cell>
          <cell r="I802" t="str">
            <v>ID1</v>
          </cell>
          <cell r="J802" t="str">
            <v>UAC10310</v>
          </cell>
          <cell r="K802">
            <v>3</v>
          </cell>
          <cell r="L802" t="str">
            <v>유로폼</v>
          </cell>
          <cell r="M802" t="str">
            <v>(벽)</v>
          </cell>
          <cell r="N802">
            <v>20860</v>
          </cell>
          <cell r="O802" t="str">
            <v>M2</v>
          </cell>
          <cell r="P802">
            <v>283</v>
          </cell>
          <cell r="Q802">
            <v>7443</v>
          </cell>
          <cell r="R802">
            <v>192</v>
          </cell>
        </row>
        <row r="803">
          <cell r="A803" t="str">
            <v>2778</v>
          </cell>
          <cell r="B803" t="str">
            <v>A</v>
          </cell>
          <cell r="C803" t="str">
            <v>02</v>
          </cell>
          <cell r="D803">
            <v>20010112</v>
          </cell>
          <cell r="E803" t="str">
            <v>A</v>
          </cell>
          <cell r="F803" t="str">
            <v>A8316</v>
          </cell>
          <cell r="G803" t="str">
            <v>00</v>
          </cell>
          <cell r="H803" t="str">
            <v>203</v>
          </cell>
          <cell r="I803" t="str">
            <v>ID1</v>
          </cell>
          <cell r="J803" t="str">
            <v>UAC11001</v>
          </cell>
          <cell r="K803">
            <v>3</v>
          </cell>
          <cell r="L803" t="str">
            <v>기둥 면접기</v>
          </cell>
          <cell r="M803" t="str">
            <v>(15X15)</v>
          </cell>
          <cell r="N803">
            <v>10289</v>
          </cell>
          <cell r="O803" t="str">
            <v>M</v>
          </cell>
          <cell r="P803">
            <v>41</v>
          </cell>
          <cell r="Q803">
            <v>0</v>
          </cell>
          <cell r="R803">
            <v>0</v>
          </cell>
        </row>
        <row r="804">
          <cell r="A804" t="str">
            <v>2778</v>
          </cell>
          <cell r="B804" t="str">
            <v>A</v>
          </cell>
          <cell r="C804" t="str">
            <v>02</v>
          </cell>
          <cell r="D804">
            <v>20010112</v>
          </cell>
          <cell r="E804" t="str">
            <v>A</v>
          </cell>
          <cell r="F804" t="str">
            <v>A8316</v>
          </cell>
          <cell r="G804" t="str">
            <v>00</v>
          </cell>
          <cell r="H804" t="str">
            <v>203</v>
          </cell>
          <cell r="I804" t="str">
            <v>ID1</v>
          </cell>
          <cell r="J804" t="str">
            <v>UAC11501</v>
          </cell>
          <cell r="K804">
            <v>3</v>
          </cell>
          <cell r="L804" t="str">
            <v>콘크리트양생비</v>
          </cell>
          <cell r="N804">
            <v>13882</v>
          </cell>
          <cell r="O804" t="str">
            <v>M2</v>
          </cell>
          <cell r="P804">
            <v>18</v>
          </cell>
          <cell r="Q804">
            <v>90</v>
          </cell>
          <cell r="R804">
            <v>0</v>
          </cell>
        </row>
        <row r="805">
          <cell r="A805" t="str">
            <v>2778</v>
          </cell>
          <cell r="B805" t="str">
            <v>A</v>
          </cell>
          <cell r="C805" t="str">
            <v>02</v>
          </cell>
          <cell r="D805">
            <v>20010112</v>
          </cell>
          <cell r="E805" t="str">
            <v>A</v>
          </cell>
          <cell r="F805" t="str">
            <v>A8316</v>
          </cell>
          <cell r="G805" t="str">
            <v>00</v>
          </cell>
          <cell r="H805" t="str">
            <v>203</v>
          </cell>
          <cell r="I805" t="str">
            <v>ID1</v>
          </cell>
          <cell r="J805" t="str">
            <v>UAC20100</v>
          </cell>
          <cell r="K805">
            <v>3</v>
          </cell>
          <cell r="L805" t="str">
            <v>철근가공 및 조립</v>
          </cell>
          <cell r="M805" t="str">
            <v>(건축공사)</v>
          </cell>
          <cell r="N805">
            <v>445.73</v>
          </cell>
          <cell r="O805" t="str">
            <v>TON</v>
          </cell>
          <cell r="P805">
            <v>564</v>
          </cell>
          <cell r="Q805">
            <v>166058</v>
          </cell>
          <cell r="R805">
            <v>1058</v>
          </cell>
        </row>
        <row r="806">
          <cell r="A806" t="str">
            <v>2778</v>
          </cell>
          <cell r="B806" t="str">
            <v>A</v>
          </cell>
          <cell r="C806" t="str">
            <v>02</v>
          </cell>
          <cell r="D806">
            <v>20010112</v>
          </cell>
          <cell r="E806" t="str">
            <v>A</v>
          </cell>
          <cell r="F806" t="str">
            <v>A8316</v>
          </cell>
          <cell r="G806" t="str">
            <v>00</v>
          </cell>
          <cell r="H806" t="str">
            <v>203</v>
          </cell>
          <cell r="I806" t="str">
            <v>ID1</v>
          </cell>
          <cell r="J806" t="str">
            <v>UAC30060</v>
          </cell>
          <cell r="K806">
            <v>3</v>
          </cell>
          <cell r="L806" t="str">
            <v>레미콘치기</v>
          </cell>
          <cell r="M806" t="str">
            <v>(철근구조,펌프차붐)</v>
          </cell>
          <cell r="N806">
            <v>1523</v>
          </cell>
          <cell r="O806" t="str">
            <v>M3</v>
          </cell>
          <cell r="P806">
            <v>0</v>
          </cell>
          <cell r="Q806">
            <v>3490</v>
          </cell>
          <cell r="R806">
            <v>0</v>
          </cell>
        </row>
        <row r="807">
          <cell r="A807" t="str">
            <v>2778</v>
          </cell>
          <cell r="B807" t="str">
            <v>A</v>
          </cell>
          <cell r="C807" t="str">
            <v>02</v>
          </cell>
          <cell r="D807">
            <v>20010112</v>
          </cell>
          <cell r="E807" t="str">
            <v>A</v>
          </cell>
          <cell r="F807" t="str">
            <v>A8316</v>
          </cell>
          <cell r="G807" t="str">
            <v>00</v>
          </cell>
          <cell r="H807" t="str">
            <v>203</v>
          </cell>
          <cell r="I807" t="str">
            <v>ID1</v>
          </cell>
          <cell r="J807" t="str">
            <v>UAC30070</v>
          </cell>
          <cell r="K807">
            <v>3</v>
          </cell>
          <cell r="L807" t="str">
            <v>레미콘치기</v>
          </cell>
          <cell r="M807" t="str">
            <v>(철근구조,배관펌프)</v>
          </cell>
          <cell r="N807">
            <v>2757</v>
          </cell>
          <cell r="O807" t="str">
            <v>M3</v>
          </cell>
          <cell r="P807">
            <v>0</v>
          </cell>
          <cell r="Q807">
            <v>4725</v>
          </cell>
          <cell r="R807">
            <v>0</v>
          </cell>
        </row>
        <row r="808">
          <cell r="A808" t="str">
            <v>2778</v>
          </cell>
          <cell r="B808" t="str">
            <v>A</v>
          </cell>
          <cell r="C808" t="str">
            <v>02</v>
          </cell>
          <cell r="D808">
            <v>20010112</v>
          </cell>
          <cell r="E808" t="str">
            <v>A</v>
          </cell>
          <cell r="F808" t="str">
            <v>A8316</v>
          </cell>
          <cell r="G808" t="str">
            <v>00</v>
          </cell>
          <cell r="H808" t="str">
            <v>203</v>
          </cell>
          <cell r="I808" t="str">
            <v>ID1</v>
          </cell>
          <cell r="J808" t="str">
            <v>UAC30080</v>
          </cell>
          <cell r="K808">
            <v>3</v>
          </cell>
          <cell r="L808" t="str">
            <v>레미콘치기</v>
          </cell>
          <cell r="M808" t="str">
            <v>(무근구조,펌프차붐)</v>
          </cell>
          <cell r="N808">
            <v>5</v>
          </cell>
          <cell r="O808" t="str">
            <v>M3</v>
          </cell>
          <cell r="P808">
            <v>0</v>
          </cell>
          <cell r="Q808">
            <v>47093</v>
          </cell>
          <cell r="R808">
            <v>0</v>
          </cell>
        </row>
        <row r="809">
          <cell r="A809" t="str">
            <v>2778</v>
          </cell>
          <cell r="B809" t="str">
            <v>A</v>
          </cell>
          <cell r="C809" t="str">
            <v>02</v>
          </cell>
          <cell r="D809">
            <v>20010112</v>
          </cell>
          <cell r="E809" t="str">
            <v>A</v>
          </cell>
          <cell r="F809" t="str">
            <v>A8316</v>
          </cell>
          <cell r="G809" t="str">
            <v>00</v>
          </cell>
          <cell r="H809" t="str">
            <v>203</v>
          </cell>
          <cell r="I809" t="str">
            <v>ID1</v>
          </cell>
          <cell r="J809" t="str">
            <v>UAJ12080</v>
          </cell>
          <cell r="K809">
            <v>3</v>
          </cell>
          <cell r="L809" t="str">
            <v>시멘트몰탈</v>
          </cell>
          <cell r="M809" t="str">
            <v>(1:3)</v>
          </cell>
          <cell r="N809">
            <v>6</v>
          </cell>
          <cell r="O809" t="str">
            <v>M3</v>
          </cell>
          <cell r="P809">
            <v>0</v>
          </cell>
          <cell r="Q809">
            <v>24845</v>
          </cell>
          <cell r="R809">
            <v>0</v>
          </cell>
        </row>
        <row r="810">
          <cell r="A810" t="str">
            <v>2778</v>
          </cell>
          <cell r="B810" t="str">
            <v>A</v>
          </cell>
          <cell r="C810" t="str">
            <v>02</v>
          </cell>
          <cell r="D810">
            <v>20010112</v>
          </cell>
          <cell r="E810" t="str">
            <v>A</v>
          </cell>
          <cell r="F810" t="str">
            <v>A8316</v>
          </cell>
          <cell r="G810" t="str">
            <v>00</v>
          </cell>
          <cell r="H810" t="str">
            <v>203</v>
          </cell>
          <cell r="I810" t="str">
            <v>ID1</v>
          </cell>
          <cell r="J810" t="str">
            <v>UAS80030</v>
          </cell>
          <cell r="K810">
            <v>3</v>
          </cell>
          <cell r="L810" t="str">
            <v>구조용용접철망깔기</v>
          </cell>
          <cell r="M810" t="str">
            <v>(D8X150X150)</v>
          </cell>
          <cell r="N810">
            <v>340</v>
          </cell>
          <cell r="O810" t="str">
            <v>M2</v>
          </cell>
          <cell r="P810">
            <v>1397</v>
          </cell>
          <cell r="Q810">
            <v>1428</v>
          </cell>
          <cell r="R810">
            <v>0</v>
          </cell>
        </row>
        <row r="811">
          <cell r="A811" t="str">
            <v>2778</v>
          </cell>
          <cell r="B811" t="str">
            <v>A</v>
          </cell>
          <cell r="C811" t="str">
            <v>02</v>
          </cell>
          <cell r="D811">
            <v>20010112</v>
          </cell>
          <cell r="E811" t="str">
            <v>A</v>
          </cell>
          <cell r="F811" t="str">
            <v>A8316</v>
          </cell>
          <cell r="G811" t="str">
            <v>00</v>
          </cell>
          <cell r="H811" t="str">
            <v>203</v>
          </cell>
          <cell r="I811" t="str">
            <v>IF1</v>
          </cell>
          <cell r="J811" t="str">
            <v>MAA10080</v>
          </cell>
          <cell r="K811">
            <v>3</v>
          </cell>
          <cell r="L811" t="str">
            <v>콘크리트벽돌</v>
          </cell>
          <cell r="M811" t="str">
            <v>KS 82KG/CM2, 190X90X57</v>
          </cell>
          <cell r="N811">
            <v>330017</v>
          </cell>
          <cell r="O811" t="str">
            <v>매</v>
          </cell>
          <cell r="P811">
            <v>32</v>
          </cell>
          <cell r="Q811">
            <v>0</v>
          </cell>
          <cell r="R811">
            <v>0</v>
          </cell>
        </row>
        <row r="812">
          <cell r="A812" t="str">
            <v>2778</v>
          </cell>
          <cell r="B812" t="str">
            <v>A</v>
          </cell>
          <cell r="C812" t="str">
            <v>02</v>
          </cell>
          <cell r="D812">
            <v>20010112</v>
          </cell>
          <cell r="E812" t="str">
            <v>A</v>
          </cell>
          <cell r="F812" t="str">
            <v>A8316</v>
          </cell>
          <cell r="G812" t="str">
            <v>00</v>
          </cell>
          <cell r="H812" t="str">
            <v>203</v>
          </cell>
          <cell r="I812" t="str">
            <v>IF1</v>
          </cell>
          <cell r="J812" t="str">
            <v>MAA20101</v>
          </cell>
          <cell r="K812">
            <v>3</v>
          </cell>
          <cell r="L812" t="str">
            <v>홈 벽돌</v>
          </cell>
          <cell r="M812" t="str">
            <v>A 형</v>
          </cell>
          <cell r="N812">
            <v>578</v>
          </cell>
          <cell r="O812" t="str">
            <v>매</v>
          </cell>
          <cell r="P812">
            <v>93</v>
          </cell>
          <cell r="Q812">
            <v>0</v>
          </cell>
          <cell r="R812">
            <v>0</v>
          </cell>
        </row>
        <row r="813">
          <cell r="A813" t="str">
            <v>2778</v>
          </cell>
          <cell r="B813" t="str">
            <v>A</v>
          </cell>
          <cell r="C813" t="str">
            <v>02</v>
          </cell>
          <cell r="D813">
            <v>20010112</v>
          </cell>
          <cell r="E813" t="str">
            <v>A</v>
          </cell>
          <cell r="F813" t="str">
            <v>A8316</v>
          </cell>
          <cell r="G813" t="str">
            <v>00</v>
          </cell>
          <cell r="H813" t="str">
            <v>203</v>
          </cell>
          <cell r="I813" t="str">
            <v>IF1</v>
          </cell>
          <cell r="J813" t="str">
            <v>MAA20201</v>
          </cell>
          <cell r="K813">
            <v>3</v>
          </cell>
          <cell r="L813" t="str">
            <v>홈 벽돌</v>
          </cell>
          <cell r="M813" t="str">
            <v>B 형</v>
          </cell>
          <cell r="N813">
            <v>610</v>
          </cell>
          <cell r="O813" t="str">
            <v>매</v>
          </cell>
          <cell r="P813">
            <v>62</v>
          </cell>
          <cell r="Q813">
            <v>0</v>
          </cell>
          <cell r="R813">
            <v>0</v>
          </cell>
        </row>
        <row r="814">
          <cell r="A814" t="str">
            <v>2778</v>
          </cell>
          <cell r="B814" t="str">
            <v>A</v>
          </cell>
          <cell r="C814" t="str">
            <v>02</v>
          </cell>
          <cell r="D814">
            <v>20010112</v>
          </cell>
          <cell r="E814" t="str">
            <v>A</v>
          </cell>
          <cell r="F814" t="str">
            <v>A8316</v>
          </cell>
          <cell r="G814" t="str">
            <v>00</v>
          </cell>
          <cell r="H814" t="str">
            <v>203</v>
          </cell>
          <cell r="I814" t="str">
            <v>IF1</v>
          </cell>
          <cell r="J814" t="str">
            <v>MAA20301</v>
          </cell>
          <cell r="K814">
            <v>3</v>
          </cell>
          <cell r="L814" t="str">
            <v>홈 벽돌</v>
          </cell>
          <cell r="M814" t="str">
            <v>C 형</v>
          </cell>
          <cell r="N814">
            <v>1219</v>
          </cell>
          <cell r="O814" t="str">
            <v>매</v>
          </cell>
          <cell r="P814">
            <v>62</v>
          </cell>
          <cell r="Q814">
            <v>0</v>
          </cell>
          <cell r="R814">
            <v>0</v>
          </cell>
        </row>
        <row r="815">
          <cell r="A815" t="str">
            <v>2778</v>
          </cell>
          <cell r="B815" t="str">
            <v>A</v>
          </cell>
          <cell r="C815" t="str">
            <v>02</v>
          </cell>
          <cell r="D815">
            <v>20010112</v>
          </cell>
          <cell r="E815" t="str">
            <v>A</v>
          </cell>
          <cell r="F815" t="str">
            <v>A8316</v>
          </cell>
          <cell r="G815" t="str">
            <v>00</v>
          </cell>
          <cell r="H815" t="str">
            <v>203</v>
          </cell>
          <cell r="I815" t="str">
            <v>IF1</v>
          </cell>
          <cell r="J815" t="str">
            <v>SAE10001</v>
          </cell>
          <cell r="K815">
            <v>3</v>
          </cell>
          <cell r="L815" t="str">
            <v>콘크리트벽돌쌓기</v>
          </cell>
          <cell r="M815" t="str">
            <v>표준형 0.5B, 리프트운반</v>
          </cell>
          <cell r="N815">
            <v>311446</v>
          </cell>
          <cell r="O815" t="str">
            <v>매</v>
          </cell>
          <cell r="P815">
            <v>0</v>
          </cell>
          <cell r="Q815">
            <v>90</v>
          </cell>
          <cell r="R815">
            <v>0</v>
          </cell>
        </row>
        <row r="816">
          <cell r="A816" t="str">
            <v>2778</v>
          </cell>
          <cell r="B816" t="str">
            <v>A</v>
          </cell>
          <cell r="C816" t="str">
            <v>02</v>
          </cell>
          <cell r="D816">
            <v>20010112</v>
          </cell>
          <cell r="E816" t="str">
            <v>A</v>
          </cell>
          <cell r="F816" t="str">
            <v>A8316</v>
          </cell>
          <cell r="G816" t="str">
            <v>00</v>
          </cell>
          <cell r="H816" t="str">
            <v>203</v>
          </cell>
          <cell r="I816" t="str">
            <v>IF1</v>
          </cell>
          <cell r="J816" t="str">
            <v>SAE10101</v>
          </cell>
          <cell r="K816">
            <v>3</v>
          </cell>
          <cell r="L816" t="str">
            <v>콘크리트벽돌쌓기</v>
          </cell>
          <cell r="M816" t="str">
            <v>표준형 1.0B, 리프트 운반</v>
          </cell>
          <cell r="N816">
            <v>8959</v>
          </cell>
          <cell r="O816" t="str">
            <v>매</v>
          </cell>
          <cell r="P816">
            <v>0</v>
          </cell>
          <cell r="Q816">
            <v>86</v>
          </cell>
          <cell r="R816">
            <v>0</v>
          </cell>
        </row>
        <row r="817">
          <cell r="A817" t="str">
            <v>2778</v>
          </cell>
          <cell r="B817" t="str">
            <v>A</v>
          </cell>
          <cell r="C817" t="str">
            <v>02</v>
          </cell>
          <cell r="D817">
            <v>20010112</v>
          </cell>
          <cell r="E817" t="str">
            <v>A</v>
          </cell>
          <cell r="F817" t="str">
            <v>A8316</v>
          </cell>
          <cell r="G817" t="str">
            <v>00</v>
          </cell>
          <cell r="H817" t="str">
            <v>203</v>
          </cell>
          <cell r="I817" t="str">
            <v>IF1</v>
          </cell>
          <cell r="J817" t="str">
            <v>SAE15020</v>
          </cell>
          <cell r="K817">
            <v>3</v>
          </cell>
          <cell r="L817" t="str">
            <v>홈벽돌쌓기</v>
          </cell>
          <cell r="M817" t="str">
            <v>(0.5B 리프트운반)</v>
          </cell>
          <cell r="N817">
            <v>2292</v>
          </cell>
          <cell r="O817" t="str">
            <v>매</v>
          </cell>
          <cell r="P817">
            <v>0</v>
          </cell>
          <cell r="Q817">
            <v>194</v>
          </cell>
          <cell r="R817">
            <v>0</v>
          </cell>
        </row>
        <row r="818">
          <cell r="A818" t="str">
            <v>2778</v>
          </cell>
          <cell r="B818" t="str">
            <v>A</v>
          </cell>
          <cell r="C818" t="str">
            <v>02</v>
          </cell>
          <cell r="D818">
            <v>20010112</v>
          </cell>
          <cell r="E818" t="str">
            <v>A</v>
          </cell>
          <cell r="F818" t="str">
            <v>A8316</v>
          </cell>
          <cell r="G818" t="str">
            <v>00</v>
          </cell>
          <cell r="H818" t="str">
            <v>203</v>
          </cell>
          <cell r="I818" t="str">
            <v>IF1</v>
          </cell>
          <cell r="J818" t="str">
            <v>UAG22030</v>
          </cell>
          <cell r="K818">
            <v>3</v>
          </cell>
          <cell r="L818" t="str">
            <v>압출스치로폴붙이기</v>
          </cell>
          <cell r="M818" t="str">
            <v>(9MM)</v>
          </cell>
          <cell r="N818">
            <v>25</v>
          </cell>
          <cell r="O818" t="str">
            <v>M2</v>
          </cell>
          <cell r="P818">
            <v>692</v>
          </cell>
          <cell r="Q818">
            <v>1669</v>
          </cell>
          <cell r="R818">
            <v>0</v>
          </cell>
        </row>
        <row r="819">
          <cell r="A819" t="str">
            <v>2778</v>
          </cell>
          <cell r="B819" t="str">
            <v>A</v>
          </cell>
          <cell r="C819" t="str">
            <v>02</v>
          </cell>
          <cell r="D819">
            <v>20010112</v>
          </cell>
          <cell r="E819" t="str">
            <v>A</v>
          </cell>
          <cell r="F819" t="str">
            <v>A8316</v>
          </cell>
          <cell r="G819" t="str">
            <v>00</v>
          </cell>
          <cell r="H819" t="str">
            <v>203</v>
          </cell>
          <cell r="I819" t="str">
            <v>IF1</v>
          </cell>
          <cell r="J819" t="str">
            <v>UAJ20030</v>
          </cell>
          <cell r="K819">
            <v>3</v>
          </cell>
          <cell r="L819" t="str">
            <v>배관주위몰탈충진</v>
          </cell>
          <cell r="M819" t="str">
            <v>(1:3)</v>
          </cell>
          <cell r="N819">
            <v>1647</v>
          </cell>
          <cell r="O819" t="str">
            <v>M</v>
          </cell>
          <cell r="P819">
            <v>0</v>
          </cell>
          <cell r="Q819">
            <v>773</v>
          </cell>
          <cell r="R819">
            <v>0</v>
          </cell>
        </row>
        <row r="820">
          <cell r="A820" t="str">
            <v>2778</v>
          </cell>
          <cell r="B820" t="str">
            <v>A</v>
          </cell>
          <cell r="C820" t="str">
            <v>02</v>
          </cell>
          <cell r="D820">
            <v>20010112</v>
          </cell>
          <cell r="E820" t="str">
            <v>A</v>
          </cell>
          <cell r="F820" t="str">
            <v>A8316</v>
          </cell>
          <cell r="G820" t="str">
            <v>00</v>
          </cell>
          <cell r="H820" t="str">
            <v>203</v>
          </cell>
          <cell r="I820" t="str">
            <v>IG1</v>
          </cell>
          <cell r="J820" t="str">
            <v>BGC01030</v>
          </cell>
          <cell r="K820">
            <v>3</v>
          </cell>
          <cell r="L820" t="str">
            <v>시멘트 수송비</v>
          </cell>
          <cell r="M820" t="str">
            <v>30KM까지</v>
          </cell>
          <cell r="N820">
            <v>10039</v>
          </cell>
          <cell r="O820" t="str">
            <v>포</v>
          </cell>
          <cell r="P820">
            <v>0</v>
          </cell>
          <cell r="Q820">
            <v>0</v>
          </cell>
          <cell r="R820">
            <v>291</v>
          </cell>
        </row>
        <row r="821">
          <cell r="A821" t="str">
            <v>2778</v>
          </cell>
          <cell r="B821" t="str">
            <v>A</v>
          </cell>
          <cell r="C821" t="str">
            <v>02</v>
          </cell>
          <cell r="D821">
            <v>20010112</v>
          </cell>
          <cell r="E821" t="str">
            <v>A</v>
          </cell>
          <cell r="F821" t="str">
            <v>A8316</v>
          </cell>
          <cell r="G821" t="str">
            <v>00</v>
          </cell>
          <cell r="H821" t="str">
            <v>203</v>
          </cell>
          <cell r="I821" t="str">
            <v>IG1</v>
          </cell>
          <cell r="J821" t="str">
            <v>BGZ01003</v>
          </cell>
          <cell r="K821">
            <v>3</v>
          </cell>
          <cell r="L821" t="str">
            <v>시멘트 하차 입고비</v>
          </cell>
          <cell r="M821" t="str">
            <v>(보통인부/250포)</v>
          </cell>
          <cell r="N821">
            <v>10039</v>
          </cell>
          <cell r="O821" t="str">
            <v>포</v>
          </cell>
          <cell r="P821">
            <v>0</v>
          </cell>
          <cell r="Q821">
            <v>0</v>
          </cell>
          <cell r="R821">
            <v>134</v>
          </cell>
        </row>
        <row r="822">
          <cell r="A822" t="str">
            <v>2778</v>
          </cell>
          <cell r="B822" t="str">
            <v>A</v>
          </cell>
          <cell r="C822" t="str">
            <v>02</v>
          </cell>
          <cell r="D822">
            <v>20010112</v>
          </cell>
          <cell r="E822" t="str">
            <v>A</v>
          </cell>
          <cell r="F822" t="str">
            <v>A8316</v>
          </cell>
          <cell r="G822" t="str">
            <v>00</v>
          </cell>
          <cell r="H822" t="str">
            <v>203</v>
          </cell>
          <cell r="I822" t="str">
            <v>IG1</v>
          </cell>
          <cell r="J822" t="str">
            <v>MAF10001</v>
          </cell>
          <cell r="K822">
            <v>3</v>
          </cell>
          <cell r="L822" t="str">
            <v>종석</v>
          </cell>
          <cell r="M822" t="str">
            <v>백색</v>
          </cell>
          <cell r="N822">
            <v>832</v>
          </cell>
          <cell r="O822" t="str">
            <v>KG</v>
          </cell>
          <cell r="P822">
            <v>22</v>
          </cell>
          <cell r="Q822">
            <v>0</v>
          </cell>
          <cell r="R822">
            <v>0</v>
          </cell>
        </row>
        <row r="823">
          <cell r="A823" t="str">
            <v>2778</v>
          </cell>
          <cell r="B823" t="str">
            <v>A</v>
          </cell>
          <cell r="C823" t="str">
            <v>02</v>
          </cell>
          <cell r="D823">
            <v>20010112</v>
          </cell>
          <cell r="E823" t="str">
            <v>A</v>
          </cell>
          <cell r="F823" t="str">
            <v>A8316</v>
          </cell>
          <cell r="G823" t="str">
            <v>00</v>
          </cell>
          <cell r="H823" t="str">
            <v>203</v>
          </cell>
          <cell r="I823" t="str">
            <v>IG1</v>
          </cell>
          <cell r="J823" t="str">
            <v>MGG30001</v>
          </cell>
          <cell r="K823">
            <v>3</v>
          </cell>
          <cell r="L823" t="str">
            <v>시멘트(운반구상차도)</v>
          </cell>
          <cell r="M823" t="str">
            <v>40KG</v>
          </cell>
          <cell r="N823">
            <v>10039</v>
          </cell>
          <cell r="O823" t="str">
            <v>포</v>
          </cell>
          <cell r="P823">
            <v>2236</v>
          </cell>
          <cell r="Q823">
            <v>0</v>
          </cell>
          <cell r="R823">
            <v>0</v>
          </cell>
        </row>
        <row r="824">
          <cell r="A824" t="str">
            <v>2778</v>
          </cell>
          <cell r="B824" t="str">
            <v>A</v>
          </cell>
          <cell r="C824" t="str">
            <v>02</v>
          </cell>
          <cell r="D824">
            <v>20010112</v>
          </cell>
          <cell r="E824" t="str">
            <v>A</v>
          </cell>
          <cell r="F824" t="str">
            <v>A8316</v>
          </cell>
          <cell r="G824" t="str">
            <v>00</v>
          </cell>
          <cell r="H824" t="str">
            <v>203</v>
          </cell>
          <cell r="I824" t="str">
            <v>IG1</v>
          </cell>
          <cell r="J824" t="str">
            <v>QAJ42670</v>
          </cell>
          <cell r="K824">
            <v>3</v>
          </cell>
          <cell r="L824" t="str">
            <v>모래운반(지구외)</v>
          </cell>
          <cell r="M824" t="str">
            <v>타이어 로우더 상차, 양호  L = 12.0 KM</v>
          </cell>
          <cell r="N824">
            <v>788</v>
          </cell>
          <cell r="O824" t="str">
            <v>M3</v>
          </cell>
          <cell r="P824">
            <v>8866</v>
          </cell>
          <cell r="Q824">
            <v>3233</v>
          </cell>
          <cell r="R824">
            <v>2954</v>
          </cell>
        </row>
        <row r="825">
          <cell r="A825" t="str">
            <v>2778</v>
          </cell>
          <cell r="B825" t="str">
            <v>A</v>
          </cell>
          <cell r="C825" t="str">
            <v>02</v>
          </cell>
          <cell r="D825">
            <v>20010112</v>
          </cell>
          <cell r="E825" t="str">
            <v>A</v>
          </cell>
          <cell r="F825" t="str">
            <v>A8316</v>
          </cell>
          <cell r="G825" t="str">
            <v>00</v>
          </cell>
          <cell r="H825" t="str">
            <v>203</v>
          </cell>
          <cell r="I825" t="str">
            <v>IG1</v>
          </cell>
          <cell r="J825" t="str">
            <v>QAJ45670</v>
          </cell>
          <cell r="K825">
            <v>3</v>
          </cell>
          <cell r="L825" t="str">
            <v>#357자갈운반(지구외)</v>
          </cell>
          <cell r="M825" t="str">
            <v>타이어 로우더 상차, 양호  L = 13.0 KM</v>
          </cell>
          <cell r="N825">
            <v>15</v>
          </cell>
          <cell r="O825" t="str">
            <v>M3</v>
          </cell>
          <cell r="P825">
            <v>6955</v>
          </cell>
          <cell r="Q825">
            <v>1812</v>
          </cell>
          <cell r="R825">
            <v>1665</v>
          </cell>
        </row>
        <row r="826">
          <cell r="A826" t="str">
            <v>2778</v>
          </cell>
          <cell r="B826" t="str">
            <v>A</v>
          </cell>
          <cell r="C826" t="str">
            <v>02</v>
          </cell>
          <cell r="D826">
            <v>20010112</v>
          </cell>
          <cell r="E826" t="str">
            <v>A</v>
          </cell>
          <cell r="F826" t="str">
            <v>A8316</v>
          </cell>
          <cell r="G826" t="str">
            <v>00</v>
          </cell>
          <cell r="H826" t="str">
            <v>203</v>
          </cell>
          <cell r="I826" t="str">
            <v>IG1</v>
          </cell>
          <cell r="J826" t="str">
            <v>QEC33000</v>
          </cell>
          <cell r="K826">
            <v>3</v>
          </cell>
          <cell r="L826" t="str">
            <v>몰탈펌프타설</v>
          </cell>
          <cell r="N826">
            <v>265</v>
          </cell>
          <cell r="O826" t="str">
            <v>M3</v>
          </cell>
          <cell r="P826">
            <v>409</v>
          </cell>
          <cell r="Q826">
            <v>0</v>
          </cell>
          <cell r="R826">
            <v>2330</v>
          </cell>
        </row>
        <row r="827">
          <cell r="A827" t="str">
            <v>2778</v>
          </cell>
          <cell r="B827" t="str">
            <v>A</v>
          </cell>
          <cell r="C827" t="str">
            <v>02</v>
          </cell>
          <cell r="D827">
            <v>20010112</v>
          </cell>
          <cell r="E827" t="str">
            <v>A</v>
          </cell>
          <cell r="F827" t="str">
            <v>A8316</v>
          </cell>
          <cell r="G827" t="str">
            <v>00</v>
          </cell>
          <cell r="H827" t="str">
            <v>203</v>
          </cell>
          <cell r="I827" t="str">
            <v>IG1</v>
          </cell>
          <cell r="J827" t="str">
            <v>QHB10001</v>
          </cell>
          <cell r="K827">
            <v>3</v>
          </cell>
          <cell r="L827" t="str">
            <v>압송관</v>
          </cell>
          <cell r="M827" t="str">
            <v>D50*2.6M</v>
          </cell>
          <cell r="N827">
            <v>265</v>
          </cell>
          <cell r="O827" t="str">
            <v>M3</v>
          </cell>
          <cell r="P827">
            <v>0</v>
          </cell>
          <cell r="Q827">
            <v>0</v>
          </cell>
          <cell r="R827">
            <v>1</v>
          </cell>
        </row>
        <row r="828">
          <cell r="A828" t="str">
            <v>2778</v>
          </cell>
          <cell r="B828" t="str">
            <v>A</v>
          </cell>
          <cell r="C828" t="str">
            <v>02</v>
          </cell>
          <cell r="D828">
            <v>20010112</v>
          </cell>
          <cell r="E828" t="str">
            <v>A</v>
          </cell>
          <cell r="F828" t="str">
            <v>A8316</v>
          </cell>
          <cell r="G828" t="str">
            <v>00</v>
          </cell>
          <cell r="H828" t="str">
            <v>203</v>
          </cell>
          <cell r="I828" t="str">
            <v>IG1</v>
          </cell>
          <cell r="J828" t="str">
            <v>QIC10001</v>
          </cell>
          <cell r="K828">
            <v>3</v>
          </cell>
          <cell r="L828" t="str">
            <v>POWER TROWEL</v>
          </cell>
          <cell r="N828">
            <v>6566</v>
          </cell>
          <cell r="O828" t="str">
            <v>M2</v>
          </cell>
          <cell r="P828">
            <v>21</v>
          </cell>
          <cell r="Q828">
            <v>0</v>
          </cell>
          <cell r="R828">
            <v>15</v>
          </cell>
        </row>
        <row r="829">
          <cell r="A829" t="str">
            <v>2778</v>
          </cell>
          <cell r="B829" t="str">
            <v>A</v>
          </cell>
          <cell r="C829" t="str">
            <v>02</v>
          </cell>
          <cell r="D829">
            <v>20010112</v>
          </cell>
          <cell r="E829" t="str">
            <v>A</v>
          </cell>
          <cell r="F829" t="str">
            <v>A8316</v>
          </cell>
          <cell r="G829" t="str">
            <v>00</v>
          </cell>
          <cell r="H829" t="str">
            <v>203</v>
          </cell>
          <cell r="I829" t="str">
            <v>IG1</v>
          </cell>
          <cell r="J829" t="str">
            <v>SASJ0158</v>
          </cell>
          <cell r="K829">
            <v>3</v>
          </cell>
          <cell r="L829" t="str">
            <v>창대석설치</v>
          </cell>
          <cell r="M829" t="str">
            <v>T30,화강석물갈기</v>
          </cell>
          <cell r="N829">
            <v>54</v>
          </cell>
          <cell r="O829" t="str">
            <v>M</v>
          </cell>
          <cell r="P829">
            <v>19280</v>
          </cell>
          <cell r="Q829">
            <v>0</v>
          </cell>
          <cell r="R829">
            <v>0</v>
          </cell>
        </row>
        <row r="830">
          <cell r="A830" t="str">
            <v>2778</v>
          </cell>
          <cell r="B830" t="str">
            <v>A</v>
          </cell>
          <cell r="C830" t="str">
            <v>02</v>
          </cell>
          <cell r="D830">
            <v>20010112</v>
          </cell>
          <cell r="E830" t="str">
            <v>A</v>
          </cell>
          <cell r="F830" t="str">
            <v>A8316</v>
          </cell>
          <cell r="G830" t="str">
            <v>00</v>
          </cell>
          <cell r="H830" t="str">
            <v>203</v>
          </cell>
          <cell r="I830" t="str">
            <v>IG1</v>
          </cell>
          <cell r="J830" t="str">
            <v>UAC30440</v>
          </cell>
          <cell r="K830">
            <v>3</v>
          </cell>
          <cell r="L830" t="str">
            <v>콘크리트C종치기</v>
          </cell>
          <cell r="M830" t="str">
            <v>(손비빔, 시멘트,모래별산)</v>
          </cell>
          <cell r="N830">
            <v>16</v>
          </cell>
          <cell r="O830" t="str">
            <v>M3</v>
          </cell>
          <cell r="P830">
            <v>0</v>
          </cell>
          <cell r="Q830">
            <v>54889</v>
          </cell>
          <cell r="R830">
            <v>0</v>
          </cell>
        </row>
        <row r="831">
          <cell r="A831" t="str">
            <v>2778</v>
          </cell>
          <cell r="B831" t="str">
            <v>A</v>
          </cell>
          <cell r="C831" t="str">
            <v>02</v>
          </cell>
          <cell r="D831">
            <v>20010112</v>
          </cell>
          <cell r="E831" t="str">
            <v>A</v>
          </cell>
          <cell r="F831" t="str">
            <v>A8316</v>
          </cell>
          <cell r="G831" t="str">
            <v>00</v>
          </cell>
          <cell r="H831" t="str">
            <v>203</v>
          </cell>
          <cell r="I831" t="str">
            <v>IG1</v>
          </cell>
          <cell r="J831" t="str">
            <v>UAF10115</v>
          </cell>
          <cell r="K831">
            <v>3</v>
          </cell>
          <cell r="L831" t="str">
            <v>도기질타일붙이기(유색)</v>
          </cell>
          <cell r="M831" t="str">
            <v>(주방벽200X200, 접착)</v>
          </cell>
          <cell r="N831">
            <v>276</v>
          </cell>
          <cell r="O831" t="str">
            <v>M2</v>
          </cell>
          <cell r="P831">
            <v>2953</v>
          </cell>
          <cell r="Q831">
            <v>6861</v>
          </cell>
          <cell r="R831">
            <v>130</v>
          </cell>
        </row>
        <row r="832">
          <cell r="A832" t="str">
            <v>2778</v>
          </cell>
          <cell r="B832" t="str">
            <v>A</v>
          </cell>
          <cell r="C832" t="str">
            <v>02</v>
          </cell>
          <cell r="D832">
            <v>20010112</v>
          </cell>
          <cell r="E832" t="str">
            <v>A</v>
          </cell>
          <cell r="F832" t="str">
            <v>A8316</v>
          </cell>
          <cell r="G832" t="str">
            <v>00</v>
          </cell>
          <cell r="H832" t="str">
            <v>203</v>
          </cell>
          <cell r="I832" t="str">
            <v>IG1</v>
          </cell>
          <cell r="J832" t="str">
            <v>UAF10205</v>
          </cell>
          <cell r="K832">
            <v>3</v>
          </cell>
          <cell r="L832" t="str">
            <v>도기질타일붙이기(유색)</v>
          </cell>
          <cell r="M832" t="str">
            <v>(욕실벽200X250, 떠붙임12MM)</v>
          </cell>
          <cell r="N832">
            <v>972</v>
          </cell>
          <cell r="O832" t="str">
            <v>)M2</v>
          </cell>
          <cell r="P832">
            <v>3548</v>
          </cell>
          <cell r="Q832">
            <v>8003</v>
          </cell>
          <cell r="R832">
            <v>238</v>
          </cell>
        </row>
        <row r="833">
          <cell r="A833" t="str">
            <v>2778</v>
          </cell>
          <cell r="B833" t="str">
            <v>A</v>
          </cell>
          <cell r="C833" t="str">
            <v>02</v>
          </cell>
          <cell r="D833">
            <v>20010112</v>
          </cell>
          <cell r="E833" t="str">
            <v>A</v>
          </cell>
          <cell r="F833" t="str">
            <v>A8316</v>
          </cell>
          <cell r="G833" t="str">
            <v>00</v>
          </cell>
          <cell r="H833" t="str">
            <v>203</v>
          </cell>
          <cell r="I833" t="str">
            <v>IG1</v>
          </cell>
          <cell r="J833" t="str">
            <v>UAF10206</v>
          </cell>
          <cell r="K833">
            <v>3</v>
          </cell>
          <cell r="L833" t="str">
            <v>도기질타일붙이기(무늬)</v>
          </cell>
          <cell r="M833" t="str">
            <v>(욕실벽200X250, 떠붙임12MM)</v>
          </cell>
          <cell r="N833">
            <v>241</v>
          </cell>
          <cell r="O833" t="str">
            <v>)M2</v>
          </cell>
          <cell r="P833">
            <v>4327</v>
          </cell>
          <cell r="Q833">
            <v>8003</v>
          </cell>
          <cell r="R833">
            <v>238</v>
          </cell>
        </row>
        <row r="834">
          <cell r="A834" t="str">
            <v>2778</v>
          </cell>
          <cell r="B834" t="str">
            <v>A</v>
          </cell>
          <cell r="C834" t="str">
            <v>02</v>
          </cell>
          <cell r="D834">
            <v>20010112</v>
          </cell>
          <cell r="E834" t="str">
            <v>A</v>
          </cell>
          <cell r="F834" t="str">
            <v>A8316</v>
          </cell>
          <cell r="G834" t="str">
            <v>00</v>
          </cell>
          <cell r="H834" t="str">
            <v>203</v>
          </cell>
          <cell r="I834" t="str">
            <v>IG1</v>
          </cell>
          <cell r="J834" t="str">
            <v>UAF10221</v>
          </cell>
          <cell r="K834">
            <v>3</v>
          </cell>
          <cell r="L834" t="str">
            <v>도기질타일붙이기(유색)</v>
          </cell>
          <cell r="M834" t="str">
            <v>(욕실벽200X250, 떠붙임18MM)</v>
          </cell>
          <cell r="N834">
            <v>1072</v>
          </cell>
          <cell r="O834" t="str">
            <v>)M2</v>
          </cell>
          <cell r="P834">
            <v>3548</v>
          </cell>
          <cell r="Q834">
            <v>8003</v>
          </cell>
          <cell r="R834">
            <v>238</v>
          </cell>
        </row>
        <row r="835">
          <cell r="A835" t="str">
            <v>2778</v>
          </cell>
          <cell r="B835" t="str">
            <v>A</v>
          </cell>
          <cell r="C835" t="str">
            <v>02</v>
          </cell>
          <cell r="D835">
            <v>20010112</v>
          </cell>
          <cell r="E835" t="str">
            <v>A</v>
          </cell>
          <cell r="F835" t="str">
            <v>A8316</v>
          </cell>
          <cell r="G835" t="str">
            <v>00</v>
          </cell>
          <cell r="H835" t="str">
            <v>203</v>
          </cell>
          <cell r="I835" t="str">
            <v>IG1</v>
          </cell>
          <cell r="J835" t="str">
            <v>UAF20021</v>
          </cell>
          <cell r="K835">
            <v>3</v>
          </cell>
          <cell r="L835" t="str">
            <v>욕실 및 샤워실 바닥타일붙이기</v>
          </cell>
          <cell r="M835" t="str">
            <v>(200X200, 바탕10+압착5)</v>
          </cell>
          <cell r="N835">
            <v>427</v>
          </cell>
          <cell r="O835" t="str">
            <v>M2</v>
          </cell>
          <cell r="P835">
            <v>3974</v>
          </cell>
          <cell r="Q835">
            <v>6803</v>
          </cell>
          <cell r="R835">
            <v>152</v>
          </cell>
        </row>
        <row r="836">
          <cell r="A836" t="str">
            <v>2778</v>
          </cell>
          <cell r="B836" t="str">
            <v>A</v>
          </cell>
          <cell r="C836" t="str">
            <v>02</v>
          </cell>
          <cell r="D836">
            <v>20010112</v>
          </cell>
          <cell r="E836" t="str">
            <v>A</v>
          </cell>
          <cell r="F836" t="str">
            <v>A8316</v>
          </cell>
          <cell r="G836" t="str">
            <v>00</v>
          </cell>
          <cell r="H836" t="str">
            <v>203</v>
          </cell>
          <cell r="I836" t="str">
            <v>IG1</v>
          </cell>
          <cell r="J836" t="str">
            <v>UAF20022</v>
          </cell>
          <cell r="K836">
            <v>3</v>
          </cell>
          <cell r="L836" t="str">
            <v>요철형바닥타일붙이기</v>
          </cell>
          <cell r="M836" t="str">
            <v>(200X200, 바탕10+압착5)</v>
          </cell>
          <cell r="N836">
            <v>40</v>
          </cell>
          <cell r="O836" t="str">
            <v>M2</v>
          </cell>
          <cell r="P836">
            <v>4086</v>
          </cell>
          <cell r="Q836">
            <v>6236</v>
          </cell>
          <cell r="R836">
            <v>139</v>
          </cell>
        </row>
        <row r="837">
          <cell r="A837" t="str">
            <v>2778</v>
          </cell>
          <cell r="B837" t="str">
            <v>A</v>
          </cell>
          <cell r="C837" t="str">
            <v>02</v>
          </cell>
          <cell r="D837">
            <v>20010112</v>
          </cell>
          <cell r="E837" t="str">
            <v>A</v>
          </cell>
          <cell r="F837" t="str">
            <v>A8316</v>
          </cell>
          <cell r="G837" t="str">
            <v>00</v>
          </cell>
          <cell r="H837" t="str">
            <v>203</v>
          </cell>
          <cell r="I837" t="str">
            <v>IG1</v>
          </cell>
          <cell r="J837" t="str">
            <v>UAF20024</v>
          </cell>
          <cell r="K837">
            <v>3</v>
          </cell>
          <cell r="L837" t="str">
            <v>요철형바닥타일붙이기</v>
          </cell>
          <cell r="M837" t="str">
            <v>(200X200, 바탕20+압착5)</v>
          </cell>
          <cell r="N837">
            <v>42</v>
          </cell>
          <cell r="O837" t="str">
            <v>M2</v>
          </cell>
          <cell r="P837">
            <v>4086</v>
          </cell>
          <cell r="Q837">
            <v>6418</v>
          </cell>
          <cell r="R837">
            <v>139</v>
          </cell>
        </row>
        <row r="838">
          <cell r="A838" t="str">
            <v>2778</v>
          </cell>
          <cell r="B838" t="str">
            <v>A</v>
          </cell>
          <cell r="C838" t="str">
            <v>02</v>
          </cell>
          <cell r="D838">
            <v>20010112</v>
          </cell>
          <cell r="E838" t="str">
            <v>A</v>
          </cell>
          <cell r="F838" t="str">
            <v>A8316</v>
          </cell>
          <cell r="G838" t="str">
            <v>00</v>
          </cell>
          <cell r="H838" t="str">
            <v>203</v>
          </cell>
          <cell r="I838" t="str">
            <v>IG1</v>
          </cell>
          <cell r="J838" t="str">
            <v>UAF20031</v>
          </cell>
          <cell r="K838">
            <v>3</v>
          </cell>
          <cell r="L838" t="str">
            <v>욕실 바닥타일붙이기</v>
          </cell>
          <cell r="M838" t="str">
            <v>(200X200, 판넬히팅605+압착5)</v>
          </cell>
          <cell r="N838">
            <v>12</v>
          </cell>
          <cell r="O838" t="str">
            <v>M2</v>
          </cell>
          <cell r="P838">
            <v>3643</v>
          </cell>
          <cell r="Q838">
            <v>7347</v>
          </cell>
          <cell r="R838">
            <v>139</v>
          </cell>
        </row>
        <row r="839">
          <cell r="A839" t="str">
            <v>2778</v>
          </cell>
          <cell r="B839" t="str">
            <v>A</v>
          </cell>
          <cell r="C839" t="str">
            <v>02</v>
          </cell>
          <cell r="D839">
            <v>20010112</v>
          </cell>
          <cell r="E839" t="str">
            <v>A</v>
          </cell>
          <cell r="F839" t="str">
            <v>A8316</v>
          </cell>
          <cell r="G839" t="str">
            <v>00</v>
          </cell>
          <cell r="H839" t="str">
            <v>203</v>
          </cell>
          <cell r="I839" t="str">
            <v>IG1</v>
          </cell>
          <cell r="J839" t="str">
            <v>UAF20032</v>
          </cell>
          <cell r="K839">
            <v>3</v>
          </cell>
          <cell r="L839" t="str">
            <v>요철형바닥타일붙이기</v>
          </cell>
          <cell r="M839" t="str">
            <v>(200X200, 판넬히팅605+압착5)</v>
          </cell>
          <cell r="N839">
            <v>1</v>
          </cell>
          <cell r="O839" t="str">
            <v>M2</v>
          </cell>
          <cell r="P839">
            <v>4086</v>
          </cell>
          <cell r="Q839">
            <v>7529</v>
          </cell>
          <cell r="R839">
            <v>139</v>
          </cell>
        </row>
        <row r="840">
          <cell r="A840" t="str">
            <v>2778</v>
          </cell>
          <cell r="B840" t="str">
            <v>A</v>
          </cell>
          <cell r="C840" t="str">
            <v>02</v>
          </cell>
          <cell r="D840">
            <v>20010112</v>
          </cell>
          <cell r="E840" t="str">
            <v>A</v>
          </cell>
          <cell r="F840" t="str">
            <v>A8316</v>
          </cell>
          <cell r="G840" t="str">
            <v>00</v>
          </cell>
          <cell r="H840" t="str">
            <v>203</v>
          </cell>
          <cell r="I840" t="str">
            <v>IG1</v>
          </cell>
          <cell r="J840" t="str">
            <v>UAF20110</v>
          </cell>
          <cell r="K840">
            <v>3</v>
          </cell>
          <cell r="L840" t="str">
            <v>바닥자기질타일붙이기</v>
          </cell>
          <cell r="M840" t="str">
            <v>(발코니200X200, 바탕15+압착5)</v>
          </cell>
          <cell r="N840">
            <v>406</v>
          </cell>
          <cell r="O840" t="str">
            <v>M2</v>
          </cell>
          <cell r="P840">
            <v>3786</v>
          </cell>
          <cell r="Q840">
            <v>6903</v>
          </cell>
          <cell r="R840">
            <v>152</v>
          </cell>
        </row>
        <row r="841">
          <cell r="A841" t="str">
            <v>2778</v>
          </cell>
          <cell r="B841" t="str">
            <v>A</v>
          </cell>
          <cell r="C841" t="str">
            <v>02</v>
          </cell>
          <cell r="D841">
            <v>20010112</v>
          </cell>
          <cell r="E841" t="str">
            <v>A</v>
          </cell>
          <cell r="F841" t="str">
            <v>A8316</v>
          </cell>
          <cell r="G841" t="str">
            <v>00</v>
          </cell>
          <cell r="H841" t="str">
            <v>203</v>
          </cell>
          <cell r="I841" t="str">
            <v>IG1</v>
          </cell>
          <cell r="J841" t="str">
            <v>UAF20115</v>
          </cell>
          <cell r="K841">
            <v>3</v>
          </cell>
          <cell r="L841" t="str">
            <v>바닥자기질타일붙이기</v>
          </cell>
          <cell r="M841" t="str">
            <v>(발코니300X300, 바탕15+압착5)</v>
          </cell>
          <cell r="N841">
            <v>634</v>
          </cell>
          <cell r="O841" t="str">
            <v>M2</v>
          </cell>
          <cell r="P841">
            <v>4330</v>
          </cell>
          <cell r="Q841">
            <v>6328</v>
          </cell>
          <cell r="R841">
            <v>139</v>
          </cell>
        </row>
        <row r="842">
          <cell r="A842" t="str">
            <v>2778</v>
          </cell>
          <cell r="B842" t="str">
            <v>A</v>
          </cell>
          <cell r="C842" t="str">
            <v>02</v>
          </cell>
          <cell r="D842">
            <v>20010112</v>
          </cell>
          <cell r="E842" t="str">
            <v>A</v>
          </cell>
          <cell r="F842" t="str">
            <v>A8316</v>
          </cell>
          <cell r="G842" t="str">
            <v>00</v>
          </cell>
          <cell r="H842" t="str">
            <v>203</v>
          </cell>
          <cell r="I842" t="str">
            <v>IG1</v>
          </cell>
          <cell r="J842" t="str">
            <v>UAF20130</v>
          </cell>
          <cell r="K842">
            <v>3</v>
          </cell>
          <cell r="L842" t="str">
            <v>바닥자기질타일붙이기</v>
          </cell>
          <cell r="M842" t="str">
            <v>(발코니200X200, 바탕20+압착5)</v>
          </cell>
          <cell r="N842">
            <v>950</v>
          </cell>
          <cell r="O842" t="str">
            <v>M2</v>
          </cell>
          <cell r="P842">
            <v>3786</v>
          </cell>
          <cell r="Q842">
            <v>7001</v>
          </cell>
          <cell r="R842">
            <v>152</v>
          </cell>
        </row>
        <row r="843">
          <cell r="A843" t="str">
            <v>2778</v>
          </cell>
          <cell r="B843" t="str">
            <v>A</v>
          </cell>
          <cell r="C843" t="str">
            <v>02</v>
          </cell>
          <cell r="D843">
            <v>20010112</v>
          </cell>
          <cell r="E843" t="str">
            <v>A</v>
          </cell>
          <cell r="F843" t="str">
            <v>A8316</v>
          </cell>
          <cell r="G843" t="str">
            <v>00</v>
          </cell>
          <cell r="H843" t="str">
            <v>203</v>
          </cell>
          <cell r="I843" t="str">
            <v>IG1</v>
          </cell>
          <cell r="J843" t="str">
            <v>UAF20330</v>
          </cell>
          <cell r="K843">
            <v>3</v>
          </cell>
          <cell r="L843" t="str">
            <v>바닥자기질(고급문양)타일붙이기</v>
          </cell>
          <cell r="M843" t="str">
            <v>(현관300X300, 바탕15+압착5)</v>
          </cell>
          <cell r="N843">
            <v>259</v>
          </cell>
          <cell r="O843" t="str">
            <v>M2</v>
          </cell>
          <cell r="P843">
            <v>6064</v>
          </cell>
          <cell r="Q843">
            <v>7910</v>
          </cell>
          <cell r="R843">
            <v>182</v>
          </cell>
        </row>
        <row r="844">
          <cell r="A844" t="str">
            <v>2778</v>
          </cell>
          <cell r="B844" t="str">
            <v>A</v>
          </cell>
          <cell r="C844" t="str">
            <v>02</v>
          </cell>
          <cell r="D844">
            <v>20010112</v>
          </cell>
          <cell r="E844" t="str">
            <v>A</v>
          </cell>
          <cell r="F844" t="str">
            <v>A8316</v>
          </cell>
          <cell r="G844" t="str">
            <v>00</v>
          </cell>
          <cell r="H844" t="str">
            <v>203</v>
          </cell>
          <cell r="I844" t="str">
            <v>IG1</v>
          </cell>
          <cell r="J844" t="str">
            <v>UAF55020</v>
          </cell>
          <cell r="K844">
            <v>3</v>
          </cell>
          <cell r="L844" t="str">
            <v>테라죠타일붙이기</v>
          </cell>
          <cell r="M844" t="str">
            <v>(바탕20MM+25MM)</v>
          </cell>
          <cell r="N844">
            <v>751</v>
          </cell>
          <cell r="O844" t="str">
            <v>M2</v>
          </cell>
          <cell r="P844">
            <v>9521</v>
          </cell>
          <cell r="Q844">
            <v>16023</v>
          </cell>
          <cell r="R844">
            <v>422</v>
          </cell>
        </row>
        <row r="845">
          <cell r="A845" t="str">
            <v>2778</v>
          </cell>
          <cell r="B845" t="str">
            <v>A</v>
          </cell>
          <cell r="C845" t="str">
            <v>02</v>
          </cell>
          <cell r="D845">
            <v>20010112</v>
          </cell>
          <cell r="E845" t="str">
            <v>A</v>
          </cell>
          <cell r="F845" t="str">
            <v>A8316</v>
          </cell>
          <cell r="G845" t="str">
            <v>00</v>
          </cell>
          <cell r="H845" t="str">
            <v>203</v>
          </cell>
          <cell r="I845" t="str">
            <v>IG1</v>
          </cell>
          <cell r="J845" t="str">
            <v>UAF55060</v>
          </cell>
          <cell r="K845">
            <v>3</v>
          </cell>
          <cell r="L845" t="str">
            <v>테라죠계단타일붙이기</v>
          </cell>
          <cell r="M845" t="str">
            <v>(바탕20MM+300X600)</v>
          </cell>
          <cell r="N845">
            <v>450</v>
          </cell>
          <cell r="O845" t="str">
            <v>M2</v>
          </cell>
          <cell r="P845">
            <v>10848</v>
          </cell>
          <cell r="Q845">
            <v>17554</v>
          </cell>
          <cell r="R845">
            <v>468</v>
          </cell>
        </row>
        <row r="846">
          <cell r="A846" t="str">
            <v>2778</v>
          </cell>
          <cell r="B846" t="str">
            <v>A</v>
          </cell>
          <cell r="C846" t="str">
            <v>02</v>
          </cell>
          <cell r="D846">
            <v>20010112</v>
          </cell>
          <cell r="E846" t="str">
            <v>A</v>
          </cell>
          <cell r="F846" t="str">
            <v>A8316</v>
          </cell>
          <cell r="G846" t="str">
            <v>00</v>
          </cell>
          <cell r="H846" t="str">
            <v>203</v>
          </cell>
          <cell r="I846" t="str">
            <v>IG1</v>
          </cell>
          <cell r="J846" t="str">
            <v>UAF70110</v>
          </cell>
          <cell r="K846">
            <v>3</v>
          </cell>
          <cell r="L846" t="str">
            <v>점형블럭설치</v>
          </cell>
          <cell r="M846" t="str">
            <v>(접착형)</v>
          </cell>
          <cell r="N846">
            <v>5</v>
          </cell>
          <cell r="O846" t="str">
            <v>M2</v>
          </cell>
          <cell r="P846">
            <v>50367</v>
          </cell>
          <cell r="Q846">
            <v>5252</v>
          </cell>
          <cell r="R846">
            <v>0</v>
          </cell>
        </row>
        <row r="847">
          <cell r="A847" t="str">
            <v>2778</v>
          </cell>
          <cell r="B847" t="str">
            <v>A</v>
          </cell>
          <cell r="C847" t="str">
            <v>02</v>
          </cell>
          <cell r="D847">
            <v>20010112</v>
          </cell>
          <cell r="E847" t="str">
            <v>A</v>
          </cell>
          <cell r="F847" t="str">
            <v>A8316</v>
          </cell>
          <cell r="G847" t="str">
            <v>00</v>
          </cell>
          <cell r="H847" t="str">
            <v>203</v>
          </cell>
          <cell r="I847" t="str">
            <v>IG1</v>
          </cell>
          <cell r="J847" t="str">
            <v>UAJ12060</v>
          </cell>
          <cell r="K847">
            <v>3</v>
          </cell>
          <cell r="L847" t="str">
            <v>쇠흙손마감</v>
          </cell>
          <cell r="N847">
            <v>578</v>
          </cell>
          <cell r="O847" t="str">
            <v>M2</v>
          </cell>
          <cell r="P847">
            <v>0</v>
          </cell>
          <cell r="Q847">
            <v>1842</v>
          </cell>
          <cell r="R847">
            <v>0</v>
          </cell>
        </row>
        <row r="848">
          <cell r="A848" t="str">
            <v>2778</v>
          </cell>
          <cell r="B848" t="str">
            <v>A</v>
          </cell>
          <cell r="C848" t="str">
            <v>02</v>
          </cell>
          <cell r="D848">
            <v>20010112</v>
          </cell>
          <cell r="E848" t="str">
            <v>A</v>
          </cell>
          <cell r="F848" t="str">
            <v>A8316</v>
          </cell>
          <cell r="G848" t="str">
            <v>00</v>
          </cell>
          <cell r="H848" t="str">
            <v>203</v>
          </cell>
          <cell r="I848" t="str">
            <v>IG1</v>
          </cell>
          <cell r="J848" t="str">
            <v>UAJ12100</v>
          </cell>
          <cell r="K848">
            <v>3</v>
          </cell>
          <cell r="L848" t="str">
            <v>시멘트 몰탈</v>
          </cell>
          <cell r="M848" t="str">
            <v>(1:7)</v>
          </cell>
          <cell r="N848">
            <v>2</v>
          </cell>
          <cell r="O848" t="str">
            <v>M3</v>
          </cell>
          <cell r="P848">
            <v>0</v>
          </cell>
          <cell r="Q848">
            <v>19286</v>
          </cell>
          <cell r="R848">
            <v>0</v>
          </cell>
        </row>
        <row r="849">
          <cell r="A849" t="str">
            <v>2778</v>
          </cell>
          <cell r="B849" t="str">
            <v>A</v>
          </cell>
          <cell r="C849" t="str">
            <v>02</v>
          </cell>
          <cell r="D849">
            <v>20010112</v>
          </cell>
          <cell r="E849" t="str">
            <v>A</v>
          </cell>
          <cell r="F849" t="str">
            <v>A8316</v>
          </cell>
          <cell r="G849" t="str">
            <v>00</v>
          </cell>
          <cell r="H849" t="str">
            <v>203</v>
          </cell>
          <cell r="I849" t="str">
            <v>IG1</v>
          </cell>
          <cell r="J849" t="str">
            <v>UAJ14005</v>
          </cell>
          <cell r="K849">
            <v>3</v>
          </cell>
          <cell r="L849" t="str">
            <v>시멘트몰탈바닥바르기</v>
          </cell>
          <cell r="M849" t="str">
            <v>(24MM 1회 정벌1:3)</v>
          </cell>
          <cell r="N849">
            <v>331</v>
          </cell>
          <cell r="O849" t="str">
            <v>M2</v>
          </cell>
          <cell r="P849">
            <v>0</v>
          </cell>
          <cell r="Q849">
            <v>2396</v>
          </cell>
          <cell r="R849">
            <v>0</v>
          </cell>
        </row>
        <row r="850">
          <cell r="A850" t="str">
            <v>2778</v>
          </cell>
          <cell r="B850" t="str">
            <v>A</v>
          </cell>
          <cell r="C850" t="str">
            <v>02</v>
          </cell>
          <cell r="D850">
            <v>20010112</v>
          </cell>
          <cell r="E850" t="str">
            <v>A</v>
          </cell>
          <cell r="F850" t="str">
            <v>A8316</v>
          </cell>
          <cell r="G850" t="str">
            <v>00</v>
          </cell>
          <cell r="H850" t="str">
            <v>203</v>
          </cell>
          <cell r="I850" t="str">
            <v>IG1</v>
          </cell>
          <cell r="J850" t="str">
            <v>UAJ14155</v>
          </cell>
          <cell r="K850">
            <v>3</v>
          </cell>
          <cell r="L850" t="str">
            <v>시멘트몰탈외벽바르기</v>
          </cell>
          <cell r="M850" t="str">
            <v>(18(12+6)MM,초벌1:2 정벌1:3)</v>
          </cell>
          <cell r="N850">
            <v>1004</v>
          </cell>
          <cell r="O850" t="str">
            <v>M2</v>
          </cell>
          <cell r="P850">
            <v>34</v>
          </cell>
          <cell r="Q850">
            <v>4757</v>
          </cell>
          <cell r="R850">
            <v>0</v>
          </cell>
        </row>
        <row r="851">
          <cell r="A851" t="str">
            <v>2778</v>
          </cell>
          <cell r="B851" t="str">
            <v>A</v>
          </cell>
          <cell r="C851" t="str">
            <v>02</v>
          </cell>
          <cell r="D851">
            <v>20010112</v>
          </cell>
          <cell r="E851" t="str">
            <v>A</v>
          </cell>
          <cell r="F851" t="str">
            <v>A8316</v>
          </cell>
          <cell r="G851" t="str">
            <v>00</v>
          </cell>
          <cell r="H851" t="str">
            <v>203</v>
          </cell>
          <cell r="I851" t="str">
            <v>IG1</v>
          </cell>
          <cell r="J851" t="str">
            <v>UAJ14205</v>
          </cell>
          <cell r="K851">
            <v>3</v>
          </cell>
          <cell r="L851" t="str">
            <v>내벽몰탈바르기</v>
          </cell>
          <cell r="M851" t="str">
            <v>(7MM 1회 1:3)</v>
          </cell>
          <cell r="N851">
            <v>726</v>
          </cell>
          <cell r="O851" t="str">
            <v>M2</v>
          </cell>
          <cell r="P851">
            <v>20</v>
          </cell>
          <cell r="Q851">
            <v>3366</v>
          </cell>
          <cell r="R851">
            <v>0</v>
          </cell>
        </row>
        <row r="852">
          <cell r="A852" t="str">
            <v>2778</v>
          </cell>
          <cell r="B852" t="str">
            <v>A</v>
          </cell>
          <cell r="C852" t="str">
            <v>02</v>
          </cell>
          <cell r="D852">
            <v>20010112</v>
          </cell>
          <cell r="E852" t="str">
            <v>A</v>
          </cell>
          <cell r="F852" t="str">
            <v>A8316</v>
          </cell>
          <cell r="G852" t="str">
            <v>00</v>
          </cell>
          <cell r="H852" t="str">
            <v>203</v>
          </cell>
          <cell r="I852" t="str">
            <v>IG1</v>
          </cell>
          <cell r="J852" t="str">
            <v>UAJ14210</v>
          </cell>
          <cell r="K852">
            <v>3</v>
          </cell>
          <cell r="L852" t="str">
            <v>시멘트몰탈내벽바르기</v>
          </cell>
          <cell r="M852" t="str">
            <v>(11MM 2회 정벌1:3)</v>
          </cell>
          <cell r="N852">
            <v>49</v>
          </cell>
          <cell r="O852" t="str">
            <v>M2</v>
          </cell>
          <cell r="P852">
            <v>15</v>
          </cell>
          <cell r="Q852">
            <v>4264</v>
          </cell>
          <cell r="R852">
            <v>0</v>
          </cell>
        </row>
        <row r="853">
          <cell r="A853" t="str">
            <v>2778</v>
          </cell>
          <cell r="B853" t="str">
            <v>A</v>
          </cell>
          <cell r="C853" t="str">
            <v>02</v>
          </cell>
          <cell r="D853">
            <v>20010112</v>
          </cell>
          <cell r="E853" t="str">
            <v>A</v>
          </cell>
          <cell r="F853" t="str">
            <v>A8316</v>
          </cell>
          <cell r="G853" t="str">
            <v>00</v>
          </cell>
          <cell r="H853" t="str">
            <v>203</v>
          </cell>
          <cell r="I853" t="str">
            <v>IG1</v>
          </cell>
          <cell r="J853" t="str">
            <v>UAJ14217</v>
          </cell>
          <cell r="K853">
            <v>3</v>
          </cell>
          <cell r="L853" t="str">
            <v>시멘트몰탈내벽바르기</v>
          </cell>
          <cell r="M853" t="str">
            <v>(15(9+6)MM,초벌1:2,정벌1:3)</v>
          </cell>
          <cell r="N853">
            <v>3979</v>
          </cell>
          <cell r="O853" t="str">
            <v>M2</v>
          </cell>
          <cell r="P853">
            <v>27</v>
          </cell>
          <cell r="Q853">
            <v>4364</v>
          </cell>
          <cell r="R853">
            <v>0</v>
          </cell>
        </row>
        <row r="854">
          <cell r="A854" t="str">
            <v>2778</v>
          </cell>
          <cell r="B854" t="str">
            <v>A</v>
          </cell>
          <cell r="C854" t="str">
            <v>02</v>
          </cell>
          <cell r="D854">
            <v>20010112</v>
          </cell>
          <cell r="E854" t="str">
            <v>A</v>
          </cell>
          <cell r="F854" t="str">
            <v>A8316</v>
          </cell>
          <cell r="G854" t="str">
            <v>00</v>
          </cell>
          <cell r="H854" t="str">
            <v>203</v>
          </cell>
          <cell r="I854" t="str">
            <v>IG1</v>
          </cell>
          <cell r="J854" t="str">
            <v>UAJ14220</v>
          </cell>
          <cell r="K854">
            <v>3</v>
          </cell>
          <cell r="L854" t="str">
            <v>시멘트몰탈내벽바르기</v>
          </cell>
          <cell r="M854" t="str">
            <v>(18MM 3회 정벌1:3)</v>
          </cell>
          <cell r="N854">
            <v>54</v>
          </cell>
          <cell r="O854" t="str">
            <v>M2</v>
          </cell>
          <cell r="P854">
            <v>19</v>
          </cell>
          <cell r="Q854">
            <v>4943</v>
          </cell>
          <cell r="R854">
            <v>0</v>
          </cell>
        </row>
        <row r="855">
          <cell r="A855" t="str">
            <v>2778</v>
          </cell>
          <cell r="B855" t="str">
            <v>A</v>
          </cell>
          <cell r="C855" t="str">
            <v>02</v>
          </cell>
          <cell r="D855">
            <v>20010112</v>
          </cell>
          <cell r="E855" t="str">
            <v>A</v>
          </cell>
          <cell r="F855" t="str">
            <v>A8316</v>
          </cell>
          <cell r="G855" t="str">
            <v>00</v>
          </cell>
          <cell r="H855" t="str">
            <v>203</v>
          </cell>
          <cell r="I855" t="str">
            <v>IG1</v>
          </cell>
          <cell r="J855" t="str">
            <v>UAJ15010</v>
          </cell>
          <cell r="K855">
            <v>3</v>
          </cell>
          <cell r="L855" t="str">
            <v>타일바탕모르터바르기</v>
          </cell>
          <cell r="M855" t="str">
            <v>(벽 6MM 1회, 1:3)</v>
          </cell>
          <cell r="N855">
            <v>803</v>
          </cell>
          <cell r="O855" t="str">
            <v>M2</v>
          </cell>
          <cell r="P855">
            <v>9</v>
          </cell>
          <cell r="Q855">
            <v>1777</v>
          </cell>
          <cell r="R855">
            <v>0</v>
          </cell>
        </row>
        <row r="856">
          <cell r="A856" t="str">
            <v>2778</v>
          </cell>
          <cell r="B856" t="str">
            <v>A</v>
          </cell>
          <cell r="C856" t="str">
            <v>02</v>
          </cell>
          <cell r="D856">
            <v>20010112</v>
          </cell>
          <cell r="E856" t="str">
            <v>A</v>
          </cell>
          <cell r="F856" t="str">
            <v>A8316</v>
          </cell>
          <cell r="G856" t="str">
            <v>00</v>
          </cell>
          <cell r="H856" t="str">
            <v>203</v>
          </cell>
          <cell r="I856" t="str">
            <v>IG1</v>
          </cell>
          <cell r="J856" t="str">
            <v>UAJ15012</v>
          </cell>
          <cell r="K856">
            <v>3</v>
          </cell>
          <cell r="L856" t="str">
            <v>타일바탕모르터바르기</v>
          </cell>
          <cell r="M856" t="str">
            <v>(벽 12MM 1회, 1:3)</v>
          </cell>
          <cell r="N856">
            <v>217</v>
          </cell>
          <cell r="O856" t="str">
            <v>M2</v>
          </cell>
          <cell r="P856">
            <v>18</v>
          </cell>
          <cell r="Q856">
            <v>1777</v>
          </cell>
          <cell r="R856">
            <v>0</v>
          </cell>
        </row>
        <row r="857">
          <cell r="A857" t="str">
            <v>2778</v>
          </cell>
          <cell r="B857" t="str">
            <v>A</v>
          </cell>
          <cell r="C857" t="str">
            <v>02</v>
          </cell>
          <cell r="D857">
            <v>20010112</v>
          </cell>
          <cell r="E857" t="str">
            <v>A</v>
          </cell>
          <cell r="F857" t="str">
            <v>A8316</v>
          </cell>
          <cell r="G857" t="str">
            <v>00</v>
          </cell>
          <cell r="H857" t="str">
            <v>203</v>
          </cell>
          <cell r="I857" t="str">
            <v>IG1</v>
          </cell>
          <cell r="J857" t="str">
            <v>UAJ16030</v>
          </cell>
          <cell r="K857">
            <v>3</v>
          </cell>
          <cell r="L857" t="str">
            <v>방수몰탈바닥바르기</v>
          </cell>
          <cell r="M857" t="str">
            <v>(10MM, 1:2)</v>
          </cell>
          <cell r="N857">
            <v>2129</v>
          </cell>
          <cell r="O857" t="str">
            <v>M2</v>
          </cell>
          <cell r="P857">
            <v>123</v>
          </cell>
          <cell r="Q857">
            <v>2302</v>
          </cell>
          <cell r="R857">
            <v>0</v>
          </cell>
        </row>
        <row r="858">
          <cell r="A858" t="str">
            <v>2778</v>
          </cell>
          <cell r="B858" t="str">
            <v>A</v>
          </cell>
          <cell r="C858" t="str">
            <v>02</v>
          </cell>
          <cell r="D858">
            <v>20010112</v>
          </cell>
          <cell r="E858" t="str">
            <v>A</v>
          </cell>
          <cell r="F858" t="str">
            <v>A8316</v>
          </cell>
          <cell r="G858" t="str">
            <v>00</v>
          </cell>
          <cell r="H858" t="str">
            <v>203</v>
          </cell>
          <cell r="I858" t="str">
            <v>IG1</v>
          </cell>
          <cell r="J858" t="str">
            <v>UAJ16110</v>
          </cell>
          <cell r="K858">
            <v>3</v>
          </cell>
          <cell r="L858" t="str">
            <v>방수몰탈위 내벽몰탈</v>
          </cell>
          <cell r="M858" t="str">
            <v>(방수6MM(1:2)+미장12MM(1:3,2회))</v>
          </cell>
          <cell r="N858">
            <v>430</v>
          </cell>
          <cell r="O858" t="str">
            <v>M2</v>
          </cell>
          <cell r="P858">
            <v>67</v>
          </cell>
          <cell r="Q858">
            <v>4775</v>
          </cell>
          <cell r="R858">
            <v>0</v>
          </cell>
        </row>
        <row r="859">
          <cell r="A859" t="str">
            <v>2778</v>
          </cell>
          <cell r="B859" t="str">
            <v>A</v>
          </cell>
          <cell r="C859" t="str">
            <v>02</v>
          </cell>
          <cell r="D859">
            <v>20010112</v>
          </cell>
          <cell r="E859" t="str">
            <v>A</v>
          </cell>
          <cell r="F859" t="str">
            <v>A8316</v>
          </cell>
          <cell r="G859" t="str">
            <v>00</v>
          </cell>
          <cell r="H859" t="str">
            <v>203</v>
          </cell>
          <cell r="I859" t="str">
            <v>IG1</v>
          </cell>
          <cell r="J859" t="str">
            <v>UAJ20010</v>
          </cell>
          <cell r="K859">
            <v>3</v>
          </cell>
          <cell r="L859" t="str">
            <v>창문틀주위 모르터충진</v>
          </cell>
          <cell r="N859">
            <v>5628</v>
          </cell>
          <cell r="O859" t="str">
            <v>M</v>
          </cell>
          <cell r="P859">
            <v>0</v>
          </cell>
          <cell r="Q859">
            <v>1347</v>
          </cell>
          <cell r="R859">
            <v>0</v>
          </cell>
        </row>
        <row r="860">
          <cell r="A860" t="str">
            <v>2778</v>
          </cell>
          <cell r="B860" t="str">
            <v>A</v>
          </cell>
          <cell r="C860" t="str">
            <v>02</v>
          </cell>
          <cell r="D860">
            <v>20010112</v>
          </cell>
          <cell r="E860" t="str">
            <v>A</v>
          </cell>
          <cell r="F860" t="str">
            <v>A8316</v>
          </cell>
          <cell r="G860" t="str">
            <v>00</v>
          </cell>
          <cell r="H860" t="str">
            <v>203</v>
          </cell>
          <cell r="I860" t="str">
            <v>IG1</v>
          </cell>
          <cell r="J860" t="str">
            <v>UAJ30125</v>
          </cell>
          <cell r="K860">
            <v>3</v>
          </cell>
          <cell r="L860" t="str">
            <v>콘크리트면 제물마감</v>
          </cell>
          <cell r="M860" t="str">
            <v>(보관노-1600)</v>
          </cell>
          <cell r="N860">
            <v>15</v>
          </cell>
          <cell r="O860" t="str">
            <v>M2</v>
          </cell>
          <cell r="P860">
            <v>0</v>
          </cell>
          <cell r="Q860">
            <v>2199</v>
          </cell>
          <cell r="R860">
            <v>0</v>
          </cell>
        </row>
        <row r="861">
          <cell r="A861" t="str">
            <v>2778</v>
          </cell>
          <cell r="B861" t="str">
            <v>A</v>
          </cell>
          <cell r="C861" t="str">
            <v>02</v>
          </cell>
          <cell r="D861">
            <v>20010112</v>
          </cell>
          <cell r="E861" t="str">
            <v>A</v>
          </cell>
          <cell r="F861" t="str">
            <v>A8316</v>
          </cell>
          <cell r="G861" t="str">
            <v>00</v>
          </cell>
          <cell r="H861" t="str">
            <v>203</v>
          </cell>
          <cell r="I861" t="str">
            <v>IG1</v>
          </cell>
          <cell r="J861" t="str">
            <v>UAJ60010</v>
          </cell>
          <cell r="K861">
            <v>3</v>
          </cell>
          <cell r="L861" t="str">
            <v>콘크리트 면처리</v>
          </cell>
          <cell r="M861" t="str">
            <v>(폭 10CM)</v>
          </cell>
          <cell r="N861">
            <v>26741</v>
          </cell>
          <cell r="O861" t="str">
            <v>M</v>
          </cell>
          <cell r="P861">
            <v>9</v>
          </cell>
          <cell r="Q861">
            <v>1090</v>
          </cell>
          <cell r="R861">
            <v>0</v>
          </cell>
        </row>
        <row r="862">
          <cell r="A862" t="str">
            <v>2778</v>
          </cell>
          <cell r="B862" t="str">
            <v>A</v>
          </cell>
          <cell r="C862" t="str">
            <v>02</v>
          </cell>
          <cell r="D862">
            <v>20010112</v>
          </cell>
          <cell r="E862" t="str">
            <v>A</v>
          </cell>
          <cell r="F862" t="str">
            <v>A8316</v>
          </cell>
          <cell r="G862" t="str">
            <v>00</v>
          </cell>
          <cell r="H862" t="str">
            <v>203</v>
          </cell>
          <cell r="I862" t="str">
            <v>IG1</v>
          </cell>
          <cell r="J862" t="str">
            <v>UAJ60020</v>
          </cell>
          <cell r="K862">
            <v>3</v>
          </cell>
          <cell r="L862" t="str">
            <v>콘크리트 면처리(천정)</v>
          </cell>
          <cell r="M862" t="str">
            <v>(폭 10CM)</v>
          </cell>
          <cell r="N862">
            <v>7286</v>
          </cell>
          <cell r="O862" t="str">
            <v>M</v>
          </cell>
          <cell r="P862">
            <v>8</v>
          </cell>
          <cell r="Q862">
            <v>1170</v>
          </cell>
          <cell r="R862">
            <v>0</v>
          </cell>
        </row>
        <row r="863">
          <cell r="A863" t="str">
            <v>2778</v>
          </cell>
          <cell r="B863" t="str">
            <v>A</v>
          </cell>
          <cell r="C863" t="str">
            <v>02</v>
          </cell>
          <cell r="D863">
            <v>20010112</v>
          </cell>
          <cell r="E863" t="str">
            <v>A</v>
          </cell>
          <cell r="F863" t="str">
            <v>A8316</v>
          </cell>
          <cell r="G863" t="str">
            <v>00</v>
          </cell>
          <cell r="H863" t="str">
            <v>203</v>
          </cell>
          <cell r="I863" t="str">
            <v>IG1</v>
          </cell>
          <cell r="J863" t="str">
            <v>UAK20010</v>
          </cell>
          <cell r="K863">
            <v>3</v>
          </cell>
          <cell r="L863" t="str">
            <v>액체방수</v>
          </cell>
          <cell r="M863" t="str">
            <v>(2종)</v>
          </cell>
          <cell r="N863">
            <v>510</v>
          </cell>
          <cell r="O863" t="str">
            <v>M2</v>
          </cell>
          <cell r="P863">
            <v>260</v>
          </cell>
          <cell r="Q863">
            <v>2923</v>
          </cell>
          <cell r="R863">
            <v>0</v>
          </cell>
        </row>
        <row r="864">
          <cell r="A864" t="str">
            <v>2778</v>
          </cell>
          <cell r="B864" t="str">
            <v>A</v>
          </cell>
          <cell r="C864" t="str">
            <v>02</v>
          </cell>
          <cell r="D864">
            <v>20010112</v>
          </cell>
          <cell r="E864" t="str">
            <v>A</v>
          </cell>
          <cell r="F864" t="str">
            <v>A8316</v>
          </cell>
          <cell r="G864" t="str">
            <v>00</v>
          </cell>
          <cell r="H864" t="str">
            <v>203</v>
          </cell>
          <cell r="I864" t="str">
            <v>IG1</v>
          </cell>
          <cell r="J864" t="str">
            <v>UAK20020</v>
          </cell>
          <cell r="K864">
            <v>3</v>
          </cell>
          <cell r="L864" t="str">
            <v>액체방수</v>
          </cell>
          <cell r="M864" t="str">
            <v>(1종)</v>
          </cell>
          <cell r="N864">
            <v>1062</v>
          </cell>
          <cell r="O864" t="str">
            <v>M2</v>
          </cell>
          <cell r="P864">
            <v>295</v>
          </cell>
          <cell r="Q864">
            <v>3037</v>
          </cell>
          <cell r="R864">
            <v>0</v>
          </cell>
        </row>
        <row r="865">
          <cell r="A865" t="str">
            <v>2778</v>
          </cell>
          <cell r="B865" t="str">
            <v>A</v>
          </cell>
          <cell r="C865" t="str">
            <v>02</v>
          </cell>
          <cell r="D865">
            <v>20010112</v>
          </cell>
          <cell r="E865" t="str">
            <v>A</v>
          </cell>
          <cell r="F865" t="str">
            <v>A8316</v>
          </cell>
          <cell r="G865" t="str">
            <v>00</v>
          </cell>
          <cell r="H865" t="str">
            <v>203</v>
          </cell>
          <cell r="I865" t="str">
            <v>IG1</v>
          </cell>
          <cell r="J865" t="str">
            <v>UAK30201</v>
          </cell>
          <cell r="K865">
            <v>3</v>
          </cell>
          <cell r="L865" t="str">
            <v>방수몰탈위 액체방수</v>
          </cell>
          <cell r="M865" t="str">
            <v>(방수모르터(6mm 1회, 1:2)+액방2종)</v>
          </cell>
          <cell r="N865">
            <v>835</v>
          </cell>
          <cell r="O865" t="str">
            <v>M2</v>
          </cell>
          <cell r="P865">
            <v>267</v>
          </cell>
          <cell r="Q865">
            <v>4126</v>
          </cell>
          <cell r="R865">
            <v>0</v>
          </cell>
        </row>
        <row r="866">
          <cell r="A866" t="str">
            <v>2778</v>
          </cell>
          <cell r="B866" t="str">
            <v>A</v>
          </cell>
          <cell r="C866" t="str">
            <v>02</v>
          </cell>
          <cell r="D866">
            <v>20010112</v>
          </cell>
          <cell r="E866" t="str">
            <v>A</v>
          </cell>
          <cell r="F866" t="str">
            <v>A8316</v>
          </cell>
          <cell r="G866" t="str">
            <v>00</v>
          </cell>
          <cell r="H866" t="str">
            <v>203</v>
          </cell>
          <cell r="I866" t="str">
            <v>IG1</v>
          </cell>
          <cell r="J866" t="str">
            <v>UAK60030</v>
          </cell>
          <cell r="K866">
            <v>3</v>
          </cell>
          <cell r="L866" t="str">
            <v>고무아스팔트 에멀죤방수</v>
          </cell>
          <cell r="M866" t="str">
            <v>(2.5KG/M2 바름)</v>
          </cell>
          <cell r="N866">
            <v>21</v>
          </cell>
          <cell r="O866" t="str">
            <v>M2</v>
          </cell>
          <cell r="P866">
            <v>3167</v>
          </cell>
          <cell r="Q866">
            <v>8412</v>
          </cell>
          <cell r="R866">
            <v>252</v>
          </cell>
        </row>
        <row r="867">
          <cell r="A867" t="str">
            <v>2778</v>
          </cell>
          <cell r="B867" t="str">
            <v>A</v>
          </cell>
          <cell r="C867" t="str">
            <v>02</v>
          </cell>
          <cell r="D867">
            <v>20010112</v>
          </cell>
          <cell r="E867" t="str">
            <v>A</v>
          </cell>
          <cell r="F867" t="str">
            <v>A8316</v>
          </cell>
          <cell r="G867" t="str">
            <v>00</v>
          </cell>
          <cell r="H867" t="str">
            <v>203</v>
          </cell>
          <cell r="I867" t="str">
            <v>IG1</v>
          </cell>
          <cell r="J867" t="str">
            <v>UAM65090</v>
          </cell>
          <cell r="K867">
            <v>3</v>
          </cell>
          <cell r="L867" t="str">
            <v>믈흘림방지턱설치</v>
          </cell>
          <cell r="M867" t="str">
            <v>(계단, 2회 1:3)</v>
          </cell>
          <cell r="N867">
            <v>235</v>
          </cell>
          <cell r="O867" t="str">
            <v>M</v>
          </cell>
          <cell r="P867">
            <v>0</v>
          </cell>
          <cell r="Q867">
            <v>1096</v>
          </cell>
          <cell r="R867">
            <v>0</v>
          </cell>
        </row>
        <row r="868">
          <cell r="A868" t="str">
            <v>2778</v>
          </cell>
          <cell r="B868" t="str">
            <v>A</v>
          </cell>
          <cell r="C868" t="str">
            <v>02</v>
          </cell>
          <cell r="D868">
            <v>20010112</v>
          </cell>
          <cell r="E868" t="str">
            <v>A</v>
          </cell>
          <cell r="F868" t="str">
            <v>A8316</v>
          </cell>
          <cell r="G868" t="str">
            <v>00</v>
          </cell>
          <cell r="H868" t="str">
            <v>203</v>
          </cell>
          <cell r="I868" t="str">
            <v>IG1</v>
          </cell>
          <cell r="J868" t="str">
            <v>UAQ11110</v>
          </cell>
          <cell r="K868">
            <v>3</v>
          </cell>
          <cell r="L868" t="str">
            <v>판넬히팅, 일반층, T110</v>
          </cell>
          <cell r="M868" t="str">
            <v>(20스치로폴+50경량기포+40몰탈)</v>
          </cell>
          <cell r="N868">
            <v>6128</v>
          </cell>
          <cell r="O868" t="str">
            <v>M2</v>
          </cell>
          <cell r="P868">
            <v>1255</v>
          </cell>
          <cell r="Q868">
            <v>1780</v>
          </cell>
          <cell r="R868">
            <v>0</v>
          </cell>
        </row>
        <row r="869">
          <cell r="A869" t="str">
            <v>2778</v>
          </cell>
          <cell r="B869" t="str">
            <v>A</v>
          </cell>
          <cell r="C869" t="str">
            <v>02</v>
          </cell>
          <cell r="D869">
            <v>20010112</v>
          </cell>
          <cell r="E869" t="str">
            <v>A</v>
          </cell>
          <cell r="F869" t="str">
            <v>A8316</v>
          </cell>
          <cell r="G869" t="str">
            <v>00</v>
          </cell>
          <cell r="H869" t="str">
            <v>203</v>
          </cell>
          <cell r="I869" t="str">
            <v>IG1</v>
          </cell>
          <cell r="J869" t="str">
            <v>UAQ11140</v>
          </cell>
          <cell r="K869">
            <v>3</v>
          </cell>
          <cell r="L869" t="str">
            <v>판넬히팅, 1층, T140</v>
          </cell>
          <cell r="M869" t="str">
            <v>(50스치로폴+50경량기포+40몰탈)</v>
          </cell>
          <cell r="N869">
            <v>438</v>
          </cell>
          <cell r="O869" t="str">
            <v>M2</v>
          </cell>
          <cell r="P869">
            <v>1764</v>
          </cell>
          <cell r="Q869">
            <v>1780</v>
          </cell>
          <cell r="R869">
            <v>0</v>
          </cell>
        </row>
        <row r="870">
          <cell r="A870" t="str">
            <v>2778</v>
          </cell>
          <cell r="B870" t="str">
            <v>A</v>
          </cell>
          <cell r="C870" t="str">
            <v>02</v>
          </cell>
          <cell r="D870">
            <v>20010112</v>
          </cell>
          <cell r="E870" t="str">
            <v>A</v>
          </cell>
          <cell r="F870" t="str">
            <v>A8316</v>
          </cell>
          <cell r="G870" t="str">
            <v>00</v>
          </cell>
          <cell r="H870" t="str">
            <v>203</v>
          </cell>
          <cell r="I870" t="str">
            <v>IG1</v>
          </cell>
          <cell r="J870" t="str">
            <v>UAQ32110</v>
          </cell>
          <cell r="K870">
            <v>3</v>
          </cell>
          <cell r="L870" t="str">
            <v>창고바닥마감</v>
          </cell>
          <cell r="M870" t="str">
            <v>경량기포, T110(80+30)MM</v>
          </cell>
          <cell r="N870">
            <v>98</v>
          </cell>
          <cell r="O870" t="str">
            <v>M2</v>
          </cell>
          <cell r="P870">
            <v>1353</v>
          </cell>
          <cell r="Q870">
            <v>1837</v>
          </cell>
          <cell r="R870">
            <v>0</v>
          </cell>
        </row>
        <row r="871">
          <cell r="A871" t="str">
            <v>2778</v>
          </cell>
          <cell r="B871" t="str">
            <v>A</v>
          </cell>
          <cell r="C871" t="str">
            <v>02</v>
          </cell>
          <cell r="D871">
            <v>20010112</v>
          </cell>
          <cell r="E871" t="str">
            <v>A</v>
          </cell>
          <cell r="F871" t="str">
            <v>A8316</v>
          </cell>
          <cell r="G871" t="str">
            <v>00</v>
          </cell>
          <cell r="H871" t="str">
            <v>203</v>
          </cell>
          <cell r="I871" t="str">
            <v>IG1</v>
          </cell>
          <cell r="J871" t="str">
            <v>UAQ32140</v>
          </cell>
          <cell r="K871">
            <v>3</v>
          </cell>
          <cell r="L871" t="str">
            <v>창고바닥마감</v>
          </cell>
          <cell r="M871" t="str">
            <v>경량기포, T140(110+30)MM</v>
          </cell>
          <cell r="N871">
            <v>7</v>
          </cell>
          <cell r="O871" t="str">
            <v>M2</v>
          </cell>
          <cell r="P871">
            <v>1841</v>
          </cell>
          <cell r="Q871">
            <v>1837</v>
          </cell>
          <cell r="R871">
            <v>0</v>
          </cell>
        </row>
        <row r="872">
          <cell r="A872" t="str">
            <v>2778</v>
          </cell>
          <cell r="B872" t="str">
            <v>A</v>
          </cell>
          <cell r="C872" t="str">
            <v>02</v>
          </cell>
          <cell r="D872">
            <v>20010112</v>
          </cell>
          <cell r="E872" t="str">
            <v>A</v>
          </cell>
          <cell r="F872" t="str">
            <v>A8316</v>
          </cell>
          <cell r="G872" t="str">
            <v>00</v>
          </cell>
          <cell r="H872" t="str">
            <v>203</v>
          </cell>
          <cell r="I872" t="str">
            <v>IG1</v>
          </cell>
          <cell r="J872" t="str">
            <v>UAR10050</v>
          </cell>
          <cell r="K872">
            <v>3</v>
          </cell>
          <cell r="L872" t="str">
            <v>화강석 바닥판깔기</v>
          </cell>
          <cell r="M872" t="str">
            <v>(버너구이 40MM)</v>
          </cell>
          <cell r="N872">
            <v>9</v>
          </cell>
          <cell r="O872" t="str">
            <v>M2</v>
          </cell>
          <cell r="P872">
            <v>30070</v>
          </cell>
          <cell r="Q872">
            <v>29154</v>
          </cell>
          <cell r="R872">
            <v>0</v>
          </cell>
        </row>
        <row r="873">
          <cell r="A873" t="str">
            <v>2778</v>
          </cell>
          <cell r="B873" t="str">
            <v>A</v>
          </cell>
          <cell r="C873" t="str">
            <v>02</v>
          </cell>
          <cell r="D873">
            <v>20010112</v>
          </cell>
          <cell r="E873" t="str">
            <v>A</v>
          </cell>
          <cell r="F873" t="str">
            <v>A8316</v>
          </cell>
          <cell r="G873" t="str">
            <v>00</v>
          </cell>
          <cell r="H873" t="str">
            <v>203</v>
          </cell>
          <cell r="I873" t="str">
            <v>IG1</v>
          </cell>
          <cell r="J873" t="str">
            <v>UAR10070</v>
          </cell>
          <cell r="K873">
            <v>3</v>
          </cell>
          <cell r="L873" t="str">
            <v>화강석붙이기</v>
          </cell>
          <cell r="M873" t="str">
            <v>(30MM,버너 건식)</v>
          </cell>
          <cell r="N873">
            <v>5</v>
          </cell>
          <cell r="O873" t="str">
            <v>M2</v>
          </cell>
          <cell r="P873">
            <v>25829</v>
          </cell>
          <cell r="Q873">
            <v>29936</v>
          </cell>
          <cell r="R873">
            <v>897</v>
          </cell>
        </row>
        <row r="874">
          <cell r="A874" t="str">
            <v>2778</v>
          </cell>
          <cell r="B874" t="str">
            <v>A</v>
          </cell>
          <cell r="C874" t="str">
            <v>02</v>
          </cell>
          <cell r="D874">
            <v>20010112</v>
          </cell>
          <cell r="E874" t="str">
            <v>A</v>
          </cell>
          <cell r="F874" t="str">
            <v>A8316</v>
          </cell>
          <cell r="G874" t="str">
            <v>00</v>
          </cell>
          <cell r="H874" t="str">
            <v>203</v>
          </cell>
          <cell r="I874" t="str">
            <v>IG1</v>
          </cell>
          <cell r="J874" t="str">
            <v>UAR10120</v>
          </cell>
          <cell r="K874">
            <v>3</v>
          </cell>
          <cell r="L874" t="str">
            <v>화강석 바닥판깔기</v>
          </cell>
          <cell r="M874" t="str">
            <v>(바탕20MM+물갈기25MM)</v>
          </cell>
          <cell r="N874">
            <v>56</v>
          </cell>
          <cell r="O874" t="str">
            <v>M2</v>
          </cell>
          <cell r="P874">
            <v>25072</v>
          </cell>
          <cell r="Q874">
            <v>25539</v>
          </cell>
          <cell r="R874">
            <v>0</v>
          </cell>
        </row>
        <row r="875">
          <cell r="A875" t="str">
            <v>2778</v>
          </cell>
          <cell r="B875" t="str">
            <v>A</v>
          </cell>
          <cell r="C875" t="str">
            <v>02</v>
          </cell>
          <cell r="D875">
            <v>20010112</v>
          </cell>
          <cell r="E875" t="str">
            <v>A</v>
          </cell>
          <cell r="F875" t="str">
            <v>A8316</v>
          </cell>
          <cell r="G875" t="str">
            <v>00</v>
          </cell>
          <cell r="H875" t="str">
            <v>203</v>
          </cell>
          <cell r="I875" t="str">
            <v>IG1</v>
          </cell>
          <cell r="J875" t="str">
            <v>UAR10140</v>
          </cell>
          <cell r="K875">
            <v>3</v>
          </cell>
          <cell r="L875" t="str">
            <v>화강석 바닥판깔기</v>
          </cell>
          <cell r="M875" t="str">
            <v>(바탕20MM+버너구이25MM)</v>
          </cell>
          <cell r="N875">
            <v>32</v>
          </cell>
          <cell r="O875" t="str">
            <v>M2</v>
          </cell>
          <cell r="P875">
            <v>25072</v>
          </cell>
          <cell r="Q875">
            <v>25539</v>
          </cell>
          <cell r="R875">
            <v>0</v>
          </cell>
        </row>
        <row r="876">
          <cell r="A876" t="str">
            <v>2778</v>
          </cell>
          <cell r="B876" t="str">
            <v>A</v>
          </cell>
          <cell r="C876" t="str">
            <v>02</v>
          </cell>
          <cell r="D876">
            <v>20010112</v>
          </cell>
          <cell r="E876" t="str">
            <v>A</v>
          </cell>
          <cell r="F876" t="str">
            <v>A8316</v>
          </cell>
          <cell r="G876" t="str">
            <v>00</v>
          </cell>
          <cell r="H876" t="str">
            <v>203</v>
          </cell>
          <cell r="I876" t="str">
            <v>IG1</v>
          </cell>
          <cell r="J876" t="str">
            <v>UAS80010</v>
          </cell>
          <cell r="K876">
            <v>3</v>
          </cell>
          <cell r="L876" t="str">
            <v>메탈라스 벽체붙이기</v>
          </cell>
          <cell r="N876">
            <v>2</v>
          </cell>
          <cell r="O876" t="str">
            <v>M2</v>
          </cell>
          <cell r="P876">
            <v>200</v>
          </cell>
          <cell r="Q876">
            <v>659</v>
          </cell>
          <cell r="R876">
            <v>0</v>
          </cell>
        </row>
        <row r="877">
          <cell r="A877" t="str">
            <v>2778</v>
          </cell>
          <cell r="B877" t="str">
            <v>A</v>
          </cell>
          <cell r="C877" t="str">
            <v>02</v>
          </cell>
          <cell r="D877">
            <v>20010112</v>
          </cell>
          <cell r="E877" t="str">
            <v>A</v>
          </cell>
          <cell r="F877" t="str">
            <v>A8316</v>
          </cell>
          <cell r="G877" t="str">
            <v>00</v>
          </cell>
          <cell r="H877" t="str">
            <v>203</v>
          </cell>
          <cell r="I877" t="str">
            <v>IG1</v>
          </cell>
          <cell r="J877" t="str">
            <v>UAS80050</v>
          </cell>
          <cell r="K877">
            <v>3</v>
          </cell>
          <cell r="L877" t="str">
            <v>와이어메쉬 깔기</v>
          </cell>
          <cell r="N877">
            <v>52</v>
          </cell>
          <cell r="O877" t="str">
            <v>M2</v>
          </cell>
          <cell r="P877">
            <v>677</v>
          </cell>
          <cell r="Q877">
            <v>333</v>
          </cell>
          <cell r="R877">
            <v>0</v>
          </cell>
        </row>
        <row r="878">
          <cell r="A878" t="str">
            <v>2778</v>
          </cell>
          <cell r="B878" t="str">
            <v>A</v>
          </cell>
          <cell r="C878" t="str">
            <v>02</v>
          </cell>
          <cell r="D878">
            <v>20010112</v>
          </cell>
          <cell r="E878" t="str">
            <v>A</v>
          </cell>
          <cell r="F878" t="str">
            <v>A8316</v>
          </cell>
          <cell r="G878" t="str">
            <v>00</v>
          </cell>
          <cell r="H878" t="str">
            <v>203</v>
          </cell>
          <cell r="I878" t="str">
            <v>IG1</v>
          </cell>
          <cell r="J878" t="str">
            <v>UCF02010</v>
          </cell>
          <cell r="K878">
            <v>3</v>
          </cell>
          <cell r="L878" t="str">
            <v>벤토나이트 방수</v>
          </cell>
          <cell r="N878">
            <v>12</v>
          </cell>
          <cell r="O878" t="str">
            <v>M2</v>
          </cell>
          <cell r="P878">
            <v>12554</v>
          </cell>
          <cell r="Q878">
            <v>2599</v>
          </cell>
          <cell r="R878">
            <v>78</v>
          </cell>
        </row>
        <row r="879">
          <cell r="A879" t="str">
            <v>2778</v>
          </cell>
          <cell r="B879" t="str">
            <v>A</v>
          </cell>
          <cell r="C879" t="str">
            <v>02</v>
          </cell>
          <cell r="D879">
            <v>20010112</v>
          </cell>
          <cell r="E879" t="str">
            <v>A</v>
          </cell>
          <cell r="F879" t="str">
            <v>A8316</v>
          </cell>
          <cell r="G879" t="str">
            <v>00</v>
          </cell>
          <cell r="H879" t="str">
            <v>203</v>
          </cell>
          <cell r="I879" t="str">
            <v>IG2</v>
          </cell>
          <cell r="J879" t="str">
            <v>UAG60010</v>
          </cell>
          <cell r="K879">
            <v>3</v>
          </cell>
          <cell r="L879" t="str">
            <v>판상단열재설치</v>
          </cell>
          <cell r="M879" t="str">
            <v>(천정15MM)</v>
          </cell>
          <cell r="N879">
            <v>413</v>
          </cell>
          <cell r="O879" t="str">
            <v>M2</v>
          </cell>
          <cell r="P879">
            <v>3824</v>
          </cell>
          <cell r="Q879">
            <v>1543</v>
          </cell>
          <cell r="R879">
            <v>0</v>
          </cell>
        </row>
        <row r="880">
          <cell r="A880" t="str">
            <v>2778</v>
          </cell>
          <cell r="B880" t="str">
            <v>A</v>
          </cell>
          <cell r="C880" t="str">
            <v>02</v>
          </cell>
          <cell r="D880">
            <v>20010112</v>
          </cell>
          <cell r="E880" t="str">
            <v>A</v>
          </cell>
          <cell r="F880" t="str">
            <v>A8316</v>
          </cell>
          <cell r="G880" t="str">
            <v>00</v>
          </cell>
          <cell r="H880" t="str">
            <v>203</v>
          </cell>
          <cell r="I880" t="str">
            <v>IG2</v>
          </cell>
          <cell r="J880" t="str">
            <v>UAG60020</v>
          </cell>
          <cell r="K880">
            <v>3</v>
          </cell>
          <cell r="L880" t="str">
            <v>판상단열재설치</v>
          </cell>
          <cell r="M880" t="str">
            <v>(벽15MM)</v>
          </cell>
          <cell r="N880">
            <v>360</v>
          </cell>
          <cell r="O880" t="str">
            <v>M2</v>
          </cell>
          <cell r="P880">
            <v>3824</v>
          </cell>
          <cell r="Q880">
            <v>1871</v>
          </cell>
          <cell r="R880">
            <v>0</v>
          </cell>
        </row>
        <row r="881">
          <cell r="A881" t="str">
            <v>2778</v>
          </cell>
          <cell r="B881" t="str">
            <v>A</v>
          </cell>
          <cell r="C881" t="str">
            <v>02</v>
          </cell>
          <cell r="D881">
            <v>20010112</v>
          </cell>
          <cell r="E881" t="str">
            <v>A</v>
          </cell>
          <cell r="F881" t="str">
            <v>A8316</v>
          </cell>
          <cell r="G881" t="str">
            <v>00</v>
          </cell>
          <cell r="H881" t="str">
            <v>203</v>
          </cell>
          <cell r="I881" t="str">
            <v>IG2</v>
          </cell>
          <cell r="J881" t="str">
            <v>UAG60030</v>
          </cell>
          <cell r="K881">
            <v>3</v>
          </cell>
          <cell r="L881" t="str">
            <v>판상단열재설치</v>
          </cell>
          <cell r="M881" t="str">
            <v>(벽15MM, 철판부위)</v>
          </cell>
          <cell r="N881">
            <v>235</v>
          </cell>
          <cell r="O881" t="str">
            <v>M2</v>
          </cell>
          <cell r="P881">
            <v>3615</v>
          </cell>
          <cell r="Q881">
            <v>4229</v>
          </cell>
          <cell r="R881">
            <v>0</v>
          </cell>
        </row>
        <row r="882">
          <cell r="A882" t="str">
            <v>2778</v>
          </cell>
          <cell r="B882" t="str">
            <v>A</v>
          </cell>
          <cell r="C882" t="str">
            <v>02</v>
          </cell>
          <cell r="D882">
            <v>20010112</v>
          </cell>
          <cell r="E882" t="str">
            <v>A</v>
          </cell>
          <cell r="F882" t="str">
            <v>A8316</v>
          </cell>
          <cell r="G882" t="str">
            <v>00</v>
          </cell>
          <cell r="H882" t="str">
            <v>203</v>
          </cell>
          <cell r="I882" t="str">
            <v>II1</v>
          </cell>
          <cell r="J882" t="str">
            <v>MAC30302</v>
          </cell>
          <cell r="K882">
            <v>3</v>
          </cell>
          <cell r="L882" t="str">
            <v>B.M.C 재료분리대</v>
          </cell>
          <cell r="M882" t="str">
            <v>40X80X5.5MM, 부자재포함</v>
          </cell>
          <cell r="N882">
            <v>91</v>
          </cell>
          <cell r="O882" t="str">
            <v>M</v>
          </cell>
          <cell r="P882">
            <v>6289</v>
          </cell>
          <cell r="Q882">
            <v>4429</v>
          </cell>
          <cell r="R882">
            <v>0</v>
          </cell>
        </row>
        <row r="883">
          <cell r="A883" t="str">
            <v>2778</v>
          </cell>
          <cell r="B883" t="str">
            <v>A</v>
          </cell>
          <cell r="C883" t="str">
            <v>02</v>
          </cell>
          <cell r="D883">
            <v>20010112</v>
          </cell>
          <cell r="E883" t="str">
            <v>A</v>
          </cell>
          <cell r="F883" t="str">
            <v>A8316</v>
          </cell>
          <cell r="G883" t="str">
            <v>00</v>
          </cell>
          <cell r="H883" t="str">
            <v>203</v>
          </cell>
          <cell r="I883" t="str">
            <v>II1</v>
          </cell>
          <cell r="J883" t="str">
            <v>MAG50705</v>
          </cell>
          <cell r="K883">
            <v>3</v>
          </cell>
          <cell r="L883" t="str">
            <v>칼라알미늄스팬드럴</v>
          </cell>
          <cell r="M883" t="str">
            <v>T0.5</v>
          </cell>
          <cell r="N883">
            <v>24</v>
          </cell>
          <cell r="O883" t="str">
            <v>M2</v>
          </cell>
          <cell r="P883">
            <v>16740</v>
          </cell>
          <cell r="Q883">
            <v>0</v>
          </cell>
          <cell r="R883">
            <v>0</v>
          </cell>
        </row>
        <row r="884">
          <cell r="A884" t="str">
            <v>2778</v>
          </cell>
          <cell r="B884" t="str">
            <v>A</v>
          </cell>
          <cell r="C884" t="str">
            <v>02</v>
          </cell>
          <cell r="D884">
            <v>20010112</v>
          </cell>
          <cell r="E884" t="str">
            <v>A</v>
          </cell>
          <cell r="F884" t="str">
            <v>A8316</v>
          </cell>
          <cell r="G884" t="str">
            <v>00</v>
          </cell>
          <cell r="H884" t="str">
            <v>203</v>
          </cell>
          <cell r="I884" t="str">
            <v>II1</v>
          </cell>
          <cell r="J884" t="str">
            <v>MAH80710</v>
          </cell>
          <cell r="K884">
            <v>3</v>
          </cell>
          <cell r="L884" t="str">
            <v>석고보드보강철물</v>
          </cell>
          <cell r="M884" t="str">
            <v>13X10X25X0.45</v>
          </cell>
          <cell r="N884">
            <v>699</v>
          </cell>
          <cell r="O884" t="str">
            <v>M</v>
          </cell>
          <cell r="P884">
            <v>250</v>
          </cell>
          <cell r="Q884">
            <v>0</v>
          </cell>
          <cell r="R884">
            <v>0</v>
          </cell>
        </row>
        <row r="885">
          <cell r="A885" t="str">
            <v>2778</v>
          </cell>
          <cell r="B885" t="str">
            <v>A</v>
          </cell>
          <cell r="C885" t="str">
            <v>02</v>
          </cell>
          <cell r="D885">
            <v>20010112</v>
          </cell>
          <cell r="E885" t="str">
            <v>A</v>
          </cell>
          <cell r="F885" t="str">
            <v>A8316</v>
          </cell>
          <cell r="G885" t="str">
            <v>00</v>
          </cell>
          <cell r="H885" t="str">
            <v>203</v>
          </cell>
          <cell r="I885" t="str">
            <v>II1</v>
          </cell>
          <cell r="J885" t="str">
            <v>MAI40101</v>
          </cell>
          <cell r="K885">
            <v>3</v>
          </cell>
          <cell r="L885" t="str">
            <v>점검구(설치비포함)</v>
          </cell>
          <cell r="M885" t="str">
            <v>300X350</v>
          </cell>
          <cell r="N885">
            <v>180</v>
          </cell>
          <cell r="O885" t="str">
            <v>조</v>
          </cell>
          <cell r="P885">
            <v>1064</v>
          </cell>
          <cell r="Q885">
            <v>0</v>
          </cell>
          <cell r="R885">
            <v>0</v>
          </cell>
        </row>
        <row r="886">
          <cell r="A886" t="str">
            <v>2778</v>
          </cell>
          <cell r="B886" t="str">
            <v>A</v>
          </cell>
          <cell r="C886" t="str">
            <v>02</v>
          </cell>
          <cell r="D886">
            <v>20010112</v>
          </cell>
          <cell r="E886" t="str">
            <v>A</v>
          </cell>
          <cell r="F886" t="str">
            <v>A8316</v>
          </cell>
          <cell r="G886" t="str">
            <v>00</v>
          </cell>
          <cell r="H886" t="str">
            <v>203</v>
          </cell>
          <cell r="I886" t="str">
            <v>II1</v>
          </cell>
          <cell r="J886" t="str">
            <v>MAN25101</v>
          </cell>
          <cell r="K886">
            <v>3</v>
          </cell>
          <cell r="L886" t="str">
            <v>욕실장 (97형)</v>
          </cell>
          <cell r="M886" t="str">
            <v>거울부착형, 시공도</v>
          </cell>
          <cell r="N886">
            <v>180</v>
          </cell>
          <cell r="O886" t="str">
            <v>개소</v>
          </cell>
          <cell r="P886">
            <v>30047</v>
          </cell>
          <cell r="Q886">
            <v>0</v>
          </cell>
          <cell r="R886">
            <v>0</v>
          </cell>
        </row>
        <row r="887">
          <cell r="A887" t="str">
            <v>2778</v>
          </cell>
          <cell r="B887" t="str">
            <v>A</v>
          </cell>
          <cell r="C887" t="str">
            <v>02</v>
          </cell>
          <cell r="D887">
            <v>20010112</v>
          </cell>
          <cell r="E887" t="str">
            <v>A</v>
          </cell>
          <cell r="F887" t="str">
            <v>A8316</v>
          </cell>
          <cell r="G887" t="str">
            <v>00</v>
          </cell>
          <cell r="H887" t="str">
            <v>203</v>
          </cell>
          <cell r="I887" t="str">
            <v>II1</v>
          </cell>
          <cell r="J887" t="str">
            <v>MAN70110</v>
          </cell>
          <cell r="K887">
            <v>3</v>
          </cell>
          <cell r="L887" t="str">
            <v>알미늄몰딩(백색)</v>
          </cell>
          <cell r="M887" t="str">
            <v>15X25X30X1.2</v>
          </cell>
          <cell r="N887">
            <v>34</v>
          </cell>
          <cell r="O887" t="str">
            <v>M</v>
          </cell>
          <cell r="P887">
            <v>586</v>
          </cell>
          <cell r="Q887">
            <v>0</v>
          </cell>
          <cell r="R887">
            <v>0</v>
          </cell>
        </row>
        <row r="888">
          <cell r="A888" t="str">
            <v>2778</v>
          </cell>
          <cell r="B888" t="str">
            <v>A</v>
          </cell>
          <cell r="C888" t="str">
            <v>02</v>
          </cell>
          <cell r="D888">
            <v>20010112</v>
          </cell>
          <cell r="E888" t="str">
            <v>A</v>
          </cell>
          <cell r="F888" t="str">
            <v>A8316</v>
          </cell>
          <cell r="G888" t="str">
            <v>00</v>
          </cell>
          <cell r="H888" t="str">
            <v>203</v>
          </cell>
          <cell r="I888" t="str">
            <v>II1</v>
          </cell>
          <cell r="J888" t="str">
            <v>SASCJK05</v>
          </cell>
          <cell r="K888">
            <v>3</v>
          </cell>
          <cell r="L888" t="str">
            <v>파우더룸목제공틀</v>
          </cell>
          <cell r="M888" t="str">
            <v>700X2100</v>
          </cell>
          <cell r="N888">
            <v>90</v>
          </cell>
          <cell r="O888" t="str">
            <v>개소</v>
          </cell>
          <cell r="P888">
            <v>40267</v>
          </cell>
          <cell r="Q888">
            <v>22311</v>
          </cell>
          <cell r="R888">
            <v>613</v>
          </cell>
        </row>
        <row r="889">
          <cell r="A889" t="str">
            <v>2778</v>
          </cell>
          <cell r="B889" t="str">
            <v>A</v>
          </cell>
          <cell r="C889" t="str">
            <v>02</v>
          </cell>
          <cell r="D889">
            <v>20010112</v>
          </cell>
          <cell r="E889" t="str">
            <v>A</v>
          </cell>
          <cell r="F889" t="str">
            <v>A8316</v>
          </cell>
          <cell r="G889" t="str">
            <v>00</v>
          </cell>
          <cell r="H889" t="str">
            <v>203</v>
          </cell>
          <cell r="I889" t="str">
            <v>II1</v>
          </cell>
          <cell r="J889" t="str">
            <v>SASCJK11</v>
          </cell>
          <cell r="K889">
            <v>3</v>
          </cell>
          <cell r="L889" t="str">
            <v>드레스룸내부장(84A1,가구형)</v>
          </cell>
          <cell r="M889" t="str">
            <v>1300X420X2300</v>
          </cell>
          <cell r="N889">
            <v>90</v>
          </cell>
          <cell r="O889" t="str">
            <v>개소</v>
          </cell>
          <cell r="P889">
            <v>315372</v>
          </cell>
          <cell r="Q889">
            <v>0</v>
          </cell>
          <cell r="R889">
            <v>0</v>
          </cell>
        </row>
        <row r="890">
          <cell r="A890" t="str">
            <v>2778</v>
          </cell>
          <cell r="B890" t="str">
            <v>A</v>
          </cell>
          <cell r="C890" t="str">
            <v>02</v>
          </cell>
          <cell r="D890">
            <v>20010112</v>
          </cell>
          <cell r="E890" t="str">
            <v>A</v>
          </cell>
          <cell r="F890" t="str">
            <v>A8316</v>
          </cell>
          <cell r="G890" t="str">
            <v>00</v>
          </cell>
          <cell r="H890" t="str">
            <v>203</v>
          </cell>
          <cell r="I890" t="str">
            <v>II1</v>
          </cell>
          <cell r="J890" t="str">
            <v>SASCJK14</v>
          </cell>
          <cell r="K890">
            <v>3</v>
          </cell>
          <cell r="L890" t="str">
            <v>화장대(84A1,목무늬모양지,리모델링DESIGN1</v>
          </cell>
          <cell r="M890" t="str">
            <v>1300X400X2300</v>
          </cell>
          <cell r="N890">
            <v>90</v>
          </cell>
          <cell r="O890" t="str">
            <v>개소</v>
          </cell>
          <cell r="P890">
            <v>98727</v>
          </cell>
          <cell r="Q890">
            <v>0</v>
          </cell>
          <cell r="R890">
            <v>0</v>
          </cell>
        </row>
        <row r="891">
          <cell r="A891" t="str">
            <v>2778</v>
          </cell>
          <cell r="B891" t="str">
            <v>A</v>
          </cell>
          <cell r="C891" t="str">
            <v>02</v>
          </cell>
          <cell r="D891">
            <v>20010112</v>
          </cell>
          <cell r="E891" t="str">
            <v>A</v>
          </cell>
          <cell r="F891" t="str">
            <v>A8316</v>
          </cell>
          <cell r="G891" t="str">
            <v>00</v>
          </cell>
          <cell r="H891" t="str">
            <v>203</v>
          </cell>
          <cell r="I891" t="str">
            <v>II1</v>
          </cell>
          <cell r="J891" t="str">
            <v>SAVCK023</v>
          </cell>
          <cell r="K891">
            <v>3</v>
          </cell>
          <cell r="L891" t="str">
            <v>발코니선반, 철제매쉬3단</v>
          </cell>
          <cell r="M891" t="str">
            <v>(수평투영)</v>
          </cell>
          <cell r="N891">
            <v>45</v>
          </cell>
          <cell r="O891" t="str">
            <v>M2</v>
          </cell>
          <cell r="P891">
            <v>82212</v>
          </cell>
          <cell r="Q891">
            <v>0</v>
          </cell>
          <cell r="R891">
            <v>0</v>
          </cell>
        </row>
        <row r="892">
          <cell r="A892" t="str">
            <v>2778</v>
          </cell>
          <cell r="B892" t="str">
            <v>A</v>
          </cell>
          <cell r="C892" t="str">
            <v>02</v>
          </cell>
          <cell r="D892">
            <v>20010112</v>
          </cell>
          <cell r="E892" t="str">
            <v>A</v>
          </cell>
          <cell r="F892" t="str">
            <v>A8316</v>
          </cell>
          <cell r="G892" t="str">
            <v>00</v>
          </cell>
          <cell r="H892" t="str">
            <v>203</v>
          </cell>
          <cell r="I892" t="str">
            <v>II1</v>
          </cell>
          <cell r="J892" t="str">
            <v>UAG50010</v>
          </cell>
          <cell r="K892">
            <v>3</v>
          </cell>
          <cell r="L892" t="str">
            <v>압출스치로폴 위 석고보드</v>
          </cell>
          <cell r="M892" t="str">
            <v>(9+12.5MM)</v>
          </cell>
          <cell r="N892">
            <v>83</v>
          </cell>
          <cell r="O892" t="str">
            <v>M2</v>
          </cell>
          <cell r="P892">
            <v>2627</v>
          </cell>
          <cell r="Q892">
            <v>3407</v>
          </cell>
          <cell r="R892">
            <v>0</v>
          </cell>
        </row>
        <row r="893">
          <cell r="A893" t="str">
            <v>2778</v>
          </cell>
          <cell r="B893" t="str">
            <v>A</v>
          </cell>
          <cell r="C893" t="str">
            <v>02</v>
          </cell>
          <cell r="D893">
            <v>20010112</v>
          </cell>
          <cell r="E893" t="str">
            <v>A</v>
          </cell>
          <cell r="F893" t="str">
            <v>A8316</v>
          </cell>
          <cell r="G893" t="str">
            <v>00</v>
          </cell>
          <cell r="H893" t="str">
            <v>203</v>
          </cell>
          <cell r="I893" t="str">
            <v>II1</v>
          </cell>
          <cell r="J893" t="str">
            <v>UAG80584</v>
          </cell>
          <cell r="K893">
            <v>3</v>
          </cell>
          <cell r="L893" t="str">
            <v>주방 상부장 하부 보강목 설치</v>
          </cell>
          <cell r="M893" t="str">
            <v>(보온재두께 : 30MM)</v>
          </cell>
          <cell r="N893">
            <v>286</v>
          </cell>
          <cell r="O893" t="str">
            <v>M</v>
          </cell>
          <cell r="P893">
            <v>983</v>
          </cell>
          <cell r="Q893">
            <v>1927</v>
          </cell>
          <cell r="R893">
            <v>38</v>
          </cell>
        </row>
        <row r="894">
          <cell r="A894" t="str">
            <v>2778</v>
          </cell>
          <cell r="B894" t="str">
            <v>A</v>
          </cell>
          <cell r="C894" t="str">
            <v>02</v>
          </cell>
          <cell r="D894">
            <v>20010112</v>
          </cell>
          <cell r="E894" t="str">
            <v>A</v>
          </cell>
          <cell r="F894" t="str">
            <v>A8316</v>
          </cell>
          <cell r="G894" t="str">
            <v>00</v>
          </cell>
          <cell r="H894" t="str">
            <v>203</v>
          </cell>
          <cell r="I894" t="str">
            <v>II1</v>
          </cell>
          <cell r="J894" t="str">
            <v>UAH70020</v>
          </cell>
          <cell r="K894">
            <v>3</v>
          </cell>
          <cell r="L894" t="str">
            <v>발코니비상탈출구</v>
          </cell>
          <cell r="M894" t="str">
            <v>(600X900)</v>
          </cell>
          <cell r="N894">
            <v>45</v>
          </cell>
          <cell r="O894" t="str">
            <v>개소</v>
          </cell>
          <cell r="P894">
            <v>3123</v>
          </cell>
          <cell r="Q894">
            <v>8640</v>
          </cell>
          <cell r="R894">
            <v>0</v>
          </cell>
        </row>
        <row r="895">
          <cell r="A895" t="str">
            <v>2778</v>
          </cell>
          <cell r="B895" t="str">
            <v>A</v>
          </cell>
          <cell r="C895" t="str">
            <v>02</v>
          </cell>
          <cell r="D895">
            <v>20010112</v>
          </cell>
          <cell r="E895" t="str">
            <v>A</v>
          </cell>
          <cell r="F895" t="str">
            <v>A8316</v>
          </cell>
          <cell r="G895" t="str">
            <v>00</v>
          </cell>
          <cell r="H895" t="str">
            <v>203</v>
          </cell>
          <cell r="I895" t="str">
            <v>II1</v>
          </cell>
          <cell r="J895" t="str">
            <v>UAM20020</v>
          </cell>
          <cell r="K895">
            <v>3</v>
          </cell>
          <cell r="L895" t="str">
            <v>석고보드 붙이기</v>
          </cell>
          <cell r="M895" t="str">
            <v>(벽 12.5MM)</v>
          </cell>
          <cell r="N895">
            <v>1916</v>
          </cell>
          <cell r="O895" t="str">
            <v>M2</v>
          </cell>
          <cell r="P895">
            <v>2492</v>
          </cell>
          <cell r="Q895">
            <v>910</v>
          </cell>
          <cell r="R895">
            <v>27</v>
          </cell>
        </row>
        <row r="896">
          <cell r="A896" t="str">
            <v>2778</v>
          </cell>
          <cell r="B896" t="str">
            <v>A</v>
          </cell>
          <cell r="C896" t="str">
            <v>02</v>
          </cell>
          <cell r="D896">
            <v>20010112</v>
          </cell>
          <cell r="E896" t="str">
            <v>A</v>
          </cell>
          <cell r="F896" t="str">
            <v>A8316</v>
          </cell>
          <cell r="G896" t="str">
            <v>00</v>
          </cell>
          <cell r="H896" t="str">
            <v>203</v>
          </cell>
          <cell r="I896" t="str">
            <v>II1</v>
          </cell>
          <cell r="J896" t="str">
            <v>UAM65085</v>
          </cell>
          <cell r="K896">
            <v>3</v>
          </cell>
          <cell r="L896" t="str">
            <v>B.M.C 마루귀틀 설치</v>
          </cell>
          <cell r="M896" t="str">
            <v>(일반층T110, 80X80XT5.5)</v>
          </cell>
          <cell r="N896">
            <v>134</v>
          </cell>
          <cell r="O896" t="str">
            <v>M</v>
          </cell>
          <cell r="P896">
            <v>11378</v>
          </cell>
          <cell r="Q896">
            <v>4269</v>
          </cell>
          <cell r="R896">
            <v>0</v>
          </cell>
        </row>
        <row r="897">
          <cell r="A897" t="str">
            <v>2778</v>
          </cell>
          <cell r="B897" t="str">
            <v>A</v>
          </cell>
          <cell r="C897" t="str">
            <v>02</v>
          </cell>
          <cell r="D897">
            <v>20010112</v>
          </cell>
          <cell r="E897" t="str">
            <v>A</v>
          </cell>
          <cell r="F897" t="str">
            <v>A8316</v>
          </cell>
          <cell r="G897" t="str">
            <v>00</v>
          </cell>
          <cell r="H897" t="str">
            <v>203</v>
          </cell>
          <cell r="I897" t="str">
            <v>II1</v>
          </cell>
          <cell r="J897" t="str">
            <v>UAM65086</v>
          </cell>
          <cell r="K897">
            <v>3</v>
          </cell>
          <cell r="L897" t="str">
            <v>B.M.C 마루귀틀 설치</v>
          </cell>
          <cell r="M897" t="str">
            <v>(1층T140, 80X80XT5.5)</v>
          </cell>
          <cell r="N897">
            <v>10</v>
          </cell>
          <cell r="O897" t="str">
            <v>M</v>
          </cell>
          <cell r="P897">
            <v>11378</v>
          </cell>
          <cell r="Q897">
            <v>4269</v>
          </cell>
          <cell r="R897">
            <v>0</v>
          </cell>
        </row>
        <row r="898">
          <cell r="A898" t="str">
            <v>2778</v>
          </cell>
          <cell r="B898" t="str">
            <v>A</v>
          </cell>
          <cell r="C898" t="str">
            <v>02</v>
          </cell>
          <cell r="D898">
            <v>20010112</v>
          </cell>
          <cell r="E898" t="str">
            <v>A</v>
          </cell>
          <cell r="F898" t="str">
            <v>A8316</v>
          </cell>
          <cell r="G898" t="str">
            <v>00</v>
          </cell>
          <cell r="H898" t="str">
            <v>203</v>
          </cell>
          <cell r="I898" t="str">
            <v>II1</v>
          </cell>
          <cell r="J898" t="str">
            <v>UAS11037</v>
          </cell>
          <cell r="K898">
            <v>3</v>
          </cell>
          <cell r="L898" t="str">
            <v>커텐박스(DA-36-004)</v>
          </cell>
          <cell r="M898" t="str">
            <v>(합성수지위 비닐쉬트60X15)</v>
          </cell>
          <cell r="N898">
            <v>547</v>
          </cell>
          <cell r="O898" t="str">
            <v>M</v>
          </cell>
          <cell r="P898">
            <v>2074</v>
          </cell>
          <cell r="Q898">
            <v>1267</v>
          </cell>
          <cell r="R898">
            <v>32</v>
          </cell>
        </row>
        <row r="899">
          <cell r="A899" t="str">
            <v>2778</v>
          </cell>
          <cell r="B899" t="str">
            <v>A</v>
          </cell>
          <cell r="C899" t="str">
            <v>02</v>
          </cell>
          <cell r="D899">
            <v>20010112</v>
          </cell>
          <cell r="E899" t="str">
            <v>A</v>
          </cell>
          <cell r="F899" t="str">
            <v>A8316</v>
          </cell>
          <cell r="G899" t="str">
            <v>00</v>
          </cell>
          <cell r="H899" t="str">
            <v>203</v>
          </cell>
          <cell r="I899" t="str">
            <v>II1</v>
          </cell>
          <cell r="J899" t="str">
            <v>UAS11038</v>
          </cell>
          <cell r="K899">
            <v>3</v>
          </cell>
          <cell r="L899" t="str">
            <v>커텐박스(DA-36-004)</v>
          </cell>
          <cell r="M899" t="str">
            <v>(합성수지위 비닐쉬트40X12)</v>
          </cell>
          <cell r="N899">
            <v>820</v>
          </cell>
          <cell r="O899" t="str">
            <v>M</v>
          </cell>
          <cell r="P899">
            <v>1894</v>
          </cell>
          <cell r="Q899">
            <v>1267</v>
          </cell>
          <cell r="R899">
            <v>32</v>
          </cell>
        </row>
        <row r="900">
          <cell r="A900" t="str">
            <v>2778</v>
          </cell>
          <cell r="B900" t="str">
            <v>A</v>
          </cell>
          <cell r="C900" t="str">
            <v>02</v>
          </cell>
          <cell r="D900">
            <v>20010112</v>
          </cell>
          <cell r="E900" t="str">
            <v>A</v>
          </cell>
          <cell r="F900" t="str">
            <v>A8316</v>
          </cell>
          <cell r="G900" t="str">
            <v>00</v>
          </cell>
          <cell r="H900" t="str">
            <v>203</v>
          </cell>
          <cell r="I900" t="str">
            <v>II1</v>
          </cell>
          <cell r="J900" t="str">
            <v>UAS11045</v>
          </cell>
          <cell r="K900">
            <v>3</v>
          </cell>
          <cell r="L900" t="str">
            <v>커텐박스(DA-36-007)</v>
          </cell>
          <cell r="M900" t="str">
            <v>(합성수지위 비닐쉬트72X65)</v>
          </cell>
          <cell r="N900">
            <v>39</v>
          </cell>
          <cell r="O900" t="str">
            <v>M</v>
          </cell>
          <cell r="P900">
            <v>2914</v>
          </cell>
          <cell r="Q900">
            <v>2226</v>
          </cell>
          <cell r="R900">
            <v>17</v>
          </cell>
        </row>
        <row r="901">
          <cell r="A901" t="str">
            <v>2778</v>
          </cell>
          <cell r="B901" t="str">
            <v>A</v>
          </cell>
          <cell r="C901" t="str">
            <v>02</v>
          </cell>
          <cell r="D901">
            <v>20010112</v>
          </cell>
          <cell r="E901" t="str">
            <v>A</v>
          </cell>
          <cell r="F901" t="str">
            <v>A8316</v>
          </cell>
          <cell r="G901" t="str">
            <v>00</v>
          </cell>
          <cell r="H901" t="str">
            <v>203</v>
          </cell>
          <cell r="I901" t="str">
            <v>II1</v>
          </cell>
          <cell r="J901" t="str">
            <v>UAS11046</v>
          </cell>
          <cell r="K901">
            <v>3</v>
          </cell>
          <cell r="L901" t="str">
            <v>커텐박스(DA-36-007)</v>
          </cell>
          <cell r="M901" t="str">
            <v>(합성수지위 비닐쉬트52X65)</v>
          </cell>
          <cell r="N901">
            <v>59</v>
          </cell>
          <cell r="O901" t="str">
            <v>M</v>
          </cell>
          <cell r="P901">
            <v>2734</v>
          </cell>
          <cell r="Q901">
            <v>2226</v>
          </cell>
          <cell r="R901">
            <v>17</v>
          </cell>
        </row>
        <row r="902">
          <cell r="A902" t="str">
            <v>2778</v>
          </cell>
          <cell r="B902" t="str">
            <v>A</v>
          </cell>
          <cell r="C902" t="str">
            <v>02</v>
          </cell>
          <cell r="D902">
            <v>20010112</v>
          </cell>
          <cell r="E902" t="str">
            <v>A</v>
          </cell>
          <cell r="F902" t="str">
            <v>A8316</v>
          </cell>
          <cell r="G902" t="str">
            <v>00</v>
          </cell>
          <cell r="H902" t="str">
            <v>203</v>
          </cell>
          <cell r="I902" t="str">
            <v>II1</v>
          </cell>
          <cell r="J902" t="str">
            <v>UAS12010</v>
          </cell>
          <cell r="K902">
            <v>3</v>
          </cell>
          <cell r="L902" t="str">
            <v>합성목재반자돌림</v>
          </cell>
          <cell r="M902" t="str">
            <v>(20X20,PVC)</v>
          </cell>
          <cell r="N902">
            <v>308</v>
          </cell>
          <cell r="O902" t="str">
            <v>M</v>
          </cell>
          <cell r="P902">
            <v>141</v>
          </cell>
          <cell r="Q902">
            <v>559</v>
          </cell>
          <cell r="R902">
            <v>16</v>
          </cell>
        </row>
        <row r="903">
          <cell r="A903" t="str">
            <v>2778</v>
          </cell>
          <cell r="B903" t="str">
            <v>A</v>
          </cell>
          <cell r="C903" t="str">
            <v>02</v>
          </cell>
          <cell r="D903">
            <v>20010112</v>
          </cell>
          <cell r="E903" t="str">
            <v>A</v>
          </cell>
          <cell r="F903" t="str">
            <v>A8316</v>
          </cell>
          <cell r="G903" t="str">
            <v>00</v>
          </cell>
          <cell r="H903" t="str">
            <v>203</v>
          </cell>
          <cell r="I903" t="str">
            <v>II1</v>
          </cell>
          <cell r="J903" t="str">
            <v>UAS12081</v>
          </cell>
          <cell r="K903">
            <v>3</v>
          </cell>
          <cell r="L903" t="str">
            <v>반자돌림설치</v>
          </cell>
          <cell r="M903" t="str">
            <v>(60X15,합성수지위 비닐시트)</v>
          </cell>
          <cell r="N903">
            <v>2006</v>
          </cell>
          <cell r="O903" t="str">
            <v>M</v>
          </cell>
          <cell r="P903">
            <v>901</v>
          </cell>
          <cell r="Q903">
            <v>559</v>
          </cell>
          <cell r="R903">
            <v>16</v>
          </cell>
        </row>
        <row r="904">
          <cell r="A904" t="str">
            <v>2778</v>
          </cell>
          <cell r="B904" t="str">
            <v>A</v>
          </cell>
          <cell r="C904" t="str">
            <v>02</v>
          </cell>
          <cell r="D904">
            <v>20010112</v>
          </cell>
          <cell r="E904" t="str">
            <v>A</v>
          </cell>
          <cell r="F904" t="str">
            <v>A8316</v>
          </cell>
          <cell r="G904" t="str">
            <v>00</v>
          </cell>
          <cell r="H904" t="str">
            <v>203</v>
          </cell>
          <cell r="I904" t="str">
            <v>II1</v>
          </cell>
          <cell r="J904" t="str">
            <v>UAS12082</v>
          </cell>
          <cell r="K904">
            <v>3</v>
          </cell>
          <cell r="L904" t="str">
            <v>반자돌림설치</v>
          </cell>
          <cell r="M904" t="str">
            <v>(40X12,합성수지위 비닐시트)</v>
          </cell>
          <cell r="N904">
            <v>3148</v>
          </cell>
          <cell r="O904" t="str">
            <v>M</v>
          </cell>
          <cell r="P904">
            <v>728</v>
          </cell>
          <cell r="Q904">
            <v>559</v>
          </cell>
          <cell r="R904">
            <v>16</v>
          </cell>
        </row>
        <row r="905">
          <cell r="A905" t="str">
            <v>2778</v>
          </cell>
          <cell r="B905" t="str">
            <v>A</v>
          </cell>
          <cell r="C905" t="str">
            <v>02</v>
          </cell>
          <cell r="D905">
            <v>20010112</v>
          </cell>
          <cell r="E905" t="str">
            <v>A</v>
          </cell>
          <cell r="F905" t="str">
            <v>A8316</v>
          </cell>
          <cell r="G905" t="str">
            <v>00</v>
          </cell>
          <cell r="H905" t="str">
            <v>203</v>
          </cell>
          <cell r="I905" t="str">
            <v>II1</v>
          </cell>
          <cell r="J905" t="str">
            <v>UAS13160</v>
          </cell>
          <cell r="K905">
            <v>3</v>
          </cell>
          <cell r="L905" t="str">
            <v>천정등박스몰딩설치(합성수지)</v>
          </cell>
          <cell r="M905" t="str">
            <v>(2000X2000, 합성수지위비닐쉬트)</v>
          </cell>
          <cell r="N905">
            <v>90</v>
          </cell>
          <cell r="O905" t="str">
            <v>개소</v>
          </cell>
          <cell r="P905">
            <v>32814</v>
          </cell>
          <cell r="Q905">
            <v>24413</v>
          </cell>
          <cell r="R905">
            <v>414</v>
          </cell>
        </row>
        <row r="906">
          <cell r="A906" t="str">
            <v>2778</v>
          </cell>
          <cell r="B906" t="str">
            <v>A</v>
          </cell>
          <cell r="C906" t="str">
            <v>02</v>
          </cell>
          <cell r="D906">
            <v>20010112</v>
          </cell>
          <cell r="E906" t="str">
            <v>A</v>
          </cell>
          <cell r="F906" t="str">
            <v>A8316</v>
          </cell>
          <cell r="G906" t="str">
            <v>00</v>
          </cell>
          <cell r="H906" t="str">
            <v>203</v>
          </cell>
          <cell r="I906" t="str">
            <v>II1</v>
          </cell>
          <cell r="J906" t="str">
            <v>UAS14120</v>
          </cell>
          <cell r="K906">
            <v>3</v>
          </cell>
          <cell r="L906" t="str">
            <v>재료분리대설치</v>
          </cell>
          <cell r="M906" t="str">
            <v>(26X24.강화PVC수지)</v>
          </cell>
          <cell r="N906">
            <v>211</v>
          </cell>
          <cell r="O906" t="str">
            <v>M</v>
          </cell>
          <cell r="P906">
            <v>547</v>
          </cell>
          <cell r="Q906">
            <v>559</v>
          </cell>
          <cell r="R906">
            <v>16</v>
          </cell>
        </row>
        <row r="907">
          <cell r="A907" t="str">
            <v>2778</v>
          </cell>
          <cell r="B907" t="str">
            <v>A</v>
          </cell>
          <cell r="C907" t="str">
            <v>02</v>
          </cell>
          <cell r="D907">
            <v>20010112</v>
          </cell>
          <cell r="E907" t="str">
            <v>A</v>
          </cell>
          <cell r="F907" t="str">
            <v>A8316</v>
          </cell>
          <cell r="G907" t="str">
            <v>00</v>
          </cell>
          <cell r="H907" t="str">
            <v>203</v>
          </cell>
          <cell r="I907" t="str">
            <v>II1</v>
          </cell>
          <cell r="J907" t="str">
            <v>UAS50250</v>
          </cell>
          <cell r="K907">
            <v>3</v>
          </cell>
          <cell r="L907" t="str">
            <v>씰링재충진</v>
          </cell>
          <cell r="M907" t="str">
            <v>(실리콘계,삼각 5X5)</v>
          </cell>
          <cell r="N907">
            <v>144</v>
          </cell>
          <cell r="O907" t="str">
            <v>M</v>
          </cell>
          <cell r="P907">
            <v>160</v>
          </cell>
          <cell r="Q907">
            <v>494</v>
          </cell>
          <cell r="R907">
            <v>0</v>
          </cell>
        </row>
        <row r="908">
          <cell r="A908" t="str">
            <v>2778</v>
          </cell>
          <cell r="B908" t="str">
            <v>A</v>
          </cell>
          <cell r="C908" t="str">
            <v>02</v>
          </cell>
          <cell r="D908">
            <v>20010112</v>
          </cell>
          <cell r="E908" t="str">
            <v>A</v>
          </cell>
          <cell r="F908" t="str">
            <v>A8316</v>
          </cell>
          <cell r="G908" t="str">
            <v>00</v>
          </cell>
          <cell r="H908" t="str">
            <v>203</v>
          </cell>
          <cell r="I908" t="str">
            <v>II1</v>
          </cell>
          <cell r="J908" t="str">
            <v>UAS50280</v>
          </cell>
          <cell r="K908">
            <v>3</v>
          </cell>
          <cell r="L908" t="str">
            <v>씰링재충진</v>
          </cell>
          <cell r="M908" t="str">
            <v>(실리콘계,삼각 10X10)</v>
          </cell>
          <cell r="N908">
            <v>525</v>
          </cell>
          <cell r="O908" t="str">
            <v>M</v>
          </cell>
          <cell r="P908">
            <v>645</v>
          </cell>
          <cell r="Q908">
            <v>494</v>
          </cell>
          <cell r="R908">
            <v>0</v>
          </cell>
        </row>
        <row r="909">
          <cell r="A909" t="str">
            <v>2778</v>
          </cell>
          <cell r="B909" t="str">
            <v>A</v>
          </cell>
          <cell r="C909" t="str">
            <v>02</v>
          </cell>
          <cell r="D909">
            <v>20010112</v>
          </cell>
          <cell r="E909" t="str">
            <v>A</v>
          </cell>
          <cell r="F909" t="str">
            <v>A8316</v>
          </cell>
          <cell r="G909" t="str">
            <v>00</v>
          </cell>
          <cell r="H909" t="str">
            <v>203</v>
          </cell>
          <cell r="I909" t="str">
            <v>II1</v>
          </cell>
          <cell r="J909" t="str">
            <v>UAS60010</v>
          </cell>
          <cell r="K909">
            <v>3</v>
          </cell>
          <cell r="L909" t="str">
            <v>경량철골천정틀설치</v>
          </cell>
          <cell r="M909" t="str">
            <v>(DM-BAR)</v>
          </cell>
          <cell r="N909">
            <v>23</v>
          </cell>
          <cell r="O909" t="str">
            <v>M2</v>
          </cell>
          <cell r="P909">
            <v>977</v>
          </cell>
          <cell r="Q909">
            <v>7459</v>
          </cell>
          <cell r="R909">
            <v>0</v>
          </cell>
        </row>
        <row r="910">
          <cell r="A910" t="str">
            <v>2778</v>
          </cell>
          <cell r="B910" t="str">
            <v>A</v>
          </cell>
          <cell r="C910" t="str">
            <v>02</v>
          </cell>
          <cell r="D910">
            <v>20010112</v>
          </cell>
          <cell r="E910" t="str">
            <v>A</v>
          </cell>
          <cell r="F910" t="str">
            <v>A8316</v>
          </cell>
          <cell r="G910" t="str">
            <v>00</v>
          </cell>
          <cell r="H910" t="str">
            <v>203</v>
          </cell>
          <cell r="I910" t="str">
            <v>II1</v>
          </cell>
          <cell r="J910" t="str">
            <v>UAS60040</v>
          </cell>
          <cell r="K910">
            <v>3</v>
          </cell>
          <cell r="L910" t="str">
            <v>욕실천정틀설치</v>
          </cell>
          <cell r="M910" t="str">
            <v>(경량철골+PVC판넬)</v>
          </cell>
          <cell r="N910">
            <v>584</v>
          </cell>
          <cell r="O910" t="str">
            <v>M2</v>
          </cell>
          <cell r="P910">
            <v>4471</v>
          </cell>
          <cell r="Q910">
            <v>6696</v>
          </cell>
          <cell r="R910">
            <v>0</v>
          </cell>
        </row>
        <row r="911">
          <cell r="A911" t="str">
            <v>2778</v>
          </cell>
          <cell r="B911" t="str">
            <v>A</v>
          </cell>
          <cell r="C911" t="str">
            <v>02</v>
          </cell>
          <cell r="D911">
            <v>20010112</v>
          </cell>
          <cell r="E911" t="str">
            <v>A</v>
          </cell>
          <cell r="F911" t="str">
            <v>A8316</v>
          </cell>
          <cell r="G911" t="str">
            <v>00</v>
          </cell>
          <cell r="H911" t="str">
            <v>203</v>
          </cell>
          <cell r="I911" t="str">
            <v>II1</v>
          </cell>
          <cell r="J911" t="str">
            <v>UAS62060</v>
          </cell>
          <cell r="K911">
            <v>3</v>
          </cell>
          <cell r="L911" t="str">
            <v>천정틀설치</v>
          </cell>
          <cell r="M911" t="str">
            <v>(84M2,15F이하, 달대무,석고보드)</v>
          </cell>
          <cell r="N911">
            <v>5740</v>
          </cell>
          <cell r="O911" t="str">
            <v>M2</v>
          </cell>
          <cell r="P911">
            <v>1369</v>
          </cell>
          <cell r="Q911">
            <v>6711</v>
          </cell>
          <cell r="R911">
            <v>0</v>
          </cell>
        </row>
        <row r="912">
          <cell r="A912" t="str">
            <v>2778</v>
          </cell>
          <cell r="B912" t="str">
            <v>A</v>
          </cell>
          <cell r="C912" t="str">
            <v>02</v>
          </cell>
          <cell r="D912">
            <v>20010112</v>
          </cell>
          <cell r="E912" t="str">
            <v>A</v>
          </cell>
          <cell r="F912" t="str">
            <v>A8316</v>
          </cell>
          <cell r="G912" t="str">
            <v>00</v>
          </cell>
          <cell r="H912" t="str">
            <v>203</v>
          </cell>
          <cell r="I912" t="str">
            <v>II1</v>
          </cell>
          <cell r="J912" t="str">
            <v>UAS62080</v>
          </cell>
          <cell r="K912">
            <v>3</v>
          </cell>
          <cell r="L912" t="str">
            <v>천정틀설치</v>
          </cell>
          <cell r="M912" t="str">
            <v>(달대무,석면판)</v>
          </cell>
          <cell r="N912">
            <v>92</v>
          </cell>
          <cell r="O912" t="str">
            <v>M2</v>
          </cell>
          <cell r="P912">
            <v>3020</v>
          </cell>
          <cell r="Q912">
            <v>6854</v>
          </cell>
          <cell r="R912">
            <v>0</v>
          </cell>
        </row>
        <row r="913">
          <cell r="A913" t="str">
            <v>2778</v>
          </cell>
          <cell r="B913" t="str">
            <v>A</v>
          </cell>
          <cell r="C913" t="str">
            <v>02</v>
          </cell>
          <cell r="D913">
            <v>20010112</v>
          </cell>
          <cell r="E913" t="str">
            <v>A</v>
          </cell>
          <cell r="F913" t="str">
            <v>A8316</v>
          </cell>
          <cell r="G913" t="str">
            <v>00</v>
          </cell>
          <cell r="H913" t="str">
            <v>203</v>
          </cell>
          <cell r="I913" t="str">
            <v>II1</v>
          </cell>
          <cell r="J913" t="str">
            <v>UAS62090</v>
          </cell>
          <cell r="K913">
            <v>3</v>
          </cell>
          <cell r="L913" t="str">
            <v>최상층 천정틀설치</v>
          </cell>
          <cell r="M913" t="str">
            <v>(평지붕,석고보드)</v>
          </cell>
          <cell r="N913">
            <v>434</v>
          </cell>
          <cell r="O913" t="str">
            <v>M2</v>
          </cell>
          <cell r="P913">
            <v>2328</v>
          </cell>
          <cell r="Q913">
            <v>6854</v>
          </cell>
          <cell r="R913">
            <v>0</v>
          </cell>
        </row>
        <row r="914">
          <cell r="A914" t="str">
            <v>2778</v>
          </cell>
          <cell r="B914" t="str">
            <v>A</v>
          </cell>
          <cell r="C914" t="str">
            <v>02</v>
          </cell>
          <cell r="D914">
            <v>20010112</v>
          </cell>
          <cell r="E914" t="str">
            <v>A</v>
          </cell>
          <cell r="F914" t="str">
            <v>A8316</v>
          </cell>
          <cell r="G914" t="str">
            <v>00</v>
          </cell>
          <cell r="H914" t="str">
            <v>203</v>
          </cell>
          <cell r="I914" t="str">
            <v>II1</v>
          </cell>
          <cell r="J914" t="str">
            <v>UAS62100</v>
          </cell>
          <cell r="K914">
            <v>3</v>
          </cell>
          <cell r="L914" t="str">
            <v>최상층 천정틀설치</v>
          </cell>
          <cell r="M914" t="str">
            <v>(평지붕.석면판)</v>
          </cell>
          <cell r="N914">
            <v>131</v>
          </cell>
          <cell r="O914" t="str">
            <v>M2</v>
          </cell>
          <cell r="P914">
            <v>4072</v>
          </cell>
          <cell r="Q914">
            <v>6862</v>
          </cell>
          <cell r="R914">
            <v>0</v>
          </cell>
        </row>
        <row r="915">
          <cell r="A915" t="str">
            <v>2778</v>
          </cell>
          <cell r="B915" t="str">
            <v>A</v>
          </cell>
          <cell r="C915" t="str">
            <v>02</v>
          </cell>
          <cell r="D915">
            <v>20010112</v>
          </cell>
          <cell r="E915" t="str">
            <v>A</v>
          </cell>
          <cell r="F915" t="str">
            <v>A8316</v>
          </cell>
          <cell r="G915" t="str">
            <v>00</v>
          </cell>
          <cell r="H915" t="str">
            <v>203</v>
          </cell>
          <cell r="I915" t="str">
            <v>IJ1</v>
          </cell>
          <cell r="J915" t="str">
            <v>MAC40001</v>
          </cell>
          <cell r="K915">
            <v>3</v>
          </cell>
          <cell r="L915" t="str">
            <v>테라죠</v>
          </cell>
          <cell r="M915" t="str">
            <v>평물24-30MM(시공포함)</v>
          </cell>
          <cell r="N915">
            <v>4</v>
          </cell>
          <cell r="O915" t="str">
            <v>M2</v>
          </cell>
          <cell r="P915">
            <v>19280</v>
          </cell>
          <cell r="Q915">
            <v>0</v>
          </cell>
          <cell r="R915">
            <v>0</v>
          </cell>
        </row>
        <row r="916">
          <cell r="A916" t="str">
            <v>2778</v>
          </cell>
          <cell r="B916" t="str">
            <v>A</v>
          </cell>
          <cell r="C916" t="str">
            <v>02</v>
          </cell>
          <cell r="D916">
            <v>20010112</v>
          </cell>
          <cell r="E916" t="str">
            <v>A</v>
          </cell>
          <cell r="F916" t="str">
            <v>A8316</v>
          </cell>
          <cell r="G916" t="str">
            <v>00</v>
          </cell>
          <cell r="H916" t="str">
            <v>203</v>
          </cell>
          <cell r="I916" t="str">
            <v>IJ1</v>
          </cell>
          <cell r="J916" t="str">
            <v>MAH70755</v>
          </cell>
          <cell r="K916">
            <v>3</v>
          </cell>
          <cell r="L916" t="str">
            <v>도아스톱</v>
          </cell>
          <cell r="M916" t="str">
            <v>황동 일자형</v>
          </cell>
          <cell r="N916">
            <v>180</v>
          </cell>
          <cell r="O916" t="str">
            <v>개</v>
          </cell>
          <cell r="P916">
            <v>838</v>
          </cell>
          <cell r="Q916">
            <v>0</v>
          </cell>
          <cell r="R916">
            <v>0</v>
          </cell>
        </row>
        <row r="917">
          <cell r="A917" t="str">
            <v>2778</v>
          </cell>
          <cell r="B917" t="str">
            <v>A</v>
          </cell>
          <cell r="C917" t="str">
            <v>02</v>
          </cell>
          <cell r="D917">
            <v>20010112</v>
          </cell>
          <cell r="E917" t="str">
            <v>A</v>
          </cell>
          <cell r="F917" t="str">
            <v>A8316</v>
          </cell>
          <cell r="G917" t="str">
            <v>00</v>
          </cell>
          <cell r="H917" t="str">
            <v>203</v>
          </cell>
          <cell r="I917" t="str">
            <v>IJ1</v>
          </cell>
          <cell r="J917" t="str">
            <v>MAH80353</v>
          </cell>
          <cell r="K917">
            <v>3</v>
          </cell>
          <cell r="L917" t="str">
            <v>홈통걸이쇠(스텐)</v>
          </cell>
          <cell r="M917" t="str">
            <v>D 75</v>
          </cell>
          <cell r="N917">
            <v>9</v>
          </cell>
          <cell r="O917" t="str">
            <v>개</v>
          </cell>
          <cell r="P917">
            <v>1425</v>
          </cell>
          <cell r="Q917">
            <v>0</v>
          </cell>
          <cell r="R917">
            <v>0</v>
          </cell>
        </row>
        <row r="918">
          <cell r="A918" t="str">
            <v>2778</v>
          </cell>
          <cell r="B918" t="str">
            <v>A</v>
          </cell>
          <cell r="C918" t="str">
            <v>02</v>
          </cell>
          <cell r="D918">
            <v>20010112</v>
          </cell>
          <cell r="E918" t="str">
            <v>A</v>
          </cell>
          <cell r="F918" t="str">
            <v>A8316</v>
          </cell>
          <cell r="G918" t="str">
            <v>00</v>
          </cell>
          <cell r="H918" t="str">
            <v>203</v>
          </cell>
          <cell r="I918" t="str">
            <v>IJ1</v>
          </cell>
          <cell r="J918" t="str">
            <v>MAH80820</v>
          </cell>
          <cell r="K918">
            <v>3</v>
          </cell>
          <cell r="L918" t="str">
            <v>로스톨</v>
          </cell>
          <cell r="M918" t="str">
            <v>D75 주철재</v>
          </cell>
          <cell r="N918">
            <v>39</v>
          </cell>
          <cell r="O918" t="str">
            <v>개</v>
          </cell>
          <cell r="P918">
            <v>159</v>
          </cell>
          <cell r="Q918">
            <v>0</v>
          </cell>
          <cell r="R918">
            <v>0</v>
          </cell>
        </row>
        <row r="919">
          <cell r="A919" t="str">
            <v>2778</v>
          </cell>
          <cell r="B919" t="str">
            <v>A</v>
          </cell>
          <cell r="C919" t="str">
            <v>02</v>
          </cell>
          <cell r="D919">
            <v>20010112</v>
          </cell>
          <cell r="E919" t="str">
            <v>A</v>
          </cell>
          <cell r="F919" t="str">
            <v>A8316</v>
          </cell>
          <cell r="G919" t="str">
            <v>00</v>
          </cell>
          <cell r="H919" t="str">
            <v>203</v>
          </cell>
          <cell r="I919" t="str">
            <v>IJ1</v>
          </cell>
          <cell r="J919" t="str">
            <v>MAZ20005</v>
          </cell>
          <cell r="K919">
            <v>3</v>
          </cell>
          <cell r="L919" t="str">
            <v>동별표시판(시공비포함)</v>
          </cell>
          <cell r="M919" t="str">
            <v>고층용 마크</v>
          </cell>
          <cell r="N919">
            <v>2</v>
          </cell>
          <cell r="O919" t="str">
            <v>개소</v>
          </cell>
          <cell r="P919">
            <v>16766</v>
          </cell>
          <cell r="Q919">
            <v>0</v>
          </cell>
          <cell r="R919">
            <v>0</v>
          </cell>
        </row>
        <row r="920">
          <cell r="A920" t="str">
            <v>2778</v>
          </cell>
          <cell r="B920" t="str">
            <v>A</v>
          </cell>
          <cell r="C920" t="str">
            <v>02</v>
          </cell>
          <cell r="D920">
            <v>20010112</v>
          </cell>
          <cell r="E920" t="str">
            <v>A</v>
          </cell>
          <cell r="F920" t="str">
            <v>A8316</v>
          </cell>
          <cell r="G920" t="str">
            <v>00</v>
          </cell>
          <cell r="H920" t="str">
            <v>203</v>
          </cell>
          <cell r="I920" t="str">
            <v>IJ1</v>
          </cell>
          <cell r="J920" t="str">
            <v>MAZ20007</v>
          </cell>
          <cell r="K920">
            <v>3</v>
          </cell>
          <cell r="L920" t="str">
            <v>동별표시판(시공비포함)</v>
          </cell>
          <cell r="M920" t="str">
            <v>고층용 동호수</v>
          </cell>
          <cell r="N920">
            <v>4</v>
          </cell>
          <cell r="O920" t="str">
            <v>개소</v>
          </cell>
          <cell r="P920">
            <v>16766</v>
          </cell>
          <cell r="Q920">
            <v>0</v>
          </cell>
          <cell r="R920">
            <v>0</v>
          </cell>
        </row>
        <row r="921">
          <cell r="A921" t="str">
            <v>2778</v>
          </cell>
          <cell r="B921" t="str">
            <v>A</v>
          </cell>
          <cell r="C921" t="str">
            <v>02</v>
          </cell>
          <cell r="D921">
            <v>20010112</v>
          </cell>
          <cell r="E921" t="str">
            <v>A</v>
          </cell>
          <cell r="F921" t="str">
            <v>A8316</v>
          </cell>
          <cell r="G921" t="str">
            <v>00</v>
          </cell>
          <cell r="H921" t="str">
            <v>203</v>
          </cell>
          <cell r="I921" t="str">
            <v>IJ1</v>
          </cell>
          <cell r="J921" t="str">
            <v>MAZ20023</v>
          </cell>
          <cell r="K921">
            <v>3</v>
          </cell>
          <cell r="L921" t="str">
            <v>층별표시판(고층, 시공비포함)</v>
          </cell>
          <cell r="M921" t="str">
            <v>아크릴 3X155X170</v>
          </cell>
          <cell r="N921">
            <v>45</v>
          </cell>
          <cell r="O921" t="str">
            <v>개</v>
          </cell>
          <cell r="P921">
            <v>1341</v>
          </cell>
          <cell r="Q921">
            <v>0</v>
          </cell>
          <cell r="R921">
            <v>0</v>
          </cell>
        </row>
        <row r="922">
          <cell r="A922" t="str">
            <v>2778</v>
          </cell>
          <cell r="B922" t="str">
            <v>A</v>
          </cell>
          <cell r="C922" t="str">
            <v>02</v>
          </cell>
          <cell r="D922">
            <v>20010112</v>
          </cell>
          <cell r="E922" t="str">
            <v>A</v>
          </cell>
          <cell r="F922" t="str">
            <v>A8316</v>
          </cell>
          <cell r="G922" t="str">
            <v>00</v>
          </cell>
          <cell r="H922" t="str">
            <v>203</v>
          </cell>
          <cell r="I922" t="str">
            <v>IJ1</v>
          </cell>
          <cell r="J922" t="str">
            <v>MAZ20061</v>
          </cell>
          <cell r="K922">
            <v>3</v>
          </cell>
          <cell r="L922" t="str">
            <v>계단실표시판(시공비포함)</v>
          </cell>
          <cell r="M922" t="str">
            <v>주현관입구</v>
          </cell>
          <cell r="N922">
            <v>3</v>
          </cell>
          <cell r="O922" t="str">
            <v>개소</v>
          </cell>
          <cell r="P922">
            <v>16766</v>
          </cell>
          <cell r="Q922">
            <v>0</v>
          </cell>
          <cell r="R922">
            <v>0</v>
          </cell>
        </row>
        <row r="923">
          <cell r="A923" t="str">
            <v>2778</v>
          </cell>
          <cell r="B923" t="str">
            <v>A</v>
          </cell>
          <cell r="C923" t="str">
            <v>02</v>
          </cell>
          <cell r="D923">
            <v>20010112</v>
          </cell>
          <cell r="E923" t="str">
            <v>A</v>
          </cell>
          <cell r="F923" t="str">
            <v>A8316</v>
          </cell>
          <cell r="G923" t="str">
            <v>00</v>
          </cell>
          <cell r="H923" t="str">
            <v>203</v>
          </cell>
          <cell r="I923" t="str">
            <v>IJ1</v>
          </cell>
          <cell r="J923" t="str">
            <v>MCA50422</v>
          </cell>
          <cell r="K923">
            <v>3</v>
          </cell>
          <cell r="L923" t="str">
            <v>수팽창 고무지수판(구조물용)</v>
          </cell>
          <cell r="M923" t="str">
            <v>20X10MM</v>
          </cell>
          <cell r="N923">
            <v>213</v>
          </cell>
          <cell r="O923" t="str">
            <v>M</v>
          </cell>
          <cell r="P923">
            <v>1928</v>
          </cell>
          <cell r="Q923">
            <v>0</v>
          </cell>
          <cell r="R923">
            <v>0</v>
          </cell>
        </row>
        <row r="924">
          <cell r="A924" t="str">
            <v>2778</v>
          </cell>
          <cell r="B924" t="str">
            <v>A</v>
          </cell>
          <cell r="C924" t="str">
            <v>02</v>
          </cell>
          <cell r="D924">
            <v>20010112</v>
          </cell>
          <cell r="E924" t="str">
            <v>A</v>
          </cell>
          <cell r="F924" t="str">
            <v>A8316</v>
          </cell>
          <cell r="G924" t="str">
            <v>00</v>
          </cell>
          <cell r="H924" t="str">
            <v>203</v>
          </cell>
          <cell r="I924" t="str">
            <v>IJ1</v>
          </cell>
          <cell r="J924" t="str">
            <v>MCD20150</v>
          </cell>
          <cell r="K924">
            <v>3</v>
          </cell>
          <cell r="L924" t="str">
            <v>흄관(칼라 미포함)</v>
          </cell>
          <cell r="M924" t="str">
            <v>D-1100,2종(현장도착도)</v>
          </cell>
          <cell r="N924">
            <v>2</v>
          </cell>
          <cell r="O924" t="str">
            <v>M</v>
          </cell>
          <cell r="P924">
            <v>58454</v>
          </cell>
          <cell r="Q924">
            <v>0</v>
          </cell>
          <cell r="R924">
            <v>0</v>
          </cell>
        </row>
        <row r="925">
          <cell r="A925" t="str">
            <v>2778</v>
          </cell>
          <cell r="B925" t="str">
            <v>A</v>
          </cell>
          <cell r="C925" t="str">
            <v>02</v>
          </cell>
          <cell r="D925">
            <v>20010112</v>
          </cell>
          <cell r="E925" t="str">
            <v>A</v>
          </cell>
          <cell r="F925" t="str">
            <v>A8316</v>
          </cell>
          <cell r="G925" t="str">
            <v>00</v>
          </cell>
          <cell r="H925" t="str">
            <v>203</v>
          </cell>
          <cell r="I925" t="str">
            <v>IJ1</v>
          </cell>
          <cell r="J925" t="str">
            <v>MMA60208</v>
          </cell>
          <cell r="K925">
            <v>3</v>
          </cell>
          <cell r="L925" t="str">
            <v>오.배수용 PVC 파이프(VG2) (KSM3404)</v>
          </cell>
          <cell r="M925" t="str">
            <v>D25 MM</v>
          </cell>
          <cell r="N925">
            <v>31</v>
          </cell>
          <cell r="O925" t="str">
            <v>M</v>
          </cell>
          <cell r="P925">
            <v>246</v>
          </cell>
          <cell r="Q925">
            <v>0</v>
          </cell>
          <cell r="R925">
            <v>0</v>
          </cell>
        </row>
        <row r="926">
          <cell r="A926" t="str">
            <v>2778</v>
          </cell>
          <cell r="B926" t="str">
            <v>A</v>
          </cell>
          <cell r="C926" t="str">
            <v>02</v>
          </cell>
          <cell r="D926">
            <v>20010112</v>
          </cell>
          <cell r="E926" t="str">
            <v>A</v>
          </cell>
          <cell r="F926" t="str">
            <v>A8316</v>
          </cell>
          <cell r="G926" t="str">
            <v>00</v>
          </cell>
          <cell r="H926" t="str">
            <v>203</v>
          </cell>
          <cell r="I926" t="str">
            <v>IJ1</v>
          </cell>
          <cell r="J926" t="str">
            <v>MMA60213</v>
          </cell>
          <cell r="K926">
            <v>3</v>
          </cell>
          <cell r="L926" t="str">
            <v>오.배수용 PVC 파이프(VG2) (KSM3404)</v>
          </cell>
          <cell r="M926" t="str">
            <v>D50 MM</v>
          </cell>
          <cell r="N926">
            <v>1</v>
          </cell>
          <cell r="O926" t="str">
            <v>M</v>
          </cell>
          <cell r="P926">
            <v>524</v>
          </cell>
          <cell r="Q926">
            <v>0</v>
          </cell>
          <cell r="R926">
            <v>0</v>
          </cell>
        </row>
        <row r="927">
          <cell r="A927" t="str">
            <v>2778</v>
          </cell>
          <cell r="B927" t="str">
            <v>A</v>
          </cell>
          <cell r="C927" t="str">
            <v>02</v>
          </cell>
          <cell r="D927">
            <v>20010112</v>
          </cell>
          <cell r="E927" t="str">
            <v>A</v>
          </cell>
          <cell r="F927" t="str">
            <v>A8316</v>
          </cell>
          <cell r="G927" t="str">
            <v>00</v>
          </cell>
          <cell r="H927" t="str">
            <v>203</v>
          </cell>
          <cell r="I927" t="str">
            <v>IJ1</v>
          </cell>
          <cell r="J927" t="str">
            <v>MMJ32627</v>
          </cell>
          <cell r="K927">
            <v>3</v>
          </cell>
          <cell r="L927" t="str">
            <v>회전식흡출기</v>
          </cell>
          <cell r="M927" t="str">
            <v>D450</v>
          </cell>
          <cell r="N927">
            <v>12</v>
          </cell>
          <cell r="O927" t="str">
            <v>개</v>
          </cell>
          <cell r="P927">
            <v>25987</v>
          </cell>
          <cell r="Q927">
            <v>0</v>
          </cell>
          <cell r="R927">
            <v>0</v>
          </cell>
        </row>
        <row r="928">
          <cell r="A928" t="str">
            <v>2778</v>
          </cell>
          <cell r="B928" t="str">
            <v>A</v>
          </cell>
          <cell r="C928" t="str">
            <v>02</v>
          </cell>
          <cell r="D928">
            <v>20010112</v>
          </cell>
          <cell r="E928" t="str">
            <v>A</v>
          </cell>
          <cell r="F928" t="str">
            <v>A8316</v>
          </cell>
          <cell r="G928" t="str">
            <v>00</v>
          </cell>
          <cell r="H928" t="str">
            <v>203</v>
          </cell>
          <cell r="I928" t="str">
            <v>IJ1</v>
          </cell>
          <cell r="J928" t="str">
            <v>MMJ32630</v>
          </cell>
          <cell r="K928">
            <v>3</v>
          </cell>
          <cell r="L928" t="str">
            <v>회전식흡출기</v>
          </cell>
          <cell r="M928" t="str">
            <v>D600</v>
          </cell>
          <cell r="N928">
            <v>6</v>
          </cell>
          <cell r="O928" t="str">
            <v>개</v>
          </cell>
          <cell r="P928">
            <v>41915</v>
          </cell>
          <cell r="Q928">
            <v>0</v>
          </cell>
          <cell r="R928">
            <v>0</v>
          </cell>
        </row>
        <row r="929">
          <cell r="A929" t="str">
            <v>2778</v>
          </cell>
          <cell r="B929" t="str">
            <v>A</v>
          </cell>
          <cell r="C929" t="str">
            <v>02</v>
          </cell>
          <cell r="D929">
            <v>20010112</v>
          </cell>
          <cell r="E929" t="str">
            <v>A</v>
          </cell>
          <cell r="F929" t="str">
            <v>A8316</v>
          </cell>
          <cell r="G929" t="str">
            <v>00</v>
          </cell>
          <cell r="H929" t="str">
            <v>203</v>
          </cell>
          <cell r="I929" t="str">
            <v>IJ1</v>
          </cell>
          <cell r="J929" t="str">
            <v>MMJ61620</v>
          </cell>
          <cell r="K929">
            <v>3</v>
          </cell>
          <cell r="L929" t="str">
            <v>방화담파</v>
          </cell>
          <cell r="M929" t="str">
            <v>D125 MM</v>
          </cell>
          <cell r="N929">
            <v>6</v>
          </cell>
          <cell r="O929" t="str">
            <v>개</v>
          </cell>
          <cell r="P929">
            <v>1676</v>
          </cell>
          <cell r="Q929">
            <v>0</v>
          </cell>
          <cell r="R929">
            <v>0</v>
          </cell>
        </row>
        <row r="930">
          <cell r="A930" t="str">
            <v>2778</v>
          </cell>
          <cell r="B930" t="str">
            <v>A</v>
          </cell>
          <cell r="C930" t="str">
            <v>02</v>
          </cell>
          <cell r="D930">
            <v>20010112</v>
          </cell>
          <cell r="E930" t="str">
            <v>A</v>
          </cell>
          <cell r="F930" t="str">
            <v>A8316</v>
          </cell>
          <cell r="G930" t="str">
            <v>00</v>
          </cell>
          <cell r="H930" t="str">
            <v>203</v>
          </cell>
          <cell r="I930" t="str">
            <v>IJ1</v>
          </cell>
          <cell r="J930" t="str">
            <v>MMJ62510</v>
          </cell>
          <cell r="K930">
            <v>3</v>
          </cell>
          <cell r="L930" t="str">
            <v>원형환기구(AL)</v>
          </cell>
          <cell r="M930" t="str">
            <v>D100 MM</v>
          </cell>
          <cell r="N930">
            <v>102</v>
          </cell>
          <cell r="O930" t="str">
            <v>개</v>
          </cell>
          <cell r="P930">
            <v>3604</v>
          </cell>
          <cell r="Q930">
            <v>0</v>
          </cell>
          <cell r="R930">
            <v>0</v>
          </cell>
        </row>
        <row r="931">
          <cell r="A931" t="str">
            <v>2778</v>
          </cell>
          <cell r="B931" t="str">
            <v>A</v>
          </cell>
          <cell r="C931" t="str">
            <v>02</v>
          </cell>
          <cell r="D931">
            <v>20010112</v>
          </cell>
          <cell r="E931" t="str">
            <v>A</v>
          </cell>
          <cell r="F931" t="str">
            <v>A8316</v>
          </cell>
          <cell r="G931" t="str">
            <v>00</v>
          </cell>
          <cell r="H931" t="str">
            <v>203</v>
          </cell>
          <cell r="I931" t="str">
            <v>IJ1</v>
          </cell>
          <cell r="J931" t="str">
            <v>MMO25981</v>
          </cell>
          <cell r="K931">
            <v>3</v>
          </cell>
          <cell r="L931" t="str">
            <v>SMC흡출기좌대(조립식기성재)</v>
          </cell>
          <cell r="M931" t="str">
            <v>660X660X1300(시공포함)</v>
          </cell>
          <cell r="N931">
            <v>12</v>
          </cell>
          <cell r="O931" t="str">
            <v>개소</v>
          </cell>
          <cell r="P931">
            <v>99506</v>
          </cell>
          <cell r="Q931">
            <v>0</v>
          </cell>
          <cell r="R931">
            <v>0</v>
          </cell>
        </row>
        <row r="932">
          <cell r="A932" t="str">
            <v>2778</v>
          </cell>
          <cell r="B932" t="str">
            <v>A</v>
          </cell>
          <cell r="C932" t="str">
            <v>02</v>
          </cell>
          <cell r="D932">
            <v>20010112</v>
          </cell>
          <cell r="E932" t="str">
            <v>A</v>
          </cell>
          <cell r="F932" t="str">
            <v>A8316</v>
          </cell>
          <cell r="G932" t="str">
            <v>00</v>
          </cell>
          <cell r="H932" t="str">
            <v>203</v>
          </cell>
          <cell r="I932" t="str">
            <v>IJ1</v>
          </cell>
          <cell r="J932" t="str">
            <v>MMO25986</v>
          </cell>
          <cell r="K932">
            <v>3</v>
          </cell>
          <cell r="L932" t="str">
            <v>SMC흡출기좌대(조립식기성재)</v>
          </cell>
          <cell r="M932" t="str">
            <v>660X1320X2600(시공포함)</v>
          </cell>
          <cell r="N932">
            <v>3</v>
          </cell>
          <cell r="O932" t="str">
            <v>개소</v>
          </cell>
          <cell r="P932">
            <v>199012</v>
          </cell>
          <cell r="Q932">
            <v>0</v>
          </cell>
          <cell r="R932">
            <v>0</v>
          </cell>
        </row>
        <row r="933">
          <cell r="A933" t="str">
            <v>2778</v>
          </cell>
          <cell r="B933" t="str">
            <v>A</v>
          </cell>
          <cell r="C933" t="str">
            <v>02</v>
          </cell>
          <cell r="D933">
            <v>20010112</v>
          </cell>
          <cell r="E933" t="str">
            <v>A</v>
          </cell>
          <cell r="F933" t="str">
            <v>A8316</v>
          </cell>
          <cell r="G933" t="str">
            <v>00</v>
          </cell>
          <cell r="H933" t="str">
            <v>203</v>
          </cell>
          <cell r="I933" t="str">
            <v>IJ1</v>
          </cell>
          <cell r="J933" t="str">
            <v>MMO31919</v>
          </cell>
          <cell r="K933">
            <v>3</v>
          </cell>
          <cell r="L933" t="str">
            <v>발코니드레인(PVC제)(받침대포함)</v>
          </cell>
          <cell r="M933" t="str">
            <v>D100 MM</v>
          </cell>
          <cell r="N933">
            <v>180</v>
          </cell>
          <cell r="O933" t="str">
            <v>개</v>
          </cell>
          <cell r="P933">
            <v>1257</v>
          </cell>
          <cell r="Q933">
            <v>0</v>
          </cell>
          <cell r="R933">
            <v>0</v>
          </cell>
        </row>
        <row r="934">
          <cell r="A934" t="str">
            <v>2778</v>
          </cell>
          <cell r="B934" t="str">
            <v>A</v>
          </cell>
          <cell r="C934" t="str">
            <v>02</v>
          </cell>
          <cell r="D934">
            <v>20010112</v>
          </cell>
          <cell r="E934" t="str">
            <v>A</v>
          </cell>
          <cell r="F934" t="str">
            <v>A8316</v>
          </cell>
          <cell r="G934" t="str">
            <v>00</v>
          </cell>
          <cell r="H934" t="str">
            <v>203</v>
          </cell>
          <cell r="I934" t="str">
            <v>IJ1</v>
          </cell>
          <cell r="J934" t="str">
            <v>SASCAE07</v>
          </cell>
          <cell r="K934">
            <v>3</v>
          </cell>
          <cell r="L934" t="str">
            <v>ELEV HOOK 보강</v>
          </cell>
          <cell r="M934" t="str">
            <v>(D22, 기성제품)</v>
          </cell>
          <cell r="N934">
            <v>3</v>
          </cell>
          <cell r="O934" t="str">
            <v>개소</v>
          </cell>
          <cell r="P934">
            <v>8148</v>
          </cell>
          <cell r="Q934">
            <v>680</v>
          </cell>
          <cell r="R934">
            <v>13</v>
          </cell>
        </row>
        <row r="935">
          <cell r="A935" t="str">
            <v>2778</v>
          </cell>
          <cell r="B935" t="str">
            <v>A</v>
          </cell>
          <cell r="C935" t="str">
            <v>02</v>
          </cell>
          <cell r="D935">
            <v>20010112</v>
          </cell>
          <cell r="E935" t="str">
            <v>A</v>
          </cell>
          <cell r="F935" t="str">
            <v>A8316</v>
          </cell>
          <cell r="G935" t="str">
            <v>00</v>
          </cell>
          <cell r="H935" t="str">
            <v>203</v>
          </cell>
          <cell r="I935" t="str">
            <v>IJ1</v>
          </cell>
          <cell r="J935" t="str">
            <v>SASCAF11</v>
          </cell>
          <cell r="K935">
            <v>3</v>
          </cell>
          <cell r="L935" t="str">
            <v>7X18/SD-1</v>
          </cell>
          <cell r="M935" t="str">
            <v>지하전기패널실</v>
          </cell>
          <cell r="N935">
            <v>3</v>
          </cell>
          <cell r="O935" t="str">
            <v>개소</v>
          </cell>
          <cell r="P935">
            <v>40720</v>
          </cell>
          <cell r="Q935">
            <v>11891</v>
          </cell>
          <cell r="R935">
            <v>0</v>
          </cell>
        </row>
        <row r="936">
          <cell r="A936" t="str">
            <v>2778</v>
          </cell>
          <cell r="B936" t="str">
            <v>A</v>
          </cell>
          <cell r="C936" t="str">
            <v>02</v>
          </cell>
          <cell r="D936">
            <v>20010112</v>
          </cell>
          <cell r="E936" t="str">
            <v>A</v>
          </cell>
          <cell r="F936" t="str">
            <v>A8316</v>
          </cell>
          <cell r="G936" t="str">
            <v>00</v>
          </cell>
          <cell r="H936" t="str">
            <v>203</v>
          </cell>
          <cell r="I936" t="str">
            <v>IJ1</v>
          </cell>
          <cell r="J936" t="str">
            <v>SASCJK15</v>
          </cell>
          <cell r="K936">
            <v>3</v>
          </cell>
          <cell r="L936" t="str">
            <v>전기슬리브(PIT층)</v>
          </cell>
          <cell r="M936" t="str">
            <v>D125</v>
          </cell>
          <cell r="N936">
            <v>6</v>
          </cell>
          <cell r="O936" t="str">
            <v>개소</v>
          </cell>
          <cell r="P936">
            <v>1159</v>
          </cell>
          <cell r="Q936">
            <v>0</v>
          </cell>
          <cell r="R936">
            <v>0</v>
          </cell>
        </row>
        <row r="937">
          <cell r="A937" t="str">
            <v>2778</v>
          </cell>
          <cell r="B937" t="str">
            <v>A</v>
          </cell>
          <cell r="C937" t="str">
            <v>02</v>
          </cell>
          <cell r="D937">
            <v>20010112</v>
          </cell>
          <cell r="E937" t="str">
            <v>A</v>
          </cell>
          <cell r="F937" t="str">
            <v>A8316</v>
          </cell>
          <cell r="G937" t="str">
            <v>00</v>
          </cell>
          <cell r="H937" t="str">
            <v>203</v>
          </cell>
          <cell r="I937" t="str">
            <v>IJ1</v>
          </cell>
          <cell r="J937" t="str">
            <v>UAC11520</v>
          </cell>
          <cell r="K937">
            <v>3</v>
          </cell>
          <cell r="L937" t="str">
            <v>콘크리트난간보양</v>
          </cell>
          <cell r="N937">
            <v>1296</v>
          </cell>
          <cell r="O937" t="str">
            <v>M</v>
          </cell>
          <cell r="P937">
            <v>241</v>
          </cell>
          <cell r="Q937">
            <v>155</v>
          </cell>
          <cell r="R937">
            <v>0</v>
          </cell>
        </row>
        <row r="938">
          <cell r="A938" t="str">
            <v>2778</v>
          </cell>
          <cell r="B938" t="str">
            <v>A</v>
          </cell>
          <cell r="C938" t="str">
            <v>02</v>
          </cell>
          <cell r="D938">
            <v>20010112</v>
          </cell>
          <cell r="E938" t="str">
            <v>A</v>
          </cell>
          <cell r="F938" t="str">
            <v>A8316</v>
          </cell>
          <cell r="G938" t="str">
            <v>00</v>
          </cell>
          <cell r="H938" t="str">
            <v>203</v>
          </cell>
          <cell r="I938" t="str">
            <v>IJ1</v>
          </cell>
          <cell r="J938" t="str">
            <v>UAD30005</v>
          </cell>
          <cell r="K938">
            <v>3</v>
          </cell>
          <cell r="L938" t="str">
            <v>옥상출입사다리</v>
          </cell>
          <cell r="M938" t="str">
            <v>(물탱크 무)</v>
          </cell>
          <cell r="N938">
            <v>1</v>
          </cell>
          <cell r="O938" t="str">
            <v>개소</v>
          </cell>
          <cell r="P938">
            <v>6440</v>
          </cell>
          <cell r="Q938">
            <v>37604</v>
          </cell>
          <cell r="R938">
            <v>1335</v>
          </cell>
        </row>
        <row r="939">
          <cell r="A939" t="str">
            <v>2778</v>
          </cell>
          <cell r="B939" t="str">
            <v>A</v>
          </cell>
          <cell r="C939" t="str">
            <v>02</v>
          </cell>
          <cell r="D939">
            <v>20010112</v>
          </cell>
          <cell r="E939" t="str">
            <v>A</v>
          </cell>
          <cell r="F939" t="str">
            <v>A8316</v>
          </cell>
          <cell r="G939" t="str">
            <v>00</v>
          </cell>
          <cell r="H939" t="str">
            <v>203</v>
          </cell>
          <cell r="I939" t="str">
            <v>IJ1</v>
          </cell>
          <cell r="J939" t="str">
            <v>UAD30055</v>
          </cell>
          <cell r="K939">
            <v>3</v>
          </cell>
          <cell r="L939" t="str">
            <v>옥상사다리</v>
          </cell>
          <cell r="M939" t="str">
            <v>(H=6.5M)</v>
          </cell>
          <cell r="N939">
            <v>1</v>
          </cell>
          <cell r="O939" t="str">
            <v>개소</v>
          </cell>
          <cell r="P939">
            <v>49525</v>
          </cell>
          <cell r="Q939">
            <v>37274</v>
          </cell>
          <cell r="R939">
            <v>1324</v>
          </cell>
        </row>
        <row r="940">
          <cell r="A940" t="str">
            <v>2778</v>
          </cell>
          <cell r="B940" t="str">
            <v>A</v>
          </cell>
          <cell r="C940" t="str">
            <v>02</v>
          </cell>
          <cell r="D940">
            <v>20010112</v>
          </cell>
          <cell r="E940" t="str">
            <v>A</v>
          </cell>
          <cell r="F940" t="str">
            <v>A8316</v>
          </cell>
          <cell r="G940" t="str">
            <v>00</v>
          </cell>
          <cell r="H940" t="str">
            <v>203</v>
          </cell>
          <cell r="I940" t="str">
            <v>IJ1</v>
          </cell>
          <cell r="J940" t="str">
            <v>UAD31010</v>
          </cell>
          <cell r="K940">
            <v>3</v>
          </cell>
          <cell r="L940" t="str">
            <v>물탱크실사다리</v>
          </cell>
          <cell r="M940" t="str">
            <v>(H=2.36M)</v>
          </cell>
          <cell r="N940">
            <v>3</v>
          </cell>
          <cell r="O940" t="str">
            <v>개소</v>
          </cell>
          <cell r="P940">
            <v>21784</v>
          </cell>
          <cell r="Q940">
            <v>16822</v>
          </cell>
          <cell r="R940">
            <v>596</v>
          </cell>
        </row>
        <row r="941">
          <cell r="A941" t="str">
            <v>2778</v>
          </cell>
          <cell r="B941" t="str">
            <v>A</v>
          </cell>
          <cell r="C941" t="str">
            <v>02</v>
          </cell>
          <cell r="D941">
            <v>20010112</v>
          </cell>
          <cell r="E941" t="str">
            <v>A</v>
          </cell>
          <cell r="F941" t="str">
            <v>A8316</v>
          </cell>
          <cell r="G941" t="str">
            <v>00</v>
          </cell>
          <cell r="H941" t="str">
            <v>203</v>
          </cell>
          <cell r="I941" t="str">
            <v>IJ1</v>
          </cell>
          <cell r="J941" t="str">
            <v>UAD40151</v>
          </cell>
          <cell r="K941">
            <v>3</v>
          </cell>
          <cell r="L941" t="str">
            <v>옥탑지붕층출입구(중부외지방)</v>
          </cell>
          <cell r="M941" t="str">
            <v>(1000X1000)</v>
          </cell>
          <cell r="N941">
            <v>3</v>
          </cell>
          <cell r="O941" t="str">
            <v>개소</v>
          </cell>
          <cell r="P941">
            <v>30813</v>
          </cell>
          <cell r="Q941">
            <v>40968</v>
          </cell>
          <cell r="R941">
            <v>1455</v>
          </cell>
        </row>
        <row r="942">
          <cell r="A942" t="str">
            <v>2778</v>
          </cell>
          <cell r="B942" t="str">
            <v>A</v>
          </cell>
          <cell r="C942" t="str">
            <v>02</v>
          </cell>
          <cell r="D942">
            <v>20010112</v>
          </cell>
          <cell r="E942" t="str">
            <v>A</v>
          </cell>
          <cell r="F942" t="str">
            <v>A8316</v>
          </cell>
          <cell r="G942" t="str">
            <v>00</v>
          </cell>
          <cell r="H942" t="str">
            <v>203</v>
          </cell>
          <cell r="I942" t="str">
            <v>IJ1</v>
          </cell>
          <cell r="J942" t="str">
            <v>UAD49045</v>
          </cell>
          <cell r="K942">
            <v>3</v>
          </cell>
          <cell r="L942" t="str">
            <v>철재PD점검구</v>
          </cell>
          <cell r="M942" t="str">
            <v>(300X450)</v>
          </cell>
          <cell r="N942">
            <v>90</v>
          </cell>
          <cell r="O942" t="str">
            <v>개소</v>
          </cell>
          <cell r="P942">
            <v>2269</v>
          </cell>
          <cell r="Q942">
            <v>7718</v>
          </cell>
          <cell r="R942">
            <v>273</v>
          </cell>
        </row>
        <row r="943">
          <cell r="A943" t="str">
            <v>2778</v>
          </cell>
          <cell r="B943" t="str">
            <v>A</v>
          </cell>
          <cell r="C943" t="str">
            <v>02</v>
          </cell>
          <cell r="D943">
            <v>20010112</v>
          </cell>
          <cell r="E943" t="str">
            <v>A</v>
          </cell>
          <cell r="F943" t="str">
            <v>A8316</v>
          </cell>
          <cell r="G943" t="str">
            <v>00</v>
          </cell>
          <cell r="H943" t="str">
            <v>203</v>
          </cell>
          <cell r="I943" t="str">
            <v>IJ1</v>
          </cell>
          <cell r="J943" t="str">
            <v>UAD50140</v>
          </cell>
          <cell r="K943">
            <v>3</v>
          </cell>
          <cell r="L943" t="str">
            <v>에어콘배관구설치</v>
          </cell>
          <cell r="N943">
            <v>180</v>
          </cell>
          <cell r="O943" t="str">
            <v>개소</v>
          </cell>
          <cell r="P943">
            <v>624</v>
          </cell>
          <cell r="Q943">
            <v>287</v>
          </cell>
          <cell r="R943">
            <v>0</v>
          </cell>
        </row>
        <row r="944">
          <cell r="A944" t="str">
            <v>2778</v>
          </cell>
          <cell r="B944" t="str">
            <v>A</v>
          </cell>
          <cell r="C944" t="str">
            <v>02</v>
          </cell>
          <cell r="D944">
            <v>20010112</v>
          </cell>
          <cell r="E944" t="str">
            <v>A</v>
          </cell>
          <cell r="F944" t="str">
            <v>A8316</v>
          </cell>
          <cell r="G944" t="str">
            <v>00</v>
          </cell>
          <cell r="H944" t="str">
            <v>203</v>
          </cell>
          <cell r="I944" t="str">
            <v>IJ1</v>
          </cell>
          <cell r="J944" t="str">
            <v>UAD50185</v>
          </cell>
          <cell r="K944">
            <v>3</v>
          </cell>
          <cell r="L944" t="str">
            <v>ELEV 하부사다리</v>
          </cell>
          <cell r="N944">
            <v>3</v>
          </cell>
          <cell r="O944" t="str">
            <v>개소</v>
          </cell>
          <cell r="P944">
            <v>2340</v>
          </cell>
          <cell r="Q944">
            <v>15931</v>
          </cell>
          <cell r="R944">
            <v>565</v>
          </cell>
        </row>
        <row r="945">
          <cell r="A945" t="str">
            <v>2778</v>
          </cell>
          <cell r="B945" t="str">
            <v>A</v>
          </cell>
          <cell r="C945" t="str">
            <v>02</v>
          </cell>
          <cell r="D945">
            <v>20010112</v>
          </cell>
          <cell r="E945" t="str">
            <v>A</v>
          </cell>
          <cell r="F945" t="str">
            <v>A8316</v>
          </cell>
          <cell r="G945" t="str">
            <v>00</v>
          </cell>
          <cell r="H945" t="str">
            <v>203</v>
          </cell>
          <cell r="I945" t="str">
            <v>IJ1</v>
          </cell>
          <cell r="J945" t="str">
            <v>UAD50227</v>
          </cell>
          <cell r="K945">
            <v>3</v>
          </cell>
          <cell r="L945" t="str">
            <v>옥외경사로난간설치</v>
          </cell>
          <cell r="M945" t="str">
            <v>H-750, DA-71-001</v>
          </cell>
          <cell r="N945">
            <v>26</v>
          </cell>
          <cell r="O945" t="str">
            <v>M</v>
          </cell>
          <cell r="P945">
            <v>4807</v>
          </cell>
          <cell r="Q945">
            <v>6471</v>
          </cell>
          <cell r="R945">
            <v>215</v>
          </cell>
        </row>
        <row r="946">
          <cell r="A946" t="str">
            <v>2778</v>
          </cell>
          <cell r="B946" t="str">
            <v>A</v>
          </cell>
          <cell r="C946" t="str">
            <v>02</v>
          </cell>
          <cell r="D946">
            <v>20010112</v>
          </cell>
          <cell r="E946" t="str">
            <v>A</v>
          </cell>
          <cell r="F946" t="str">
            <v>A8316</v>
          </cell>
          <cell r="G946" t="str">
            <v>00</v>
          </cell>
          <cell r="H946" t="str">
            <v>203</v>
          </cell>
          <cell r="I946" t="str">
            <v>IJ1</v>
          </cell>
          <cell r="J946" t="str">
            <v>UAD50280</v>
          </cell>
          <cell r="K946">
            <v>3</v>
          </cell>
          <cell r="L946" t="str">
            <v>작업용 지지대</v>
          </cell>
          <cell r="M946" t="str">
            <v>(DA-77-023, 250X500)</v>
          </cell>
          <cell r="N946">
            <v>6</v>
          </cell>
          <cell r="O946" t="str">
            <v>개소</v>
          </cell>
          <cell r="P946">
            <v>13873</v>
          </cell>
          <cell r="Q946">
            <v>15239</v>
          </cell>
          <cell r="R946">
            <v>540</v>
          </cell>
        </row>
        <row r="947">
          <cell r="A947" t="str">
            <v>2778</v>
          </cell>
          <cell r="B947" t="str">
            <v>A</v>
          </cell>
          <cell r="C947" t="str">
            <v>02</v>
          </cell>
          <cell r="D947">
            <v>20010112</v>
          </cell>
          <cell r="E947" t="str">
            <v>A</v>
          </cell>
          <cell r="F947" t="str">
            <v>A8316</v>
          </cell>
          <cell r="G947" t="str">
            <v>00</v>
          </cell>
          <cell r="H947" t="str">
            <v>203</v>
          </cell>
          <cell r="I947" t="str">
            <v>IJ1</v>
          </cell>
          <cell r="J947" t="str">
            <v>UAI30018</v>
          </cell>
          <cell r="K947">
            <v>3</v>
          </cell>
          <cell r="L947" t="str">
            <v>스텐PD점검구</v>
          </cell>
          <cell r="M947" t="str">
            <v>(300X200피스고정식)</v>
          </cell>
          <cell r="N947">
            <v>60</v>
          </cell>
          <cell r="O947" t="str">
            <v>개소</v>
          </cell>
          <cell r="P947">
            <v>1811</v>
          </cell>
          <cell r="Q947">
            <v>3496</v>
          </cell>
          <cell r="R947">
            <v>123</v>
          </cell>
        </row>
        <row r="948">
          <cell r="A948" t="str">
            <v>2778</v>
          </cell>
          <cell r="B948" t="str">
            <v>A</v>
          </cell>
          <cell r="C948" t="str">
            <v>02</v>
          </cell>
          <cell r="D948">
            <v>20010112</v>
          </cell>
          <cell r="E948" t="str">
            <v>A</v>
          </cell>
          <cell r="F948" t="str">
            <v>A8316</v>
          </cell>
          <cell r="G948" t="str">
            <v>00</v>
          </cell>
          <cell r="H948" t="str">
            <v>203</v>
          </cell>
          <cell r="I948" t="str">
            <v>IJ1</v>
          </cell>
          <cell r="J948" t="str">
            <v>UAI40030</v>
          </cell>
          <cell r="K948">
            <v>3</v>
          </cell>
          <cell r="L948" t="str">
            <v>12X4/PW</v>
          </cell>
          <cell r="M948" t="str">
            <v>(지하환기창)</v>
          </cell>
          <cell r="N948">
            <v>12</v>
          </cell>
          <cell r="O948" t="str">
            <v>개소</v>
          </cell>
          <cell r="P948">
            <v>37658</v>
          </cell>
          <cell r="Q948">
            <v>1863</v>
          </cell>
          <cell r="R948">
            <v>65</v>
          </cell>
        </row>
        <row r="949">
          <cell r="A949" t="str">
            <v>2778</v>
          </cell>
          <cell r="B949" t="str">
            <v>A</v>
          </cell>
          <cell r="C949" t="str">
            <v>02</v>
          </cell>
          <cell r="D949">
            <v>20010112</v>
          </cell>
          <cell r="E949" t="str">
            <v>A</v>
          </cell>
          <cell r="F949" t="str">
            <v>A8316</v>
          </cell>
          <cell r="G949" t="str">
            <v>00</v>
          </cell>
          <cell r="H949" t="str">
            <v>203</v>
          </cell>
          <cell r="I949" t="str">
            <v>IJ1</v>
          </cell>
          <cell r="J949" t="str">
            <v>UAI50009</v>
          </cell>
          <cell r="K949">
            <v>3</v>
          </cell>
          <cell r="L949" t="str">
            <v>세대현관문설치비</v>
          </cell>
          <cell r="M949" t="str">
            <v>(부속철물포함)</v>
          </cell>
          <cell r="N949">
            <v>90</v>
          </cell>
          <cell r="O949" t="str">
            <v>개소</v>
          </cell>
          <cell r="P949">
            <v>37038</v>
          </cell>
          <cell r="Q949">
            <v>17299</v>
          </cell>
          <cell r="R949">
            <v>122</v>
          </cell>
        </row>
        <row r="950">
          <cell r="A950" t="str">
            <v>2778</v>
          </cell>
          <cell r="B950" t="str">
            <v>A</v>
          </cell>
          <cell r="C950" t="str">
            <v>02</v>
          </cell>
          <cell r="D950">
            <v>20010112</v>
          </cell>
          <cell r="E950" t="str">
            <v>A</v>
          </cell>
          <cell r="F950" t="str">
            <v>A8316</v>
          </cell>
          <cell r="G950" t="str">
            <v>00</v>
          </cell>
          <cell r="H950" t="str">
            <v>203</v>
          </cell>
          <cell r="I950" t="str">
            <v>IJ1</v>
          </cell>
          <cell r="J950" t="str">
            <v>UAI51036</v>
          </cell>
          <cell r="K950">
            <v>3</v>
          </cell>
          <cell r="L950" t="str">
            <v>10X21/SD</v>
          </cell>
          <cell r="M950" t="str">
            <v>(계단실홀,밑틀없음,착색아연도)</v>
          </cell>
          <cell r="N950">
            <v>3</v>
          </cell>
          <cell r="O950" t="str">
            <v>개소</v>
          </cell>
          <cell r="P950">
            <v>90267</v>
          </cell>
          <cell r="Q950">
            <v>4086</v>
          </cell>
          <cell r="R950">
            <v>122</v>
          </cell>
        </row>
        <row r="951">
          <cell r="A951" t="str">
            <v>2778</v>
          </cell>
          <cell r="B951" t="str">
            <v>A</v>
          </cell>
          <cell r="C951" t="str">
            <v>02</v>
          </cell>
          <cell r="D951">
            <v>20010112</v>
          </cell>
          <cell r="E951" t="str">
            <v>A</v>
          </cell>
          <cell r="F951" t="str">
            <v>A8316</v>
          </cell>
          <cell r="G951" t="str">
            <v>00</v>
          </cell>
          <cell r="H951" t="str">
            <v>203</v>
          </cell>
          <cell r="I951" t="str">
            <v>IJ1</v>
          </cell>
          <cell r="J951" t="str">
            <v>UAI51067</v>
          </cell>
          <cell r="K951">
            <v>3</v>
          </cell>
          <cell r="L951" t="str">
            <v>7X9/SD</v>
          </cell>
          <cell r="M951" t="str">
            <v>(PD점검구,지붕층,착색아연도)</v>
          </cell>
          <cell r="N951">
            <v>3</v>
          </cell>
          <cell r="O951" t="str">
            <v>개소</v>
          </cell>
          <cell r="P951">
            <v>21775</v>
          </cell>
          <cell r="Q951">
            <v>4086</v>
          </cell>
          <cell r="R951">
            <v>122</v>
          </cell>
        </row>
        <row r="952">
          <cell r="A952" t="str">
            <v>2778</v>
          </cell>
          <cell r="B952" t="str">
            <v>A</v>
          </cell>
          <cell r="C952" t="str">
            <v>02</v>
          </cell>
          <cell r="D952">
            <v>20010112</v>
          </cell>
          <cell r="E952" t="str">
            <v>A</v>
          </cell>
          <cell r="F952" t="str">
            <v>A8316</v>
          </cell>
          <cell r="G952" t="str">
            <v>00</v>
          </cell>
          <cell r="H952" t="str">
            <v>203</v>
          </cell>
          <cell r="I952" t="str">
            <v>IJ1</v>
          </cell>
          <cell r="J952" t="str">
            <v>UAI53021</v>
          </cell>
          <cell r="K952">
            <v>3</v>
          </cell>
          <cell r="L952" t="str">
            <v>9X18/SD</v>
          </cell>
          <cell r="M952" t="str">
            <v>(기계실,밑틀없음,철제그릴)</v>
          </cell>
          <cell r="N952">
            <v>3</v>
          </cell>
          <cell r="O952" t="str">
            <v>개소</v>
          </cell>
          <cell r="P952">
            <v>74417</v>
          </cell>
          <cell r="Q952">
            <v>4086</v>
          </cell>
          <cell r="R952">
            <v>122</v>
          </cell>
        </row>
        <row r="953">
          <cell r="A953" t="str">
            <v>2778</v>
          </cell>
          <cell r="B953" t="str">
            <v>A</v>
          </cell>
          <cell r="C953" t="str">
            <v>02</v>
          </cell>
          <cell r="D953">
            <v>20010112</v>
          </cell>
          <cell r="E953" t="str">
            <v>A</v>
          </cell>
          <cell r="F953" t="str">
            <v>A8316</v>
          </cell>
          <cell r="G953" t="str">
            <v>00</v>
          </cell>
          <cell r="H953" t="str">
            <v>203</v>
          </cell>
          <cell r="I953" t="str">
            <v>IJ1</v>
          </cell>
          <cell r="J953" t="str">
            <v>UAL20150</v>
          </cell>
          <cell r="K953">
            <v>3</v>
          </cell>
          <cell r="L953" t="str">
            <v>동판후레싱</v>
          </cell>
          <cell r="M953" t="str">
            <v>(T=0.5MM)</v>
          </cell>
          <cell r="N953">
            <v>167</v>
          </cell>
          <cell r="O953" t="str">
            <v>M2</v>
          </cell>
          <cell r="P953">
            <v>14813</v>
          </cell>
          <cell r="Q953">
            <v>4052</v>
          </cell>
          <cell r="R953">
            <v>0</v>
          </cell>
        </row>
        <row r="954">
          <cell r="A954" t="str">
            <v>2778</v>
          </cell>
          <cell r="B954" t="str">
            <v>A</v>
          </cell>
          <cell r="C954" t="str">
            <v>02</v>
          </cell>
          <cell r="D954">
            <v>20010112</v>
          </cell>
          <cell r="E954" t="str">
            <v>A</v>
          </cell>
          <cell r="F954" t="str">
            <v>A8316</v>
          </cell>
          <cell r="G954" t="str">
            <v>00</v>
          </cell>
          <cell r="H954" t="str">
            <v>203</v>
          </cell>
          <cell r="I954" t="str">
            <v>IJ1</v>
          </cell>
          <cell r="J954" t="str">
            <v>UAL50120</v>
          </cell>
          <cell r="K954">
            <v>3</v>
          </cell>
          <cell r="L954" t="str">
            <v>칼라선홈통설치</v>
          </cell>
          <cell r="M954" t="str">
            <v>D-75</v>
          </cell>
          <cell r="N954">
            <v>10</v>
          </cell>
          <cell r="O954" t="str">
            <v>M</v>
          </cell>
          <cell r="P954">
            <v>1341</v>
          </cell>
          <cell r="Q954">
            <v>2340</v>
          </cell>
          <cell r="R954">
            <v>0</v>
          </cell>
        </row>
        <row r="955">
          <cell r="A955" t="str">
            <v>2778</v>
          </cell>
          <cell r="B955" t="str">
            <v>A</v>
          </cell>
          <cell r="C955" t="str">
            <v>02</v>
          </cell>
          <cell r="D955">
            <v>20010112</v>
          </cell>
          <cell r="E955" t="str">
            <v>A</v>
          </cell>
          <cell r="F955" t="str">
            <v>A8316</v>
          </cell>
          <cell r="G955" t="str">
            <v>00</v>
          </cell>
          <cell r="H955" t="str">
            <v>203</v>
          </cell>
          <cell r="I955" t="str">
            <v>IJ1</v>
          </cell>
          <cell r="J955" t="str">
            <v>UAL50130</v>
          </cell>
          <cell r="K955">
            <v>3</v>
          </cell>
          <cell r="L955" t="str">
            <v>칼라선홈통설치</v>
          </cell>
          <cell r="M955" t="str">
            <v>D-100</v>
          </cell>
          <cell r="N955">
            <v>478</v>
          </cell>
          <cell r="O955" t="str">
            <v>M</v>
          </cell>
          <cell r="P955">
            <v>2051</v>
          </cell>
          <cell r="Q955">
            <v>2772</v>
          </cell>
          <cell r="R955">
            <v>0</v>
          </cell>
        </row>
        <row r="956">
          <cell r="A956" t="str">
            <v>2778</v>
          </cell>
          <cell r="B956" t="str">
            <v>A</v>
          </cell>
          <cell r="C956" t="str">
            <v>02</v>
          </cell>
          <cell r="D956">
            <v>20010112</v>
          </cell>
          <cell r="E956" t="str">
            <v>A</v>
          </cell>
          <cell r="F956" t="str">
            <v>A8316</v>
          </cell>
          <cell r="G956" t="str">
            <v>00</v>
          </cell>
          <cell r="H956" t="str">
            <v>203</v>
          </cell>
          <cell r="I956" t="str">
            <v>IJ1</v>
          </cell>
          <cell r="J956" t="str">
            <v>UAL51130</v>
          </cell>
          <cell r="K956">
            <v>3</v>
          </cell>
          <cell r="L956" t="str">
            <v>루프드레인설치</v>
          </cell>
          <cell r="M956" t="str">
            <v>(D100)</v>
          </cell>
          <cell r="N956">
            <v>12</v>
          </cell>
          <cell r="O956" t="str">
            <v>개소</v>
          </cell>
          <cell r="P956">
            <v>4735</v>
          </cell>
          <cell r="Q956">
            <v>9017</v>
          </cell>
          <cell r="R956">
            <v>269</v>
          </cell>
        </row>
        <row r="957">
          <cell r="A957" t="str">
            <v>2778</v>
          </cell>
          <cell r="B957" t="str">
            <v>A</v>
          </cell>
          <cell r="C957" t="str">
            <v>02</v>
          </cell>
          <cell r="D957">
            <v>20010112</v>
          </cell>
          <cell r="E957" t="str">
            <v>A</v>
          </cell>
          <cell r="F957" t="str">
            <v>A8316</v>
          </cell>
          <cell r="G957" t="str">
            <v>00</v>
          </cell>
          <cell r="H957" t="str">
            <v>203</v>
          </cell>
          <cell r="I957" t="str">
            <v>IJ1</v>
          </cell>
          <cell r="J957" t="str">
            <v>UAS14030</v>
          </cell>
          <cell r="K957">
            <v>3</v>
          </cell>
          <cell r="L957" t="str">
            <v>스텐레스재료분리대</v>
          </cell>
          <cell r="M957" t="str">
            <v>(20X30X1.5)</v>
          </cell>
          <cell r="N957">
            <v>4</v>
          </cell>
          <cell r="O957" t="str">
            <v>M</v>
          </cell>
          <cell r="P957">
            <v>2265</v>
          </cell>
          <cell r="Q957">
            <v>3349</v>
          </cell>
          <cell r="R957">
            <v>118</v>
          </cell>
        </row>
        <row r="958">
          <cell r="A958" t="str">
            <v>2778</v>
          </cell>
          <cell r="B958" t="str">
            <v>A</v>
          </cell>
          <cell r="C958" t="str">
            <v>02</v>
          </cell>
          <cell r="D958">
            <v>20010112</v>
          </cell>
          <cell r="E958" t="str">
            <v>A</v>
          </cell>
          <cell r="F958" t="str">
            <v>A8316</v>
          </cell>
          <cell r="G958" t="str">
            <v>00</v>
          </cell>
          <cell r="H958" t="str">
            <v>203</v>
          </cell>
          <cell r="I958" t="str">
            <v>IJ1</v>
          </cell>
          <cell r="J958" t="str">
            <v>UAS41290</v>
          </cell>
          <cell r="K958">
            <v>3</v>
          </cell>
          <cell r="L958" t="str">
            <v>발코니난간설치</v>
          </cell>
          <cell r="M958" t="str">
            <v>(앵커고정식)</v>
          </cell>
          <cell r="N958">
            <v>860</v>
          </cell>
          <cell r="O958" t="str">
            <v>M</v>
          </cell>
          <cell r="P958">
            <v>0</v>
          </cell>
          <cell r="Q958">
            <v>3815</v>
          </cell>
          <cell r="R958">
            <v>114</v>
          </cell>
        </row>
        <row r="959">
          <cell r="A959" t="str">
            <v>2778</v>
          </cell>
          <cell r="B959" t="str">
            <v>A</v>
          </cell>
          <cell r="C959" t="str">
            <v>02</v>
          </cell>
          <cell r="D959">
            <v>20010112</v>
          </cell>
          <cell r="E959" t="str">
            <v>A</v>
          </cell>
          <cell r="F959" t="str">
            <v>A8316</v>
          </cell>
          <cell r="G959" t="str">
            <v>00</v>
          </cell>
          <cell r="H959" t="str">
            <v>203</v>
          </cell>
          <cell r="I959" t="str">
            <v>IJ1</v>
          </cell>
          <cell r="J959" t="str">
            <v>UAS41330</v>
          </cell>
          <cell r="K959">
            <v>3</v>
          </cell>
          <cell r="L959" t="str">
            <v>스텐난간</v>
          </cell>
          <cell r="M959" t="str">
            <v>H=770</v>
          </cell>
          <cell r="N959">
            <v>16</v>
          </cell>
          <cell r="O959" t="str">
            <v>M</v>
          </cell>
          <cell r="P959">
            <v>12168</v>
          </cell>
          <cell r="Q959">
            <v>20567</v>
          </cell>
          <cell r="R959">
            <v>688</v>
          </cell>
        </row>
        <row r="960">
          <cell r="A960" t="str">
            <v>2778</v>
          </cell>
          <cell r="B960" t="str">
            <v>A</v>
          </cell>
          <cell r="C960" t="str">
            <v>02</v>
          </cell>
          <cell r="D960">
            <v>20010112</v>
          </cell>
          <cell r="E960" t="str">
            <v>A</v>
          </cell>
          <cell r="F960" t="str">
            <v>A8316</v>
          </cell>
          <cell r="G960" t="str">
            <v>00</v>
          </cell>
          <cell r="H960" t="str">
            <v>203</v>
          </cell>
          <cell r="I960" t="str">
            <v>IJ1</v>
          </cell>
          <cell r="J960" t="str">
            <v>UAS42610</v>
          </cell>
          <cell r="K960">
            <v>3</v>
          </cell>
          <cell r="L960" t="str">
            <v>중앙홈지주형계단난간</v>
          </cell>
          <cell r="M960" t="str">
            <v>(분체도장)</v>
          </cell>
          <cell r="N960">
            <v>286</v>
          </cell>
          <cell r="O960" t="str">
            <v>M</v>
          </cell>
          <cell r="P960">
            <v>16806</v>
          </cell>
          <cell r="Q960">
            <v>5941</v>
          </cell>
          <cell r="R960">
            <v>102</v>
          </cell>
        </row>
        <row r="961">
          <cell r="A961" t="str">
            <v>2778</v>
          </cell>
          <cell r="B961" t="str">
            <v>A</v>
          </cell>
          <cell r="C961" t="str">
            <v>02</v>
          </cell>
          <cell r="D961">
            <v>20010112</v>
          </cell>
          <cell r="E961" t="str">
            <v>A</v>
          </cell>
          <cell r="F961" t="str">
            <v>A8316</v>
          </cell>
          <cell r="G961" t="str">
            <v>00</v>
          </cell>
          <cell r="H961" t="str">
            <v>203</v>
          </cell>
          <cell r="I961" t="str">
            <v>IJ1</v>
          </cell>
          <cell r="J961" t="str">
            <v>UAS50110</v>
          </cell>
          <cell r="K961">
            <v>3</v>
          </cell>
          <cell r="L961" t="str">
            <v>씰링재충진</v>
          </cell>
          <cell r="M961" t="str">
            <v>(폴리우레탄계,ㅁ-10X10)</v>
          </cell>
          <cell r="N961">
            <v>542</v>
          </cell>
          <cell r="O961" t="str">
            <v>M</v>
          </cell>
          <cell r="P961">
            <v>378</v>
          </cell>
          <cell r="Q961">
            <v>494</v>
          </cell>
          <cell r="R961">
            <v>0</v>
          </cell>
        </row>
        <row r="962">
          <cell r="A962" t="str">
            <v>2778</v>
          </cell>
          <cell r="B962" t="str">
            <v>A</v>
          </cell>
          <cell r="C962" t="str">
            <v>02</v>
          </cell>
          <cell r="D962">
            <v>20010112</v>
          </cell>
          <cell r="E962" t="str">
            <v>A</v>
          </cell>
          <cell r="F962" t="str">
            <v>A8316</v>
          </cell>
          <cell r="G962" t="str">
            <v>00</v>
          </cell>
          <cell r="H962" t="str">
            <v>203</v>
          </cell>
          <cell r="I962" t="str">
            <v>IJ1</v>
          </cell>
          <cell r="J962" t="str">
            <v>UAS50120</v>
          </cell>
          <cell r="K962">
            <v>3</v>
          </cell>
          <cell r="L962" t="str">
            <v>씰링재충진</v>
          </cell>
          <cell r="M962" t="str">
            <v>(폴리우레탄계,삼각10X10)</v>
          </cell>
          <cell r="N962">
            <v>2169</v>
          </cell>
          <cell r="O962" t="str">
            <v>M</v>
          </cell>
          <cell r="P962">
            <v>188</v>
          </cell>
          <cell r="Q962">
            <v>494</v>
          </cell>
          <cell r="R962">
            <v>0</v>
          </cell>
        </row>
        <row r="963">
          <cell r="A963" t="str">
            <v>2778</v>
          </cell>
          <cell r="B963" t="str">
            <v>A</v>
          </cell>
          <cell r="C963" t="str">
            <v>02</v>
          </cell>
          <cell r="D963">
            <v>20010112</v>
          </cell>
          <cell r="E963" t="str">
            <v>A</v>
          </cell>
          <cell r="F963" t="str">
            <v>A8316</v>
          </cell>
          <cell r="G963" t="str">
            <v>00</v>
          </cell>
          <cell r="H963" t="str">
            <v>203</v>
          </cell>
          <cell r="I963" t="str">
            <v>IJ1</v>
          </cell>
          <cell r="J963" t="str">
            <v>UAS50290</v>
          </cell>
          <cell r="K963">
            <v>3</v>
          </cell>
          <cell r="L963" t="str">
            <v>씰링재충진</v>
          </cell>
          <cell r="M963" t="str">
            <v>(폴리우레탄계, 삼각5X5)</v>
          </cell>
          <cell r="N963">
            <v>489</v>
          </cell>
          <cell r="O963" t="str">
            <v>M</v>
          </cell>
          <cell r="P963">
            <v>46</v>
          </cell>
          <cell r="Q963">
            <v>494</v>
          </cell>
          <cell r="R963">
            <v>0</v>
          </cell>
        </row>
        <row r="964">
          <cell r="A964" t="str">
            <v>2778</v>
          </cell>
          <cell r="B964" t="str">
            <v>A</v>
          </cell>
          <cell r="C964" t="str">
            <v>02</v>
          </cell>
          <cell r="D964">
            <v>20010112</v>
          </cell>
          <cell r="E964" t="str">
            <v>A</v>
          </cell>
          <cell r="F964" t="str">
            <v>A8316</v>
          </cell>
          <cell r="G964" t="str">
            <v>00</v>
          </cell>
          <cell r="H964" t="str">
            <v>203</v>
          </cell>
          <cell r="I964" t="str">
            <v>IJ1</v>
          </cell>
          <cell r="J964" t="str">
            <v>UAS50310</v>
          </cell>
          <cell r="K964">
            <v>3</v>
          </cell>
          <cell r="L964" t="str">
            <v>씰링재충진</v>
          </cell>
          <cell r="M964" t="str">
            <v>(폴리우레탄계,ㅁ-5X5)</v>
          </cell>
          <cell r="N964">
            <v>2</v>
          </cell>
          <cell r="O964" t="str">
            <v>M</v>
          </cell>
          <cell r="P964">
            <v>93</v>
          </cell>
          <cell r="Q964">
            <v>494</v>
          </cell>
          <cell r="R964">
            <v>0</v>
          </cell>
        </row>
        <row r="965">
          <cell r="A965" t="str">
            <v>2778</v>
          </cell>
          <cell r="B965" t="str">
            <v>A</v>
          </cell>
          <cell r="C965" t="str">
            <v>02</v>
          </cell>
          <cell r="D965">
            <v>20010112</v>
          </cell>
          <cell r="E965" t="str">
            <v>A</v>
          </cell>
          <cell r="F965" t="str">
            <v>A8316</v>
          </cell>
          <cell r="G965" t="str">
            <v>00</v>
          </cell>
          <cell r="H965" t="str">
            <v>203</v>
          </cell>
          <cell r="I965" t="str">
            <v>IJ1</v>
          </cell>
          <cell r="J965" t="str">
            <v>UAS70040</v>
          </cell>
          <cell r="K965">
            <v>3</v>
          </cell>
          <cell r="L965" t="str">
            <v>반송우편함설치</v>
          </cell>
          <cell r="M965" t="str">
            <v>(고층)</v>
          </cell>
          <cell r="N965">
            <v>3</v>
          </cell>
          <cell r="O965" t="str">
            <v>개소</v>
          </cell>
          <cell r="P965">
            <v>5101</v>
          </cell>
          <cell r="Q965">
            <v>1681</v>
          </cell>
          <cell r="R965">
            <v>0</v>
          </cell>
        </row>
        <row r="966">
          <cell r="A966" t="str">
            <v>2778</v>
          </cell>
          <cell r="B966" t="str">
            <v>A</v>
          </cell>
          <cell r="C966" t="str">
            <v>02</v>
          </cell>
          <cell r="D966">
            <v>20010112</v>
          </cell>
          <cell r="E966" t="str">
            <v>A</v>
          </cell>
          <cell r="F966" t="str">
            <v>A8316</v>
          </cell>
          <cell r="G966" t="str">
            <v>00</v>
          </cell>
          <cell r="H966" t="str">
            <v>203</v>
          </cell>
          <cell r="I966" t="str">
            <v>IJ1</v>
          </cell>
          <cell r="J966" t="str">
            <v>UAS70160</v>
          </cell>
          <cell r="K966">
            <v>3</v>
          </cell>
          <cell r="L966" t="str">
            <v>우편함설치</v>
          </cell>
          <cell r="M966" t="str">
            <v>(30세대용 고층)</v>
          </cell>
          <cell r="N966">
            <v>3</v>
          </cell>
          <cell r="O966" t="str">
            <v>개소</v>
          </cell>
          <cell r="P966">
            <v>151110</v>
          </cell>
          <cell r="Q966">
            <v>10091</v>
          </cell>
          <cell r="R966">
            <v>0</v>
          </cell>
        </row>
        <row r="967">
          <cell r="A967" t="str">
            <v>2778</v>
          </cell>
          <cell r="B967" t="str">
            <v>A</v>
          </cell>
          <cell r="C967" t="str">
            <v>02</v>
          </cell>
          <cell r="D967">
            <v>20010112</v>
          </cell>
          <cell r="E967" t="str">
            <v>A</v>
          </cell>
          <cell r="F967" t="str">
            <v>A8316</v>
          </cell>
          <cell r="G967" t="str">
            <v>00</v>
          </cell>
          <cell r="H967" t="str">
            <v>203</v>
          </cell>
          <cell r="I967" t="str">
            <v>IJ1</v>
          </cell>
          <cell r="J967" t="str">
            <v>UAS71020</v>
          </cell>
          <cell r="K967">
            <v>3</v>
          </cell>
          <cell r="L967" t="str">
            <v>폐건전지수거함 설치</v>
          </cell>
          <cell r="M967" t="str">
            <v>(고  층)</v>
          </cell>
          <cell r="N967">
            <v>3</v>
          </cell>
          <cell r="O967" t="str">
            <v>개소</v>
          </cell>
          <cell r="P967">
            <v>10156</v>
          </cell>
          <cell r="Q967">
            <v>2509</v>
          </cell>
          <cell r="R967">
            <v>0</v>
          </cell>
        </row>
        <row r="968">
          <cell r="A968" t="str">
            <v>2778</v>
          </cell>
          <cell r="B968" t="str">
            <v>A</v>
          </cell>
          <cell r="C968" t="str">
            <v>02</v>
          </cell>
          <cell r="D968">
            <v>20010112</v>
          </cell>
          <cell r="E968" t="str">
            <v>A</v>
          </cell>
          <cell r="F968" t="str">
            <v>A8316</v>
          </cell>
          <cell r="G968" t="str">
            <v>00</v>
          </cell>
          <cell r="H968" t="str">
            <v>203</v>
          </cell>
          <cell r="I968" t="str">
            <v>IK1</v>
          </cell>
          <cell r="J968" t="str">
            <v>MAD40001</v>
          </cell>
          <cell r="K968">
            <v>3</v>
          </cell>
          <cell r="L968" t="str">
            <v>칼라아스팔트싱글</v>
          </cell>
          <cell r="M968" t="str">
            <v>시공도</v>
          </cell>
          <cell r="N968">
            <v>100</v>
          </cell>
          <cell r="O968" t="str">
            <v>M2</v>
          </cell>
          <cell r="P968">
            <v>7726</v>
          </cell>
          <cell r="Q968">
            <v>0</v>
          </cell>
          <cell r="R968">
            <v>0</v>
          </cell>
        </row>
        <row r="969">
          <cell r="A969" t="str">
            <v>2778</v>
          </cell>
          <cell r="B969" t="str">
            <v>A</v>
          </cell>
          <cell r="C969" t="str">
            <v>02</v>
          </cell>
          <cell r="D969">
            <v>20010112</v>
          </cell>
          <cell r="E969" t="str">
            <v>A</v>
          </cell>
          <cell r="F969" t="str">
            <v>A8316</v>
          </cell>
          <cell r="G969" t="str">
            <v>00</v>
          </cell>
          <cell r="H969" t="str">
            <v>203</v>
          </cell>
          <cell r="I969" t="str">
            <v>IK1</v>
          </cell>
          <cell r="J969" t="str">
            <v>MGG42601</v>
          </cell>
          <cell r="K969">
            <v>3</v>
          </cell>
          <cell r="L969" t="str">
            <v>레미콘</v>
          </cell>
          <cell r="M969" t="str">
            <v>25-240-15</v>
          </cell>
          <cell r="N969">
            <v>34</v>
          </cell>
          <cell r="O969" t="str">
            <v>M3</v>
          </cell>
          <cell r="P969">
            <v>43292</v>
          </cell>
          <cell r="Q969">
            <v>0</v>
          </cell>
          <cell r="R969">
            <v>0</v>
          </cell>
        </row>
        <row r="970">
          <cell r="A970" t="str">
            <v>2778</v>
          </cell>
          <cell r="B970" t="str">
            <v>A</v>
          </cell>
          <cell r="C970" t="str">
            <v>02</v>
          </cell>
          <cell r="D970">
            <v>20010112</v>
          </cell>
          <cell r="E970" t="str">
            <v>A</v>
          </cell>
          <cell r="F970" t="str">
            <v>A8316</v>
          </cell>
          <cell r="G970" t="str">
            <v>00</v>
          </cell>
          <cell r="H970" t="str">
            <v>203</v>
          </cell>
          <cell r="I970" t="str">
            <v>IK1</v>
          </cell>
          <cell r="J970" t="str">
            <v>MGM60105</v>
          </cell>
          <cell r="K970">
            <v>3</v>
          </cell>
          <cell r="L970" t="str">
            <v>고 자 재</v>
          </cell>
          <cell r="M970" t="str">
            <v>주철, 고철</v>
          </cell>
          <cell r="N970">
            <v>-0.36</v>
          </cell>
          <cell r="O970" t="str">
            <v>TON</v>
          </cell>
          <cell r="P970">
            <v>92213</v>
          </cell>
          <cell r="Q970">
            <v>0</v>
          </cell>
          <cell r="R970">
            <v>0</v>
          </cell>
        </row>
        <row r="971">
          <cell r="A971" t="str">
            <v>2778</v>
          </cell>
          <cell r="B971" t="str">
            <v>A</v>
          </cell>
          <cell r="C971" t="str">
            <v>02</v>
          </cell>
          <cell r="D971">
            <v>20010112</v>
          </cell>
          <cell r="E971" t="str">
            <v>A</v>
          </cell>
          <cell r="F971" t="str">
            <v>A8316</v>
          </cell>
          <cell r="G971" t="str">
            <v>00</v>
          </cell>
          <cell r="H971" t="str">
            <v>203</v>
          </cell>
          <cell r="I971" t="str">
            <v>IK1</v>
          </cell>
          <cell r="J971" t="str">
            <v>SAD60827</v>
          </cell>
          <cell r="K971">
            <v>3</v>
          </cell>
          <cell r="L971" t="str">
            <v>앵글</v>
          </cell>
          <cell r="M971" t="str">
            <v>L-100X100X7</v>
          </cell>
          <cell r="N971">
            <v>79</v>
          </cell>
          <cell r="O971" t="str">
            <v>M</v>
          </cell>
          <cell r="P971">
            <v>3452</v>
          </cell>
          <cell r="Q971">
            <v>0</v>
          </cell>
          <cell r="R971">
            <v>0</v>
          </cell>
        </row>
        <row r="972">
          <cell r="A972" t="str">
            <v>2778</v>
          </cell>
          <cell r="B972" t="str">
            <v>A</v>
          </cell>
          <cell r="C972" t="str">
            <v>02</v>
          </cell>
          <cell r="D972">
            <v>20010112</v>
          </cell>
          <cell r="E972" t="str">
            <v>A</v>
          </cell>
          <cell r="F972" t="str">
            <v>A8316</v>
          </cell>
          <cell r="G972" t="str">
            <v>00</v>
          </cell>
          <cell r="H972" t="str">
            <v>203</v>
          </cell>
          <cell r="I972" t="str">
            <v>IK1</v>
          </cell>
          <cell r="J972" t="str">
            <v>SAD66020</v>
          </cell>
          <cell r="K972">
            <v>3</v>
          </cell>
          <cell r="L972" t="str">
            <v>H형강</v>
          </cell>
          <cell r="M972" t="str">
            <v>150X100X3.2X4.5</v>
          </cell>
          <cell r="N972">
            <v>210</v>
          </cell>
          <cell r="O972" t="str">
            <v>M</v>
          </cell>
          <cell r="P972">
            <v>4431</v>
          </cell>
          <cell r="Q972">
            <v>0</v>
          </cell>
          <cell r="R972">
            <v>0</v>
          </cell>
        </row>
        <row r="973">
          <cell r="A973" t="str">
            <v>2778</v>
          </cell>
          <cell r="B973" t="str">
            <v>A</v>
          </cell>
          <cell r="C973" t="str">
            <v>02</v>
          </cell>
          <cell r="D973">
            <v>20010112</v>
          </cell>
          <cell r="E973" t="str">
            <v>A</v>
          </cell>
          <cell r="F973" t="str">
            <v>A8316</v>
          </cell>
          <cell r="G973" t="str">
            <v>00</v>
          </cell>
          <cell r="H973" t="str">
            <v>203</v>
          </cell>
          <cell r="I973" t="str">
            <v>IK1</v>
          </cell>
          <cell r="J973" t="str">
            <v>SAD66045</v>
          </cell>
          <cell r="K973">
            <v>3</v>
          </cell>
          <cell r="L973" t="str">
            <v>H형강</v>
          </cell>
          <cell r="M973" t="str">
            <v>200X150X3.2X4.5</v>
          </cell>
          <cell r="N973">
            <v>303</v>
          </cell>
          <cell r="O973" t="str">
            <v>M</v>
          </cell>
          <cell r="P973">
            <v>6439</v>
          </cell>
          <cell r="Q973">
            <v>0</v>
          </cell>
          <cell r="R973">
            <v>0</v>
          </cell>
        </row>
        <row r="974">
          <cell r="A974" t="str">
            <v>2778</v>
          </cell>
          <cell r="B974" t="str">
            <v>A</v>
          </cell>
          <cell r="C974" t="str">
            <v>02</v>
          </cell>
          <cell r="D974">
            <v>20010112</v>
          </cell>
          <cell r="E974" t="str">
            <v>A</v>
          </cell>
          <cell r="F974" t="str">
            <v>A8316</v>
          </cell>
          <cell r="G974" t="str">
            <v>00</v>
          </cell>
          <cell r="H974" t="str">
            <v>203</v>
          </cell>
          <cell r="I974" t="str">
            <v>IK1</v>
          </cell>
          <cell r="J974" t="str">
            <v>UAC30090</v>
          </cell>
          <cell r="K974">
            <v>3</v>
          </cell>
          <cell r="L974" t="str">
            <v>레미콘치기</v>
          </cell>
          <cell r="M974" t="str">
            <v>(무근구조,펌프배관)</v>
          </cell>
          <cell r="N974">
            <v>34</v>
          </cell>
          <cell r="O974" t="str">
            <v>M3</v>
          </cell>
          <cell r="P974">
            <v>0</v>
          </cell>
          <cell r="Q974">
            <v>4350</v>
          </cell>
          <cell r="R974">
            <v>0</v>
          </cell>
        </row>
        <row r="975">
          <cell r="A975" t="str">
            <v>2778</v>
          </cell>
          <cell r="B975" t="str">
            <v>A</v>
          </cell>
          <cell r="C975" t="str">
            <v>02</v>
          </cell>
          <cell r="D975">
            <v>20010112</v>
          </cell>
          <cell r="E975" t="str">
            <v>A</v>
          </cell>
          <cell r="F975" t="str">
            <v>A8316</v>
          </cell>
          <cell r="G975" t="str">
            <v>00</v>
          </cell>
          <cell r="H975" t="str">
            <v>203</v>
          </cell>
          <cell r="I975" t="str">
            <v>IK1</v>
          </cell>
          <cell r="J975" t="str">
            <v>UAC50010</v>
          </cell>
          <cell r="K975">
            <v>3</v>
          </cell>
          <cell r="L975" t="str">
            <v>콘크리트 절단공</v>
          </cell>
          <cell r="M975" t="str">
            <v>( H=50MM )</v>
          </cell>
          <cell r="N975">
            <v>616</v>
          </cell>
          <cell r="O975" t="str">
            <v>M</v>
          </cell>
          <cell r="P975">
            <v>467</v>
          </cell>
          <cell r="Q975">
            <v>241</v>
          </cell>
          <cell r="R975">
            <v>0</v>
          </cell>
        </row>
        <row r="976">
          <cell r="A976" t="str">
            <v>2778</v>
          </cell>
          <cell r="B976" t="str">
            <v>A</v>
          </cell>
          <cell r="C976" t="str">
            <v>02</v>
          </cell>
          <cell r="D976">
            <v>20010112</v>
          </cell>
          <cell r="E976" t="str">
            <v>A</v>
          </cell>
          <cell r="F976" t="str">
            <v>A8316</v>
          </cell>
          <cell r="G976" t="str">
            <v>00</v>
          </cell>
          <cell r="H976" t="str">
            <v>203</v>
          </cell>
          <cell r="I976" t="str">
            <v>IK1</v>
          </cell>
          <cell r="J976" t="str">
            <v>UAD10010</v>
          </cell>
          <cell r="K976">
            <v>3</v>
          </cell>
          <cell r="L976" t="str">
            <v>앙카및기둥가공설치</v>
          </cell>
          <cell r="M976" t="str">
            <v>(C1)</v>
          </cell>
          <cell r="N976">
            <v>58</v>
          </cell>
          <cell r="O976" t="str">
            <v>개소</v>
          </cell>
          <cell r="P976">
            <v>28641</v>
          </cell>
          <cell r="Q976">
            <v>23328</v>
          </cell>
          <cell r="R976">
            <v>36</v>
          </cell>
        </row>
        <row r="977">
          <cell r="A977" t="str">
            <v>2778</v>
          </cell>
          <cell r="B977" t="str">
            <v>A</v>
          </cell>
          <cell r="C977" t="str">
            <v>02</v>
          </cell>
          <cell r="D977">
            <v>20010112</v>
          </cell>
          <cell r="E977" t="str">
            <v>A</v>
          </cell>
          <cell r="F977" t="str">
            <v>A8316</v>
          </cell>
          <cell r="G977" t="str">
            <v>00</v>
          </cell>
          <cell r="H977" t="str">
            <v>203</v>
          </cell>
          <cell r="I977" t="str">
            <v>IK1</v>
          </cell>
          <cell r="J977" t="str">
            <v>UAD10020</v>
          </cell>
          <cell r="K977">
            <v>3</v>
          </cell>
          <cell r="L977" t="str">
            <v>측벽부속철물시공</v>
          </cell>
          <cell r="N977">
            <v>8</v>
          </cell>
          <cell r="O977" t="str">
            <v>개소</v>
          </cell>
          <cell r="P977">
            <v>21754</v>
          </cell>
          <cell r="Q977">
            <v>7388</v>
          </cell>
          <cell r="R977">
            <v>16</v>
          </cell>
        </row>
        <row r="978">
          <cell r="A978" t="str">
            <v>2778</v>
          </cell>
          <cell r="B978" t="str">
            <v>A</v>
          </cell>
          <cell r="C978" t="str">
            <v>02</v>
          </cell>
          <cell r="D978">
            <v>20010112</v>
          </cell>
          <cell r="E978" t="str">
            <v>A</v>
          </cell>
          <cell r="F978" t="str">
            <v>A8316</v>
          </cell>
          <cell r="G978" t="str">
            <v>00</v>
          </cell>
          <cell r="H978" t="str">
            <v>203</v>
          </cell>
          <cell r="I978" t="str">
            <v>IK1</v>
          </cell>
          <cell r="J978" t="str">
            <v>UAD20201</v>
          </cell>
          <cell r="K978">
            <v>3</v>
          </cell>
          <cell r="L978" t="str">
            <v>철골가공및세우기</v>
          </cell>
          <cell r="N978">
            <v>7.36</v>
          </cell>
          <cell r="O978" t="str">
            <v>TON</v>
          </cell>
          <cell r="P978">
            <v>24762</v>
          </cell>
          <cell r="Q978">
            <v>553163</v>
          </cell>
          <cell r="R978">
            <v>0</v>
          </cell>
        </row>
        <row r="979">
          <cell r="A979" t="str">
            <v>2778</v>
          </cell>
          <cell r="B979" t="str">
            <v>A</v>
          </cell>
          <cell r="C979" t="str">
            <v>02</v>
          </cell>
          <cell r="D979">
            <v>20010112</v>
          </cell>
          <cell r="E979" t="str">
            <v>A</v>
          </cell>
          <cell r="F979" t="str">
            <v>A8316</v>
          </cell>
          <cell r="G979" t="str">
            <v>00</v>
          </cell>
          <cell r="H979" t="str">
            <v>203</v>
          </cell>
          <cell r="I979" t="str">
            <v>IK1</v>
          </cell>
          <cell r="J979" t="str">
            <v>UAD60040</v>
          </cell>
          <cell r="K979">
            <v>3</v>
          </cell>
          <cell r="L979" t="str">
            <v>경량철골중도리설치</v>
          </cell>
          <cell r="M979" t="str">
            <v>(75X4.5X15X2.3)</v>
          </cell>
          <cell r="N979">
            <v>4.42</v>
          </cell>
          <cell r="O979" t="str">
            <v>TON</v>
          </cell>
          <cell r="P979">
            <v>306164</v>
          </cell>
          <cell r="Q979">
            <v>67601</v>
          </cell>
          <cell r="R979">
            <v>0</v>
          </cell>
        </row>
        <row r="980">
          <cell r="A980" t="str">
            <v>2778</v>
          </cell>
          <cell r="B980" t="str">
            <v>A</v>
          </cell>
          <cell r="C980" t="str">
            <v>02</v>
          </cell>
          <cell r="D980">
            <v>20010112</v>
          </cell>
          <cell r="E980" t="str">
            <v>A</v>
          </cell>
          <cell r="F980" t="str">
            <v>A8316</v>
          </cell>
          <cell r="G980" t="str">
            <v>00</v>
          </cell>
          <cell r="H980" t="str">
            <v>203</v>
          </cell>
          <cell r="I980" t="str">
            <v>IK1</v>
          </cell>
          <cell r="J980" t="str">
            <v>UAJ11040</v>
          </cell>
          <cell r="K980">
            <v>3</v>
          </cell>
          <cell r="L980" t="str">
            <v>옥상 보호몰탈</v>
          </cell>
          <cell r="M980" t="str">
            <v>(24MM 1:3, 줄눈유)</v>
          </cell>
          <cell r="N980">
            <v>30</v>
          </cell>
          <cell r="O980" t="str">
            <v>M2</v>
          </cell>
          <cell r="P980">
            <v>0</v>
          </cell>
          <cell r="Q980">
            <v>6020</v>
          </cell>
          <cell r="R980">
            <v>0</v>
          </cell>
        </row>
        <row r="981">
          <cell r="A981" t="str">
            <v>2778</v>
          </cell>
          <cell r="B981" t="str">
            <v>A</v>
          </cell>
          <cell r="C981" t="str">
            <v>02</v>
          </cell>
          <cell r="D981">
            <v>20010112</v>
          </cell>
          <cell r="E981" t="str">
            <v>A</v>
          </cell>
          <cell r="F981" t="str">
            <v>A8316</v>
          </cell>
          <cell r="G981" t="str">
            <v>00</v>
          </cell>
          <cell r="H981" t="str">
            <v>203</v>
          </cell>
          <cell r="I981" t="str">
            <v>IK1</v>
          </cell>
          <cell r="J981" t="str">
            <v>UAK70040</v>
          </cell>
          <cell r="K981">
            <v>3</v>
          </cell>
          <cell r="L981" t="str">
            <v>포리에칠렌필림 깔기</v>
          </cell>
          <cell r="M981" t="str">
            <v>(0.03MM, 2겹)</v>
          </cell>
          <cell r="N981">
            <v>572</v>
          </cell>
          <cell r="O981" t="str">
            <v>M2</v>
          </cell>
          <cell r="P981">
            <v>64</v>
          </cell>
          <cell r="Q981">
            <v>287</v>
          </cell>
          <cell r="R981">
            <v>0</v>
          </cell>
        </row>
        <row r="982">
          <cell r="A982" t="str">
            <v>2778</v>
          </cell>
          <cell r="B982" t="str">
            <v>A</v>
          </cell>
          <cell r="C982" t="str">
            <v>02</v>
          </cell>
          <cell r="D982">
            <v>20010112</v>
          </cell>
          <cell r="E982" t="str">
            <v>A</v>
          </cell>
          <cell r="F982" t="str">
            <v>A8316</v>
          </cell>
          <cell r="G982" t="str">
            <v>00</v>
          </cell>
          <cell r="H982" t="str">
            <v>203</v>
          </cell>
          <cell r="I982" t="str">
            <v>IK1</v>
          </cell>
          <cell r="J982" t="str">
            <v>UAL30010</v>
          </cell>
          <cell r="K982">
            <v>3</v>
          </cell>
          <cell r="L982" t="str">
            <v>칼라아스팔트싱글</v>
          </cell>
          <cell r="M982" t="str">
            <v>(철골경사)</v>
          </cell>
          <cell r="N982">
            <v>649</v>
          </cell>
          <cell r="O982" t="str">
            <v>M2</v>
          </cell>
          <cell r="P982">
            <v>17852</v>
          </cell>
          <cell r="Q982">
            <v>2525</v>
          </cell>
          <cell r="R982">
            <v>0</v>
          </cell>
        </row>
        <row r="983">
          <cell r="A983" t="str">
            <v>2778</v>
          </cell>
          <cell r="B983" t="str">
            <v>A</v>
          </cell>
          <cell r="C983" t="str">
            <v>02</v>
          </cell>
          <cell r="D983">
            <v>20010112</v>
          </cell>
          <cell r="E983" t="str">
            <v>A</v>
          </cell>
          <cell r="F983" t="str">
            <v>A8316</v>
          </cell>
          <cell r="G983" t="str">
            <v>00</v>
          </cell>
          <cell r="H983" t="str">
            <v>203</v>
          </cell>
          <cell r="I983" t="str">
            <v>IK1</v>
          </cell>
          <cell r="J983" t="str">
            <v>UAS80050</v>
          </cell>
          <cell r="K983">
            <v>3</v>
          </cell>
          <cell r="L983" t="str">
            <v>와이어메쉬 깔기</v>
          </cell>
          <cell r="N983">
            <v>559</v>
          </cell>
          <cell r="O983" t="str">
            <v>M2</v>
          </cell>
          <cell r="P983">
            <v>677</v>
          </cell>
          <cell r="Q983">
            <v>333</v>
          </cell>
          <cell r="R983">
            <v>0</v>
          </cell>
        </row>
        <row r="984">
          <cell r="A984" t="str">
            <v>2778</v>
          </cell>
          <cell r="B984" t="str">
            <v>A</v>
          </cell>
          <cell r="C984" t="str">
            <v>02</v>
          </cell>
          <cell r="D984">
            <v>20010112</v>
          </cell>
          <cell r="E984" t="str">
            <v>A</v>
          </cell>
          <cell r="F984" t="str">
            <v>A8316</v>
          </cell>
          <cell r="G984" t="str">
            <v>00</v>
          </cell>
          <cell r="H984" t="str">
            <v>203</v>
          </cell>
          <cell r="I984" t="str">
            <v>IL1</v>
          </cell>
          <cell r="J984" t="str">
            <v>MAE50321</v>
          </cell>
          <cell r="K984">
            <v>3</v>
          </cell>
          <cell r="L984" t="str">
            <v>씰링재</v>
          </cell>
          <cell r="M984" t="str">
            <v>실리콘계비초산형(삼각5㎜X5㎜)</v>
          </cell>
          <cell r="N984">
            <v>12303</v>
          </cell>
          <cell r="O984" t="str">
            <v>M</v>
          </cell>
          <cell r="P984">
            <v>133</v>
          </cell>
          <cell r="Q984">
            <v>0</v>
          </cell>
          <cell r="R984">
            <v>0</v>
          </cell>
        </row>
        <row r="985">
          <cell r="A985" t="str">
            <v>2778</v>
          </cell>
          <cell r="B985" t="str">
            <v>A</v>
          </cell>
          <cell r="C985" t="str">
            <v>02</v>
          </cell>
          <cell r="D985">
            <v>20010112</v>
          </cell>
          <cell r="E985" t="str">
            <v>A</v>
          </cell>
          <cell r="F985" t="str">
            <v>A8316</v>
          </cell>
          <cell r="G985" t="str">
            <v>00</v>
          </cell>
          <cell r="H985" t="str">
            <v>203</v>
          </cell>
          <cell r="I985" t="str">
            <v>IL1</v>
          </cell>
          <cell r="J985" t="str">
            <v>MAH70861</v>
          </cell>
          <cell r="K985">
            <v>3</v>
          </cell>
          <cell r="L985" t="str">
            <v>가스켓(ㄷ형)</v>
          </cell>
          <cell r="M985" t="str">
            <v>AL, 3~5MM</v>
          </cell>
          <cell r="N985">
            <v>893</v>
          </cell>
          <cell r="O985" t="str">
            <v>M</v>
          </cell>
          <cell r="P985">
            <v>66</v>
          </cell>
          <cell r="Q985">
            <v>0</v>
          </cell>
          <cell r="R985">
            <v>0</v>
          </cell>
        </row>
        <row r="986">
          <cell r="A986" t="str">
            <v>2778</v>
          </cell>
          <cell r="B986" t="str">
            <v>A</v>
          </cell>
          <cell r="C986" t="str">
            <v>02</v>
          </cell>
          <cell r="D986">
            <v>20010112</v>
          </cell>
          <cell r="E986" t="str">
            <v>A</v>
          </cell>
          <cell r="F986" t="str">
            <v>A8316</v>
          </cell>
          <cell r="G986" t="str">
            <v>00</v>
          </cell>
          <cell r="H986" t="str">
            <v>203</v>
          </cell>
          <cell r="I986" t="str">
            <v>IL1</v>
          </cell>
          <cell r="J986" t="str">
            <v>MAH70862</v>
          </cell>
          <cell r="K986">
            <v>3</v>
          </cell>
          <cell r="L986" t="str">
            <v>가스켓(양면)</v>
          </cell>
          <cell r="M986" t="str">
            <v>PL, 3~5MM</v>
          </cell>
          <cell r="N986">
            <v>1934</v>
          </cell>
          <cell r="O986" t="str">
            <v>M</v>
          </cell>
          <cell r="P986">
            <v>134</v>
          </cell>
          <cell r="Q986">
            <v>0</v>
          </cell>
          <cell r="R986">
            <v>0</v>
          </cell>
        </row>
        <row r="987">
          <cell r="A987" t="str">
            <v>2778</v>
          </cell>
          <cell r="B987" t="str">
            <v>A</v>
          </cell>
          <cell r="C987" t="str">
            <v>02</v>
          </cell>
          <cell r="D987">
            <v>20010112</v>
          </cell>
          <cell r="E987" t="str">
            <v>A</v>
          </cell>
          <cell r="F987" t="str">
            <v>A8316</v>
          </cell>
          <cell r="G987" t="str">
            <v>00</v>
          </cell>
          <cell r="H987" t="str">
            <v>203</v>
          </cell>
          <cell r="I987" t="str">
            <v>IL1</v>
          </cell>
          <cell r="J987" t="str">
            <v>MAH80716</v>
          </cell>
          <cell r="K987">
            <v>3</v>
          </cell>
          <cell r="L987" t="str">
            <v>문틀고정철물</v>
          </cell>
          <cell r="M987" t="str">
            <v>1.6*40*190</v>
          </cell>
          <cell r="N987">
            <v>1620</v>
          </cell>
          <cell r="O987" t="str">
            <v>개</v>
          </cell>
          <cell r="P987">
            <v>43</v>
          </cell>
          <cell r="Q987">
            <v>0</v>
          </cell>
          <cell r="R987">
            <v>0</v>
          </cell>
        </row>
        <row r="988">
          <cell r="A988" t="str">
            <v>2778</v>
          </cell>
          <cell r="B988" t="str">
            <v>A</v>
          </cell>
          <cell r="C988" t="str">
            <v>02</v>
          </cell>
          <cell r="D988">
            <v>20010112</v>
          </cell>
          <cell r="E988" t="str">
            <v>A</v>
          </cell>
          <cell r="F988" t="str">
            <v>A8316</v>
          </cell>
          <cell r="G988" t="str">
            <v>00</v>
          </cell>
          <cell r="H988" t="str">
            <v>203</v>
          </cell>
          <cell r="I988" t="str">
            <v>IL1</v>
          </cell>
          <cell r="J988" t="str">
            <v>MAH80830</v>
          </cell>
          <cell r="K988">
            <v>3</v>
          </cell>
          <cell r="L988" t="str">
            <v>문틀고임대</v>
          </cell>
          <cell r="M988" t="str">
            <v>(설치비포함)</v>
          </cell>
          <cell r="N988">
            <v>540</v>
          </cell>
          <cell r="O988" t="str">
            <v>개</v>
          </cell>
          <cell r="P988">
            <v>502</v>
          </cell>
          <cell r="Q988">
            <v>0</v>
          </cell>
          <cell r="R988">
            <v>0</v>
          </cell>
        </row>
        <row r="989">
          <cell r="A989" t="str">
            <v>2778</v>
          </cell>
          <cell r="B989" t="str">
            <v>A</v>
          </cell>
          <cell r="C989" t="str">
            <v>02</v>
          </cell>
          <cell r="D989">
            <v>20010112</v>
          </cell>
          <cell r="E989" t="str">
            <v>A</v>
          </cell>
          <cell r="F989" t="str">
            <v>A8316</v>
          </cell>
          <cell r="G989" t="str">
            <v>00</v>
          </cell>
          <cell r="H989" t="str">
            <v>203</v>
          </cell>
          <cell r="I989" t="str">
            <v>IL1</v>
          </cell>
          <cell r="J989" t="str">
            <v>MGF10180</v>
          </cell>
          <cell r="K989">
            <v>3</v>
          </cell>
          <cell r="L989" t="str">
            <v>볼트(매립형)</v>
          </cell>
          <cell r="M989" t="str">
            <v>6X80(PVC앵카포함), 문틀고정용</v>
          </cell>
          <cell r="N989">
            <v>1620</v>
          </cell>
          <cell r="O989" t="str">
            <v>개</v>
          </cell>
          <cell r="P989">
            <v>37</v>
          </cell>
          <cell r="Q989">
            <v>0</v>
          </cell>
          <cell r="R989">
            <v>0</v>
          </cell>
        </row>
        <row r="990">
          <cell r="A990" t="str">
            <v>2778</v>
          </cell>
          <cell r="B990" t="str">
            <v>A</v>
          </cell>
          <cell r="C990" t="str">
            <v>02</v>
          </cell>
          <cell r="D990">
            <v>20010112</v>
          </cell>
          <cell r="E990" t="str">
            <v>A</v>
          </cell>
          <cell r="F990" t="str">
            <v>A8316</v>
          </cell>
          <cell r="G990" t="str">
            <v>00</v>
          </cell>
          <cell r="H990" t="str">
            <v>203</v>
          </cell>
          <cell r="I990" t="str">
            <v>IL1</v>
          </cell>
          <cell r="J990" t="str">
            <v>SAIHO003</v>
          </cell>
          <cell r="K990">
            <v>3</v>
          </cell>
          <cell r="L990" t="str">
            <v>33X24/AD</v>
          </cell>
          <cell r="M990" t="str">
            <v>(주현관문)</v>
          </cell>
          <cell r="N990">
            <v>3</v>
          </cell>
          <cell r="O990" t="str">
            <v>개소</v>
          </cell>
          <cell r="P990">
            <v>307997</v>
          </cell>
          <cell r="Q990">
            <v>25271</v>
          </cell>
          <cell r="R990">
            <v>375</v>
          </cell>
        </row>
        <row r="991">
          <cell r="A991" t="str">
            <v>2778</v>
          </cell>
          <cell r="B991" t="str">
            <v>A</v>
          </cell>
          <cell r="C991" t="str">
            <v>02</v>
          </cell>
          <cell r="D991">
            <v>20010112</v>
          </cell>
          <cell r="E991" t="str">
            <v>A</v>
          </cell>
          <cell r="F991" t="str">
            <v>A8316</v>
          </cell>
          <cell r="G991" t="str">
            <v>00</v>
          </cell>
          <cell r="H991" t="str">
            <v>203</v>
          </cell>
          <cell r="I991" t="str">
            <v>IL1</v>
          </cell>
          <cell r="J991" t="str">
            <v>SASJ0175</v>
          </cell>
          <cell r="K991">
            <v>3</v>
          </cell>
          <cell r="L991" t="str">
            <v>5X12/AW</v>
          </cell>
          <cell r="M991" t="str">
            <v>ELEV홀</v>
          </cell>
          <cell r="N991">
            <v>90</v>
          </cell>
          <cell r="O991" t="str">
            <v>개소</v>
          </cell>
          <cell r="P991">
            <v>19385</v>
          </cell>
          <cell r="Q991">
            <v>9872</v>
          </cell>
          <cell r="R991">
            <v>0</v>
          </cell>
        </row>
        <row r="992">
          <cell r="A992" t="str">
            <v>2778</v>
          </cell>
          <cell r="B992" t="str">
            <v>A</v>
          </cell>
          <cell r="C992" t="str">
            <v>02</v>
          </cell>
          <cell r="D992">
            <v>20010112</v>
          </cell>
          <cell r="E992" t="str">
            <v>A</v>
          </cell>
          <cell r="F992" t="str">
            <v>A8316</v>
          </cell>
          <cell r="G992" t="str">
            <v>00</v>
          </cell>
          <cell r="H992" t="str">
            <v>203</v>
          </cell>
          <cell r="I992" t="str">
            <v>IL1</v>
          </cell>
          <cell r="J992" t="str">
            <v>UAI12103</v>
          </cell>
          <cell r="K992">
            <v>3</v>
          </cell>
          <cell r="L992" t="str">
            <v>침실1(안방)여닫이문설치(10X21/WD-1)</v>
          </cell>
          <cell r="M992" t="str">
            <v>(후설치,틀짝지급,문선및레버식도아록포함)</v>
          </cell>
          <cell r="N992">
            <v>90</v>
          </cell>
          <cell r="O992" t="str">
            <v>개소</v>
          </cell>
          <cell r="P992">
            <v>17459</v>
          </cell>
          <cell r="Q992">
            <v>22601</v>
          </cell>
          <cell r="R992">
            <v>535</v>
          </cell>
        </row>
        <row r="993">
          <cell r="A993" t="str">
            <v>2778</v>
          </cell>
          <cell r="B993" t="str">
            <v>A</v>
          </cell>
          <cell r="C993" t="str">
            <v>02</v>
          </cell>
          <cell r="D993">
            <v>20010112</v>
          </cell>
          <cell r="E993" t="str">
            <v>A</v>
          </cell>
          <cell r="F993" t="str">
            <v>A8316</v>
          </cell>
          <cell r="G993" t="str">
            <v>00</v>
          </cell>
          <cell r="H993" t="str">
            <v>203</v>
          </cell>
          <cell r="I993" t="str">
            <v>IL1</v>
          </cell>
          <cell r="J993" t="str">
            <v>UAI12112</v>
          </cell>
          <cell r="K993">
            <v>3</v>
          </cell>
          <cell r="L993" t="str">
            <v>일반침실여닫이문설치(9X21/WD-B)</v>
          </cell>
          <cell r="M993" t="str">
            <v>(후설치,틀짝지급,문선및레버식도아록포함)</v>
          </cell>
          <cell r="N993">
            <v>180</v>
          </cell>
          <cell r="O993" t="str">
            <v>개소</v>
          </cell>
          <cell r="P993">
            <v>17452</v>
          </cell>
          <cell r="Q993">
            <v>22395</v>
          </cell>
          <cell r="R993">
            <v>532</v>
          </cell>
        </row>
        <row r="994">
          <cell r="A994" t="str">
            <v>2778</v>
          </cell>
          <cell r="B994" t="str">
            <v>A</v>
          </cell>
          <cell r="C994" t="str">
            <v>02</v>
          </cell>
          <cell r="D994">
            <v>20010112</v>
          </cell>
          <cell r="E994" t="str">
            <v>A</v>
          </cell>
          <cell r="F994" t="str">
            <v>A8316</v>
          </cell>
          <cell r="G994" t="str">
            <v>00</v>
          </cell>
          <cell r="H994" t="str">
            <v>203</v>
          </cell>
          <cell r="I994" t="str">
            <v>IL1</v>
          </cell>
          <cell r="J994" t="str">
            <v>UAI12165</v>
          </cell>
          <cell r="K994">
            <v>3</v>
          </cell>
          <cell r="L994" t="str">
            <v>욕실여닫이문설치(8X21/D)</v>
          </cell>
          <cell r="M994" t="str">
            <v>(후설치,틀짝지급,문선및레버식도아록포함)</v>
          </cell>
          <cell r="N994">
            <v>90</v>
          </cell>
          <cell r="O994" t="str">
            <v>개소</v>
          </cell>
          <cell r="P994">
            <v>26273</v>
          </cell>
          <cell r="Q994">
            <v>20119</v>
          </cell>
          <cell r="R994">
            <v>463</v>
          </cell>
        </row>
        <row r="995">
          <cell r="A995" t="str">
            <v>2778</v>
          </cell>
          <cell r="B995" t="str">
            <v>A</v>
          </cell>
          <cell r="C995" t="str">
            <v>02</v>
          </cell>
          <cell r="D995">
            <v>20010112</v>
          </cell>
          <cell r="E995" t="str">
            <v>A</v>
          </cell>
          <cell r="F995" t="str">
            <v>A8316</v>
          </cell>
          <cell r="G995" t="str">
            <v>00</v>
          </cell>
          <cell r="H995" t="str">
            <v>203</v>
          </cell>
          <cell r="I995" t="str">
            <v>IL1</v>
          </cell>
          <cell r="J995" t="str">
            <v>UAI12175</v>
          </cell>
          <cell r="K995">
            <v>3</v>
          </cell>
          <cell r="L995" t="str">
            <v>욕실여닫이문설치(7X21/D)</v>
          </cell>
          <cell r="M995" t="str">
            <v>(후설치,틀짝지급,문선및레버식도아록포함)</v>
          </cell>
          <cell r="N995">
            <v>90</v>
          </cell>
          <cell r="O995" t="str">
            <v>개소</v>
          </cell>
          <cell r="P995">
            <v>26193</v>
          </cell>
          <cell r="Q995">
            <v>20064</v>
          </cell>
          <cell r="R995">
            <v>462</v>
          </cell>
        </row>
        <row r="996">
          <cell r="A996" t="str">
            <v>2778</v>
          </cell>
          <cell r="B996" t="str">
            <v>A</v>
          </cell>
          <cell r="C996" t="str">
            <v>02</v>
          </cell>
          <cell r="D996">
            <v>20010112</v>
          </cell>
          <cell r="E996" t="str">
            <v>A</v>
          </cell>
          <cell r="F996" t="str">
            <v>A8316</v>
          </cell>
          <cell r="G996" t="str">
            <v>00</v>
          </cell>
          <cell r="H996" t="str">
            <v>203</v>
          </cell>
          <cell r="I996" t="str">
            <v>IL1</v>
          </cell>
          <cell r="J996" t="str">
            <v>UAI20438</v>
          </cell>
          <cell r="K996">
            <v>3</v>
          </cell>
          <cell r="L996" t="str">
            <v>12X12/AGW</v>
          </cell>
          <cell r="M996" t="str">
            <v>SL+갤러리(FIX)</v>
          </cell>
          <cell r="N996">
            <v>3</v>
          </cell>
          <cell r="O996" t="str">
            <v>개소</v>
          </cell>
          <cell r="P996">
            <v>89932</v>
          </cell>
          <cell r="Q996">
            <v>9872</v>
          </cell>
          <cell r="R996">
            <v>0</v>
          </cell>
        </row>
        <row r="997">
          <cell r="A997" t="str">
            <v>2778</v>
          </cell>
          <cell r="B997" t="str">
            <v>A</v>
          </cell>
          <cell r="C997" t="str">
            <v>02</v>
          </cell>
          <cell r="D997">
            <v>20010112</v>
          </cell>
          <cell r="E997" t="str">
            <v>A</v>
          </cell>
          <cell r="F997" t="str">
            <v>A8316</v>
          </cell>
          <cell r="G997" t="str">
            <v>00</v>
          </cell>
          <cell r="H997" t="str">
            <v>203</v>
          </cell>
          <cell r="I997" t="str">
            <v>IL1</v>
          </cell>
          <cell r="J997" t="str">
            <v>UAI20450</v>
          </cell>
          <cell r="K997">
            <v>3</v>
          </cell>
          <cell r="L997" t="str">
            <v>12X12/AW</v>
          </cell>
          <cell r="M997" t="str">
            <v>(SL2짝)</v>
          </cell>
          <cell r="N997">
            <v>1</v>
          </cell>
          <cell r="O997" t="str">
            <v>개소</v>
          </cell>
          <cell r="P997">
            <v>40181</v>
          </cell>
          <cell r="Q997">
            <v>9872</v>
          </cell>
          <cell r="R997">
            <v>0</v>
          </cell>
        </row>
        <row r="998">
          <cell r="A998" t="str">
            <v>2778</v>
          </cell>
          <cell r="B998" t="str">
            <v>A</v>
          </cell>
          <cell r="C998" t="str">
            <v>02</v>
          </cell>
          <cell r="D998">
            <v>20010112</v>
          </cell>
          <cell r="E998" t="str">
            <v>A</v>
          </cell>
          <cell r="F998" t="str">
            <v>A8316</v>
          </cell>
          <cell r="G998" t="str">
            <v>00</v>
          </cell>
          <cell r="H998" t="str">
            <v>203</v>
          </cell>
          <cell r="I998" t="str">
            <v>IL1</v>
          </cell>
          <cell r="J998" t="str">
            <v>UAI20489</v>
          </cell>
          <cell r="K998">
            <v>3</v>
          </cell>
          <cell r="L998" t="str">
            <v>18X12/AW</v>
          </cell>
          <cell r="M998" t="str">
            <v>EL홀,계단실(SL2짝)</v>
          </cell>
          <cell r="N998">
            <v>39</v>
          </cell>
          <cell r="O998" t="str">
            <v>개소</v>
          </cell>
          <cell r="P998">
            <v>48194</v>
          </cell>
          <cell r="Q998">
            <v>9872</v>
          </cell>
          <cell r="R998">
            <v>0</v>
          </cell>
        </row>
        <row r="999">
          <cell r="A999" t="str">
            <v>2778</v>
          </cell>
          <cell r="B999" t="str">
            <v>A</v>
          </cell>
          <cell r="C999" t="str">
            <v>02</v>
          </cell>
          <cell r="D999">
            <v>20010112</v>
          </cell>
          <cell r="E999" t="str">
            <v>A</v>
          </cell>
          <cell r="F999" t="str">
            <v>A8316</v>
          </cell>
          <cell r="G999" t="str">
            <v>00</v>
          </cell>
          <cell r="H999" t="str">
            <v>203</v>
          </cell>
          <cell r="I999" t="str">
            <v>IL1</v>
          </cell>
          <cell r="J999" t="str">
            <v>UAI21546</v>
          </cell>
          <cell r="K999">
            <v>3</v>
          </cell>
          <cell r="L999" t="str">
            <v>26X59/AW</v>
          </cell>
          <cell r="M999" t="str">
            <v>1-4층(FIXPJ)</v>
          </cell>
          <cell r="N999">
            <v>3</v>
          </cell>
          <cell r="O999" t="str">
            <v>개소</v>
          </cell>
          <cell r="P999">
            <v>421741</v>
          </cell>
          <cell r="Q999">
            <v>9872</v>
          </cell>
          <cell r="R999">
            <v>0</v>
          </cell>
        </row>
        <row r="1000">
          <cell r="A1000" t="str">
            <v>2778</v>
          </cell>
          <cell r="B1000" t="str">
            <v>A</v>
          </cell>
          <cell r="C1000" t="str">
            <v>02</v>
          </cell>
          <cell r="D1000">
            <v>20010112</v>
          </cell>
          <cell r="E1000" t="str">
            <v>A</v>
          </cell>
          <cell r="F1000" t="str">
            <v>A8316</v>
          </cell>
          <cell r="G1000" t="str">
            <v>00</v>
          </cell>
          <cell r="H1000" t="str">
            <v>203</v>
          </cell>
          <cell r="I1000" t="str">
            <v>IL1</v>
          </cell>
          <cell r="J1000" t="str">
            <v>UAJ20065</v>
          </cell>
          <cell r="K1000">
            <v>3</v>
          </cell>
          <cell r="L1000" t="str">
            <v>PVC BACK-UP재 설치</v>
          </cell>
          <cell r="M1000" t="str">
            <v>(D25)</v>
          </cell>
          <cell r="N1000">
            <v>1799</v>
          </cell>
          <cell r="O1000" t="str">
            <v>M</v>
          </cell>
          <cell r="P1000">
            <v>67</v>
          </cell>
          <cell r="Q1000">
            <v>202</v>
          </cell>
          <cell r="R1000">
            <v>0</v>
          </cell>
        </row>
        <row r="1001">
          <cell r="A1001" t="str">
            <v>2778</v>
          </cell>
          <cell r="B1001" t="str">
            <v>A</v>
          </cell>
          <cell r="C1001" t="str">
            <v>02</v>
          </cell>
          <cell r="D1001">
            <v>20010112</v>
          </cell>
          <cell r="E1001" t="str">
            <v>A</v>
          </cell>
          <cell r="F1001" t="str">
            <v>A8316</v>
          </cell>
          <cell r="G1001" t="str">
            <v>00</v>
          </cell>
          <cell r="H1001" t="str">
            <v>203</v>
          </cell>
          <cell r="I1001" t="str">
            <v>IL1</v>
          </cell>
          <cell r="J1001" t="str">
            <v>UAN10032</v>
          </cell>
          <cell r="K1001">
            <v>3</v>
          </cell>
          <cell r="L1001" t="str">
            <v>유리끼우기 및 닦기</v>
          </cell>
          <cell r="M1001" t="str">
            <v>(3MM맑은유리, AL.PL, 유리끼움재료 별도)</v>
          </cell>
          <cell r="N1001">
            <v>59</v>
          </cell>
          <cell r="O1001" t="str">
            <v>M2</v>
          </cell>
          <cell r="P1001">
            <v>2733</v>
          </cell>
          <cell r="Q1001">
            <v>3640</v>
          </cell>
          <cell r="R1001">
            <v>0</v>
          </cell>
        </row>
        <row r="1002">
          <cell r="A1002" t="str">
            <v>2778</v>
          </cell>
          <cell r="B1002" t="str">
            <v>A</v>
          </cell>
          <cell r="C1002" t="str">
            <v>02</v>
          </cell>
          <cell r="D1002">
            <v>20010112</v>
          </cell>
          <cell r="E1002" t="str">
            <v>A</v>
          </cell>
          <cell r="F1002" t="str">
            <v>A8316</v>
          </cell>
          <cell r="G1002" t="str">
            <v>00</v>
          </cell>
          <cell r="H1002" t="str">
            <v>203</v>
          </cell>
          <cell r="I1002" t="str">
            <v>IL1</v>
          </cell>
          <cell r="J1002" t="str">
            <v>UAN10052</v>
          </cell>
          <cell r="K1002">
            <v>3</v>
          </cell>
          <cell r="L1002" t="str">
            <v>유리끼우기 및 닦기</v>
          </cell>
          <cell r="M1002" t="str">
            <v>(5MM맑은유리,  AL.PL, 유리끼움재료 별도)</v>
          </cell>
          <cell r="N1002">
            <v>370</v>
          </cell>
          <cell r="O1002" t="str">
            <v>M2</v>
          </cell>
          <cell r="P1002">
            <v>3803</v>
          </cell>
          <cell r="Q1002">
            <v>3640</v>
          </cell>
          <cell r="R1002">
            <v>0</v>
          </cell>
        </row>
        <row r="1003">
          <cell r="A1003" t="str">
            <v>2778</v>
          </cell>
          <cell r="B1003" t="str">
            <v>A</v>
          </cell>
          <cell r="C1003" t="str">
            <v>02</v>
          </cell>
          <cell r="D1003">
            <v>20010112</v>
          </cell>
          <cell r="E1003" t="str">
            <v>A</v>
          </cell>
          <cell r="F1003" t="str">
            <v>A8316</v>
          </cell>
          <cell r="G1003" t="str">
            <v>00</v>
          </cell>
          <cell r="H1003" t="str">
            <v>203</v>
          </cell>
          <cell r="I1003" t="str">
            <v>IL1</v>
          </cell>
          <cell r="J1003" t="str">
            <v>UAN15052</v>
          </cell>
          <cell r="K1003">
            <v>3</v>
          </cell>
          <cell r="L1003" t="str">
            <v>유리끼우기 및 닦기</v>
          </cell>
          <cell r="M1003" t="str">
            <v>(5MM, 색유리, AL.PL, 유리끼움재료 별도)</v>
          </cell>
          <cell r="N1003">
            <v>40</v>
          </cell>
          <cell r="O1003" t="str">
            <v>M2</v>
          </cell>
          <cell r="P1003">
            <v>4971</v>
          </cell>
          <cell r="Q1003">
            <v>3640</v>
          </cell>
          <cell r="R1003">
            <v>0</v>
          </cell>
        </row>
        <row r="1004">
          <cell r="A1004" t="str">
            <v>2778</v>
          </cell>
          <cell r="B1004" t="str">
            <v>A</v>
          </cell>
          <cell r="C1004" t="str">
            <v>02</v>
          </cell>
          <cell r="D1004">
            <v>20010112</v>
          </cell>
          <cell r="E1004" t="str">
            <v>A</v>
          </cell>
          <cell r="F1004" t="str">
            <v>A8316</v>
          </cell>
          <cell r="G1004" t="str">
            <v>00</v>
          </cell>
          <cell r="H1004" t="str">
            <v>203</v>
          </cell>
          <cell r="I1004" t="str">
            <v>IL1</v>
          </cell>
          <cell r="J1004" t="str">
            <v>UAN40016</v>
          </cell>
          <cell r="K1004">
            <v>3</v>
          </cell>
          <cell r="L1004" t="str">
            <v>복층유리끼우기 및 닦기</v>
          </cell>
          <cell r="M1004" t="str">
            <v>(16MM, 유리끼움재료 별도)</v>
          </cell>
          <cell r="N1004">
            <v>1481</v>
          </cell>
          <cell r="O1004" t="str">
            <v>M2</v>
          </cell>
          <cell r="P1004">
            <v>14676</v>
          </cell>
          <cell r="Q1004">
            <v>5110</v>
          </cell>
          <cell r="R1004">
            <v>0</v>
          </cell>
        </row>
        <row r="1005">
          <cell r="A1005" t="str">
            <v>2778</v>
          </cell>
          <cell r="B1005" t="str">
            <v>A</v>
          </cell>
          <cell r="C1005" t="str">
            <v>02</v>
          </cell>
          <cell r="D1005">
            <v>20010112</v>
          </cell>
          <cell r="E1005" t="str">
            <v>A</v>
          </cell>
          <cell r="F1005" t="str">
            <v>A8316</v>
          </cell>
          <cell r="G1005" t="str">
            <v>00</v>
          </cell>
          <cell r="H1005" t="str">
            <v>203</v>
          </cell>
          <cell r="I1005" t="str">
            <v>IL1</v>
          </cell>
          <cell r="J1005" t="str">
            <v>UAN42001</v>
          </cell>
          <cell r="K1005">
            <v>3</v>
          </cell>
          <cell r="L1005" t="str">
            <v>간살(기본격자)삽입 복층유리끼우기및 닦기</v>
          </cell>
          <cell r="M1005" t="str">
            <v>(16MM,PVC화이트간살, 끼움재료 별도)</v>
          </cell>
          <cell r="N1005">
            <v>251</v>
          </cell>
          <cell r="O1005" t="str">
            <v>M2</v>
          </cell>
          <cell r="P1005">
            <v>22338</v>
          </cell>
          <cell r="Q1005">
            <v>5109</v>
          </cell>
          <cell r="R1005">
            <v>0</v>
          </cell>
        </row>
        <row r="1006">
          <cell r="A1006" t="str">
            <v>2778</v>
          </cell>
          <cell r="B1006" t="str">
            <v>A</v>
          </cell>
          <cell r="C1006" t="str">
            <v>02</v>
          </cell>
          <cell r="D1006">
            <v>20010112</v>
          </cell>
          <cell r="E1006" t="str">
            <v>A</v>
          </cell>
          <cell r="F1006" t="str">
            <v>A8316</v>
          </cell>
          <cell r="G1006" t="str">
            <v>00</v>
          </cell>
          <cell r="H1006" t="str">
            <v>203</v>
          </cell>
          <cell r="I1006" t="str">
            <v>IL1</v>
          </cell>
          <cell r="J1006" t="str">
            <v>UAN43015</v>
          </cell>
          <cell r="K1006">
            <v>3</v>
          </cell>
          <cell r="L1006" t="str">
            <v>불투명에칭 복층유리끼우기 및 닦기</v>
          </cell>
          <cell r="M1006" t="str">
            <v>(12MM, 불투명에칭, AL,PL,유리끼움재별도)</v>
          </cell>
          <cell r="N1006">
            <v>35</v>
          </cell>
          <cell r="O1006" t="str">
            <v>M2</v>
          </cell>
          <cell r="P1006">
            <v>15047</v>
          </cell>
          <cell r="Q1006">
            <v>4005</v>
          </cell>
          <cell r="R1006">
            <v>0</v>
          </cell>
        </row>
        <row r="1007">
          <cell r="A1007" t="str">
            <v>2778</v>
          </cell>
          <cell r="B1007" t="str">
            <v>A</v>
          </cell>
          <cell r="C1007" t="str">
            <v>02</v>
          </cell>
          <cell r="D1007">
            <v>20010112</v>
          </cell>
          <cell r="E1007" t="str">
            <v>A</v>
          </cell>
          <cell r="F1007" t="str">
            <v>A8316</v>
          </cell>
          <cell r="G1007" t="str">
            <v>00</v>
          </cell>
          <cell r="H1007" t="str">
            <v>203</v>
          </cell>
          <cell r="I1007" t="str">
            <v>IL1</v>
          </cell>
          <cell r="J1007" t="str">
            <v>UAN50032</v>
          </cell>
          <cell r="K1007">
            <v>3</v>
          </cell>
          <cell r="L1007" t="str">
            <v>유리끼우기 및 닦기</v>
          </cell>
          <cell r="M1007" t="str">
            <v>(3MM, 완자에칭,AL.PL,유리끼움재료 별도)</v>
          </cell>
          <cell r="N1007">
            <v>309</v>
          </cell>
          <cell r="O1007" t="str">
            <v>M2</v>
          </cell>
          <cell r="P1007">
            <v>6633</v>
          </cell>
          <cell r="Q1007">
            <v>3644</v>
          </cell>
          <cell r="R1007">
            <v>0</v>
          </cell>
        </row>
        <row r="1008">
          <cell r="A1008" t="str">
            <v>2778</v>
          </cell>
          <cell r="B1008" t="str">
            <v>A</v>
          </cell>
          <cell r="C1008" t="str">
            <v>02</v>
          </cell>
          <cell r="D1008">
            <v>20010112</v>
          </cell>
          <cell r="E1008" t="str">
            <v>A</v>
          </cell>
          <cell r="F1008" t="str">
            <v>A8316</v>
          </cell>
          <cell r="G1008" t="str">
            <v>00</v>
          </cell>
          <cell r="H1008" t="str">
            <v>203</v>
          </cell>
          <cell r="I1008" t="str">
            <v>IL1</v>
          </cell>
          <cell r="J1008" t="str">
            <v>UAN50051</v>
          </cell>
          <cell r="K1008">
            <v>3</v>
          </cell>
          <cell r="L1008" t="str">
            <v>유리끼우기 및 닦기</v>
          </cell>
          <cell r="M1008" t="str">
            <v>(5MM, 불투명에칭, 목재)</v>
          </cell>
          <cell r="N1008">
            <v>162</v>
          </cell>
          <cell r="O1008" t="str">
            <v>M2</v>
          </cell>
          <cell r="P1008">
            <v>9286</v>
          </cell>
          <cell r="Q1008">
            <v>3640</v>
          </cell>
          <cell r="R1008">
            <v>0</v>
          </cell>
        </row>
        <row r="1009">
          <cell r="A1009" t="str">
            <v>2778</v>
          </cell>
          <cell r="B1009" t="str">
            <v>A</v>
          </cell>
          <cell r="C1009" t="str">
            <v>02</v>
          </cell>
          <cell r="D1009">
            <v>20010112</v>
          </cell>
          <cell r="E1009" t="str">
            <v>A</v>
          </cell>
          <cell r="F1009" t="str">
            <v>A8316</v>
          </cell>
          <cell r="G1009" t="str">
            <v>00</v>
          </cell>
          <cell r="H1009" t="str">
            <v>203</v>
          </cell>
          <cell r="I1009" t="str">
            <v>IL1</v>
          </cell>
          <cell r="J1009" t="str">
            <v>UAN60052</v>
          </cell>
          <cell r="K1009">
            <v>3</v>
          </cell>
          <cell r="L1009" t="str">
            <v>유리끼우기 및 닦기</v>
          </cell>
          <cell r="M1009" t="str">
            <v>(5MM, 강화유리,AL.PL,유리끼움재료 별도)</v>
          </cell>
          <cell r="N1009">
            <v>18</v>
          </cell>
          <cell r="O1009" t="str">
            <v>M2</v>
          </cell>
          <cell r="P1009">
            <v>8912</v>
          </cell>
          <cell r="Q1009">
            <v>3655</v>
          </cell>
          <cell r="R1009">
            <v>0</v>
          </cell>
        </row>
        <row r="1010">
          <cell r="A1010" t="str">
            <v>2778</v>
          </cell>
          <cell r="B1010" t="str">
            <v>A</v>
          </cell>
          <cell r="C1010" t="str">
            <v>02</v>
          </cell>
          <cell r="D1010">
            <v>20010112</v>
          </cell>
          <cell r="E1010" t="str">
            <v>A</v>
          </cell>
          <cell r="F1010" t="str">
            <v>A8316</v>
          </cell>
          <cell r="G1010" t="str">
            <v>00</v>
          </cell>
          <cell r="H1010" t="str">
            <v>203</v>
          </cell>
          <cell r="I1010" t="str">
            <v>IL1</v>
          </cell>
          <cell r="J1010" t="str">
            <v>UAS50110</v>
          </cell>
          <cell r="K1010">
            <v>3</v>
          </cell>
          <cell r="L1010" t="str">
            <v>씰링재충진</v>
          </cell>
          <cell r="M1010" t="str">
            <v>(폴리우레탄계,ㅁ-10X10)</v>
          </cell>
          <cell r="N1010">
            <v>4379</v>
          </cell>
          <cell r="O1010" t="str">
            <v>M</v>
          </cell>
          <cell r="P1010">
            <v>378</v>
          </cell>
          <cell r="Q1010">
            <v>494</v>
          </cell>
          <cell r="R1010">
            <v>0</v>
          </cell>
        </row>
        <row r="1011">
          <cell r="A1011" t="str">
            <v>2778</v>
          </cell>
          <cell r="B1011" t="str">
            <v>A</v>
          </cell>
          <cell r="C1011" t="str">
            <v>02</v>
          </cell>
          <cell r="D1011">
            <v>20010112</v>
          </cell>
          <cell r="E1011" t="str">
            <v>A</v>
          </cell>
          <cell r="F1011" t="str">
            <v>A8316</v>
          </cell>
          <cell r="G1011" t="str">
            <v>00</v>
          </cell>
          <cell r="H1011" t="str">
            <v>203</v>
          </cell>
          <cell r="I1011" t="str">
            <v>IL1</v>
          </cell>
          <cell r="J1011" t="str">
            <v>UAS50250</v>
          </cell>
          <cell r="K1011">
            <v>3</v>
          </cell>
          <cell r="L1011" t="str">
            <v>씰링재충진</v>
          </cell>
          <cell r="M1011" t="str">
            <v>(실리콘계,삼각 5X5)</v>
          </cell>
          <cell r="N1011">
            <v>1029</v>
          </cell>
          <cell r="O1011" t="str">
            <v>M</v>
          </cell>
          <cell r="P1011">
            <v>160</v>
          </cell>
          <cell r="Q1011">
            <v>494</v>
          </cell>
          <cell r="R1011">
            <v>0</v>
          </cell>
        </row>
        <row r="1012">
          <cell r="A1012" t="str">
            <v>2778</v>
          </cell>
          <cell r="B1012" t="str">
            <v>A</v>
          </cell>
          <cell r="C1012" t="str">
            <v>02</v>
          </cell>
          <cell r="D1012">
            <v>20010112</v>
          </cell>
          <cell r="E1012" t="str">
            <v>A</v>
          </cell>
          <cell r="F1012" t="str">
            <v>A8316</v>
          </cell>
          <cell r="G1012" t="str">
            <v>00</v>
          </cell>
          <cell r="H1012" t="str">
            <v>203</v>
          </cell>
          <cell r="I1012" t="str">
            <v>IL1</v>
          </cell>
          <cell r="J1012" t="str">
            <v>UAS50290</v>
          </cell>
          <cell r="K1012">
            <v>3</v>
          </cell>
          <cell r="L1012" t="str">
            <v>씰링재충진</v>
          </cell>
          <cell r="M1012" t="str">
            <v>(폴리우레탄계, 삼각5X5)</v>
          </cell>
          <cell r="N1012">
            <v>931</v>
          </cell>
          <cell r="O1012" t="str">
            <v>M</v>
          </cell>
          <cell r="P1012">
            <v>46</v>
          </cell>
          <cell r="Q1012">
            <v>494</v>
          </cell>
          <cell r="R1012">
            <v>0</v>
          </cell>
        </row>
        <row r="1013">
          <cell r="A1013" t="str">
            <v>2778</v>
          </cell>
          <cell r="B1013" t="str">
            <v>A</v>
          </cell>
          <cell r="C1013" t="str">
            <v>02</v>
          </cell>
          <cell r="D1013">
            <v>20010112</v>
          </cell>
          <cell r="E1013" t="str">
            <v>A</v>
          </cell>
          <cell r="F1013" t="str">
            <v>A8316</v>
          </cell>
          <cell r="G1013" t="str">
            <v>00</v>
          </cell>
          <cell r="H1013" t="str">
            <v>203</v>
          </cell>
          <cell r="I1013" t="str">
            <v>IL1</v>
          </cell>
          <cell r="J1013" t="str">
            <v>UAS50340</v>
          </cell>
          <cell r="K1013">
            <v>3</v>
          </cell>
          <cell r="L1013" t="str">
            <v>발포우레탄충진</v>
          </cell>
          <cell r="M1013" t="str">
            <v>(10MM, 1액형)</v>
          </cell>
          <cell r="N1013">
            <v>3687</v>
          </cell>
          <cell r="O1013" t="str">
            <v>M</v>
          </cell>
          <cell r="P1013">
            <v>719</v>
          </cell>
          <cell r="Q1013">
            <v>336</v>
          </cell>
          <cell r="R1013">
            <v>10</v>
          </cell>
        </row>
        <row r="1014">
          <cell r="A1014" t="str">
            <v>2778</v>
          </cell>
          <cell r="B1014" t="str">
            <v>A</v>
          </cell>
          <cell r="C1014" t="str">
            <v>02</v>
          </cell>
          <cell r="D1014">
            <v>20010112</v>
          </cell>
          <cell r="E1014" t="str">
            <v>A</v>
          </cell>
          <cell r="F1014" t="str">
            <v>A8316</v>
          </cell>
          <cell r="G1014" t="str">
            <v>00</v>
          </cell>
          <cell r="H1014" t="str">
            <v>203</v>
          </cell>
          <cell r="I1014" t="str">
            <v>IN1</v>
          </cell>
          <cell r="J1014" t="str">
            <v>UAO10010</v>
          </cell>
          <cell r="K1014">
            <v>3</v>
          </cell>
          <cell r="L1014" t="str">
            <v>방진에폭시바닥재</v>
          </cell>
          <cell r="M1014" t="str">
            <v>(콘크리트면 3회)</v>
          </cell>
          <cell r="N1014">
            <v>34</v>
          </cell>
          <cell r="O1014" t="str">
            <v>M2</v>
          </cell>
          <cell r="P1014">
            <v>2229</v>
          </cell>
          <cell r="Q1014">
            <v>2920</v>
          </cell>
          <cell r="R1014">
            <v>56</v>
          </cell>
        </row>
        <row r="1015">
          <cell r="A1015" t="str">
            <v>2778</v>
          </cell>
          <cell r="B1015" t="str">
            <v>A</v>
          </cell>
          <cell r="C1015" t="str">
            <v>02</v>
          </cell>
          <cell r="D1015">
            <v>20010112</v>
          </cell>
          <cell r="E1015" t="str">
            <v>A</v>
          </cell>
          <cell r="F1015" t="str">
            <v>A8316</v>
          </cell>
          <cell r="G1015" t="str">
            <v>00</v>
          </cell>
          <cell r="H1015" t="str">
            <v>203</v>
          </cell>
          <cell r="I1015" t="str">
            <v>IN1</v>
          </cell>
          <cell r="J1015" t="str">
            <v>UAO10020</v>
          </cell>
          <cell r="K1015">
            <v>3</v>
          </cell>
          <cell r="L1015" t="str">
            <v>철재면에폭시에스텔</v>
          </cell>
          <cell r="M1015" t="str">
            <v>(상도1회)</v>
          </cell>
          <cell r="N1015">
            <v>85</v>
          </cell>
          <cell r="O1015" t="str">
            <v>M2</v>
          </cell>
          <cell r="P1015">
            <v>271</v>
          </cell>
          <cell r="Q1015">
            <v>780</v>
          </cell>
          <cell r="R1015">
            <v>15</v>
          </cell>
        </row>
        <row r="1016">
          <cell r="A1016" t="str">
            <v>2778</v>
          </cell>
          <cell r="B1016" t="str">
            <v>A</v>
          </cell>
          <cell r="C1016" t="str">
            <v>02</v>
          </cell>
          <cell r="D1016">
            <v>20010112</v>
          </cell>
          <cell r="E1016" t="str">
            <v>A</v>
          </cell>
          <cell r="F1016" t="str">
            <v>A8316</v>
          </cell>
          <cell r="G1016" t="str">
            <v>00</v>
          </cell>
          <cell r="H1016" t="str">
            <v>203</v>
          </cell>
          <cell r="I1016" t="str">
            <v>IN1</v>
          </cell>
          <cell r="J1016" t="str">
            <v>UAO20010</v>
          </cell>
          <cell r="K1016">
            <v>3</v>
          </cell>
          <cell r="L1016" t="str">
            <v>콘크리트면 페인트</v>
          </cell>
          <cell r="M1016" t="str">
            <v>(낙서방지용 2회)</v>
          </cell>
          <cell r="N1016">
            <v>733</v>
          </cell>
          <cell r="O1016" t="str">
            <v>M2</v>
          </cell>
          <cell r="P1016">
            <v>529</v>
          </cell>
          <cell r="Q1016">
            <v>2104</v>
          </cell>
          <cell r="R1016">
            <v>42</v>
          </cell>
        </row>
        <row r="1017">
          <cell r="A1017" t="str">
            <v>2778</v>
          </cell>
          <cell r="B1017" t="str">
            <v>A</v>
          </cell>
          <cell r="C1017" t="str">
            <v>02</v>
          </cell>
          <cell r="D1017">
            <v>20010112</v>
          </cell>
          <cell r="E1017" t="str">
            <v>A</v>
          </cell>
          <cell r="F1017" t="str">
            <v>A8316</v>
          </cell>
          <cell r="G1017" t="str">
            <v>00</v>
          </cell>
          <cell r="H1017" t="str">
            <v>203</v>
          </cell>
          <cell r="I1017" t="str">
            <v>IN1</v>
          </cell>
          <cell r="J1017" t="str">
            <v>UAO20020</v>
          </cell>
          <cell r="K1017">
            <v>3</v>
          </cell>
          <cell r="L1017" t="str">
            <v>콘크리트면 페인트</v>
          </cell>
          <cell r="M1017" t="str">
            <v>(걸레받이용 2회)</v>
          </cell>
          <cell r="N1017">
            <v>471</v>
          </cell>
          <cell r="O1017" t="str">
            <v>M2</v>
          </cell>
          <cell r="P1017">
            <v>292</v>
          </cell>
          <cell r="Q1017">
            <v>2104</v>
          </cell>
          <cell r="R1017">
            <v>42</v>
          </cell>
        </row>
        <row r="1018">
          <cell r="A1018" t="str">
            <v>2778</v>
          </cell>
          <cell r="B1018" t="str">
            <v>A</v>
          </cell>
          <cell r="C1018" t="str">
            <v>02</v>
          </cell>
          <cell r="D1018">
            <v>20010112</v>
          </cell>
          <cell r="E1018" t="str">
            <v>A</v>
          </cell>
          <cell r="F1018" t="str">
            <v>A8316</v>
          </cell>
          <cell r="G1018" t="str">
            <v>00</v>
          </cell>
          <cell r="H1018" t="str">
            <v>203</v>
          </cell>
          <cell r="I1018" t="str">
            <v>IN1</v>
          </cell>
          <cell r="J1018" t="str">
            <v>UAO30020</v>
          </cell>
          <cell r="K1018">
            <v>3</v>
          </cell>
          <cell r="L1018" t="str">
            <v>외부수성페인트</v>
          </cell>
          <cell r="M1018" t="str">
            <v>(2회 벽   로울러칠)</v>
          </cell>
          <cell r="N1018">
            <v>9134</v>
          </cell>
          <cell r="O1018" t="str">
            <v>M2</v>
          </cell>
          <cell r="P1018">
            <v>324</v>
          </cell>
          <cell r="Q1018">
            <v>834</v>
          </cell>
          <cell r="R1018">
            <v>16</v>
          </cell>
        </row>
        <row r="1019">
          <cell r="A1019" t="str">
            <v>2778</v>
          </cell>
          <cell r="B1019" t="str">
            <v>A</v>
          </cell>
          <cell r="C1019" t="str">
            <v>02</v>
          </cell>
          <cell r="D1019">
            <v>20010112</v>
          </cell>
          <cell r="E1019" t="str">
            <v>A</v>
          </cell>
          <cell r="F1019" t="str">
            <v>A8316</v>
          </cell>
          <cell r="G1019" t="str">
            <v>00</v>
          </cell>
          <cell r="H1019" t="str">
            <v>203</v>
          </cell>
          <cell r="I1019" t="str">
            <v>IN1</v>
          </cell>
          <cell r="J1019" t="str">
            <v>UAO30030</v>
          </cell>
          <cell r="K1019">
            <v>3</v>
          </cell>
          <cell r="L1019" t="str">
            <v>외부수성페인트</v>
          </cell>
          <cell r="M1019" t="str">
            <v>(2회 천정 로울러칠)</v>
          </cell>
          <cell r="N1019">
            <v>2331</v>
          </cell>
          <cell r="O1019" t="str">
            <v>M2</v>
          </cell>
          <cell r="P1019">
            <v>414</v>
          </cell>
          <cell r="Q1019">
            <v>984</v>
          </cell>
          <cell r="R1019">
            <v>19</v>
          </cell>
        </row>
        <row r="1020">
          <cell r="A1020" t="str">
            <v>2778</v>
          </cell>
          <cell r="B1020" t="str">
            <v>A</v>
          </cell>
          <cell r="C1020" t="str">
            <v>02</v>
          </cell>
          <cell r="D1020">
            <v>20010112</v>
          </cell>
          <cell r="E1020" t="str">
            <v>A</v>
          </cell>
          <cell r="F1020" t="str">
            <v>A8316</v>
          </cell>
          <cell r="G1020" t="str">
            <v>00</v>
          </cell>
          <cell r="H1020" t="str">
            <v>203</v>
          </cell>
          <cell r="I1020" t="str">
            <v>IN1</v>
          </cell>
          <cell r="J1020" t="str">
            <v>UAO30040</v>
          </cell>
          <cell r="K1020">
            <v>3</v>
          </cell>
          <cell r="L1020" t="str">
            <v>외부수성페인트</v>
          </cell>
          <cell r="M1020" t="str">
            <v>(2회 벽 뿜칠)</v>
          </cell>
          <cell r="N1020">
            <v>2335</v>
          </cell>
          <cell r="O1020" t="str">
            <v>M2</v>
          </cell>
          <cell r="P1020">
            <v>470</v>
          </cell>
          <cell r="Q1020">
            <v>441</v>
          </cell>
          <cell r="R1020">
            <v>2</v>
          </cell>
        </row>
        <row r="1021">
          <cell r="A1021" t="str">
            <v>2778</v>
          </cell>
          <cell r="B1021" t="str">
            <v>A</v>
          </cell>
          <cell r="C1021" t="str">
            <v>02</v>
          </cell>
          <cell r="D1021">
            <v>20010112</v>
          </cell>
          <cell r="E1021" t="str">
            <v>A</v>
          </cell>
          <cell r="F1021" t="str">
            <v>A8316</v>
          </cell>
          <cell r="G1021" t="str">
            <v>00</v>
          </cell>
          <cell r="H1021" t="str">
            <v>203</v>
          </cell>
          <cell r="I1021" t="str">
            <v>IN1</v>
          </cell>
          <cell r="J1021" t="str">
            <v>UAO35020</v>
          </cell>
          <cell r="K1021">
            <v>3</v>
          </cell>
          <cell r="L1021" t="str">
            <v>내부수성페인트</v>
          </cell>
          <cell r="M1021" t="str">
            <v>(2회 벽   로울러칠)</v>
          </cell>
          <cell r="N1021">
            <v>1608</v>
          </cell>
          <cell r="O1021" t="str">
            <v>M2</v>
          </cell>
          <cell r="P1021">
            <v>274</v>
          </cell>
          <cell r="Q1021">
            <v>814</v>
          </cell>
          <cell r="R1021">
            <v>16</v>
          </cell>
        </row>
        <row r="1022">
          <cell r="A1022" t="str">
            <v>2778</v>
          </cell>
          <cell r="B1022" t="str">
            <v>A</v>
          </cell>
          <cell r="C1022" t="str">
            <v>02</v>
          </cell>
          <cell r="D1022">
            <v>20010112</v>
          </cell>
          <cell r="E1022" t="str">
            <v>A</v>
          </cell>
          <cell r="F1022" t="str">
            <v>A8316</v>
          </cell>
          <cell r="G1022" t="str">
            <v>00</v>
          </cell>
          <cell r="H1022" t="str">
            <v>203</v>
          </cell>
          <cell r="I1022" t="str">
            <v>IN1</v>
          </cell>
          <cell r="J1022" t="str">
            <v>UAO35030</v>
          </cell>
          <cell r="K1022">
            <v>3</v>
          </cell>
          <cell r="L1022" t="str">
            <v>내부수성페인트</v>
          </cell>
          <cell r="M1022" t="str">
            <v>(2회 천정 로울러칠)</v>
          </cell>
          <cell r="N1022">
            <v>1009</v>
          </cell>
          <cell r="O1022" t="str">
            <v>M2</v>
          </cell>
          <cell r="P1022">
            <v>330</v>
          </cell>
          <cell r="Q1022">
            <v>984</v>
          </cell>
          <cell r="R1022">
            <v>19</v>
          </cell>
        </row>
        <row r="1023">
          <cell r="A1023" t="str">
            <v>2778</v>
          </cell>
          <cell r="B1023" t="str">
            <v>A</v>
          </cell>
          <cell r="C1023" t="str">
            <v>02</v>
          </cell>
          <cell r="D1023">
            <v>20010112</v>
          </cell>
          <cell r="E1023" t="str">
            <v>A</v>
          </cell>
          <cell r="F1023" t="str">
            <v>A8316</v>
          </cell>
          <cell r="G1023" t="str">
            <v>00</v>
          </cell>
          <cell r="H1023" t="str">
            <v>203</v>
          </cell>
          <cell r="I1023" t="str">
            <v>IN1</v>
          </cell>
          <cell r="J1023" t="str">
            <v>UAO61010</v>
          </cell>
          <cell r="K1023">
            <v>3</v>
          </cell>
          <cell r="L1023" t="str">
            <v>무늬코트</v>
          </cell>
          <cell r="M1023" t="str">
            <v>(고층)</v>
          </cell>
          <cell r="N1023">
            <v>383</v>
          </cell>
          <cell r="O1023" t="str">
            <v>M2</v>
          </cell>
          <cell r="P1023">
            <v>617</v>
          </cell>
          <cell r="Q1023">
            <v>3977</v>
          </cell>
          <cell r="R1023">
            <v>78</v>
          </cell>
        </row>
        <row r="1024">
          <cell r="A1024" t="str">
            <v>2778</v>
          </cell>
          <cell r="B1024" t="str">
            <v>A</v>
          </cell>
          <cell r="C1024" t="str">
            <v>02</v>
          </cell>
          <cell r="D1024">
            <v>20010112</v>
          </cell>
          <cell r="E1024" t="str">
            <v>A</v>
          </cell>
          <cell r="F1024" t="str">
            <v>A8316</v>
          </cell>
          <cell r="G1024" t="str">
            <v>00</v>
          </cell>
          <cell r="H1024" t="str">
            <v>203</v>
          </cell>
          <cell r="I1024" t="str">
            <v>IN1</v>
          </cell>
          <cell r="J1024" t="str">
            <v>UAO70110</v>
          </cell>
          <cell r="K1024">
            <v>3</v>
          </cell>
          <cell r="L1024" t="str">
            <v>철부조합페인트</v>
          </cell>
          <cell r="M1024" t="str">
            <v>(광명단유)</v>
          </cell>
          <cell r="N1024">
            <v>38</v>
          </cell>
          <cell r="O1024" t="str">
            <v>M2</v>
          </cell>
          <cell r="P1024">
            <v>634</v>
          </cell>
          <cell r="Q1024">
            <v>2715</v>
          </cell>
          <cell r="R1024">
            <v>54</v>
          </cell>
        </row>
        <row r="1025">
          <cell r="A1025" t="str">
            <v>2778</v>
          </cell>
          <cell r="B1025" t="str">
            <v>A</v>
          </cell>
          <cell r="C1025" t="str">
            <v>02</v>
          </cell>
          <cell r="D1025">
            <v>20010112</v>
          </cell>
          <cell r="E1025" t="str">
            <v>A</v>
          </cell>
          <cell r="F1025" t="str">
            <v>A8316</v>
          </cell>
          <cell r="G1025" t="str">
            <v>00</v>
          </cell>
          <cell r="H1025" t="str">
            <v>203</v>
          </cell>
          <cell r="I1025" t="str">
            <v>IN1</v>
          </cell>
          <cell r="J1025" t="str">
            <v>UAO70120</v>
          </cell>
          <cell r="K1025">
            <v>3</v>
          </cell>
          <cell r="L1025" t="str">
            <v>철부조합페인트</v>
          </cell>
          <cell r="M1025" t="str">
            <v>(광명단무)</v>
          </cell>
          <cell r="N1025">
            <v>21</v>
          </cell>
          <cell r="O1025" t="str">
            <v>M2</v>
          </cell>
          <cell r="P1025">
            <v>398</v>
          </cell>
          <cell r="Q1025">
            <v>1562</v>
          </cell>
          <cell r="R1025">
            <v>31</v>
          </cell>
        </row>
        <row r="1026">
          <cell r="A1026" t="str">
            <v>2778</v>
          </cell>
          <cell r="B1026" t="str">
            <v>A</v>
          </cell>
          <cell r="C1026" t="str">
            <v>02</v>
          </cell>
          <cell r="D1026">
            <v>20010112</v>
          </cell>
          <cell r="E1026" t="str">
            <v>A</v>
          </cell>
          <cell r="F1026" t="str">
            <v>A8316</v>
          </cell>
          <cell r="G1026" t="str">
            <v>00</v>
          </cell>
          <cell r="H1026" t="str">
            <v>203</v>
          </cell>
          <cell r="I1026" t="str">
            <v>IN1</v>
          </cell>
          <cell r="J1026" t="str">
            <v>UAO75010</v>
          </cell>
          <cell r="K1026">
            <v>3</v>
          </cell>
          <cell r="L1026" t="str">
            <v>방청 페인트</v>
          </cell>
          <cell r="M1026" t="str">
            <v>(광명단1회)</v>
          </cell>
          <cell r="N1026">
            <v>1037</v>
          </cell>
          <cell r="O1026" t="str">
            <v>M2</v>
          </cell>
          <cell r="P1026">
            <v>268</v>
          </cell>
          <cell r="Q1026">
            <v>1154</v>
          </cell>
          <cell r="R1026">
            <v>23</v>
          </cell>
        </row>
        <row r="1027">
          <cell r="A1027" t="str">
            <v>2778</v>
          </cell>
          <cell r="B1027" t="str">
            <v>A</v>
          </cell>
          <cell r="C1027" t="str">
            <v>02</v>
          </cell>
          <cell r="D1027">
            <v>20010112</v>
          </cell>
          <cell r="E1027" t="str">
            <v>A</v>
          </cell>
          <cell r="F1027" t="str">
            <v>A8316</v>
          </cell>
          <cell r="G1027" t="str">
            <v>00</v>
          </cell>
          <cell r="H1027" t="str">
            <v>203</v>
          </cell>
          <cell r="I1027" t="str">
            <v>IN1</v>
          </cell>
          <cell r="J1027" t="str">
            <v>UAO85110</v>
          </cell>
          <cell r="K1027">
            <v>3</v>
          </cell>
          <cell r="L1027" t="str">
            <v>폴리우레탄락카칠</v>
          </cell>
          <cell r="N1027">
            <v>19</v>
          </cell>
          <cell r="O1027" t="str">
            <v>M2</v>
          </cell>
          <cell r="P1027">
            <v>1219</v>
          </cell>
          <cell r="Q1027">
            <v>4460</v>
          </cell>
          <cell r="R1027">
            <v>0</v>
          </cell>
        </row>
        <row r="1028">
          <cell r="A1028" t="str">
            <v>2778</v>
          </cell>
          <cell r="B1028" t="str">
            <v>A</v>
          </cell>
          <cell r="C1028" t="str">
            <v>02</v>
          </cell>
          <cell r="D1028">
            <v>20010112</v>
          </cell>
          <cell r="E1028" t="str">
            <v>A</v>
          </cell>
          <cell r="F1028" t="str">
            <v>A8316</v>
          </cell>
          <cell r="G1028" t="str">
            <v>00</v>
          </cell>
          <cell r="H1028" t="str">
            <v>203</v>
          </cell>
          <cell r="I1028" t="str">
            <v>IO1</v>
          </cell>
          <cell r="J1028" t="str">
            <v>UAK70060</v>
          </cell>
          <cell r="K1028">
            <v>3</v>
          </cell>
          <cell r="L1028" t="str">
            <v>포리에칠렌필림 보양</v>
          </cell>
          <cell r="N1028">
            <v>8126</v>
          </cell>
          <cell r="O1028" t="str">
            <v>M2</v>
          </cell>
          <cell r="P1028">
            <v>197</v>
          </cell>
          <cell r="Q1028">
            <v>342</v>
          </cell>
          <cell r="R1028">
            <v>0</v>
          </cell>
        </row>
        <row r="1029">
          <cell r="A1029" t="str">
            <v>2778</v>
          </cell>
          <cell r="B1029" t="str">
            <v>A</v>
          </cell>
          <cell r="C1029" t="str">
            <v>02</v>
          </cell>
          <cell r="D1029">
            <v>20010112</v>
          </cell>
          <cell r="E1029" t="str">
            <v>A</v>
          </cell>
          <cell r="F1029" t="str">
            <v>A8316</v>
          </cell>
          <cell r="G1029" t="str">
            <v>00</v>
          </cell>
          <cell r="H1029" t="str">
            <v>203</v>
          </cell>
          <cell r="I1029" t="str">
            <v>IO1</v>
          </cell>
          <cell r="J1029" t="str">
            <v>UAM10130</v>
          </cell>
          <cell r="K1029">
            <v>3</v>
          </cell>
          <cell r="L1029" t="str">
            <v>륨카펫트붙이기</v>
          </cell>
          <cell r="M1029" t="str">
            <v>(T1.8, 장판지문양)</v>
          </cell>
          <cell r="N1029">
            <v>3209</v>
          </cell>
          <cell r="O1029" t="str">
            <v>M2</v>
          </cell>
          <cell r="P1029">
            <v>3789</v>
          </cell>
          <cell r="Q1029">
            <v>1091</v>
          </cell>
          <cell r="R1029">
            <v>0</v>
          </cell>
        </row>
        <row r="1030">
          <cell r="A1030" t="str">
            <v>2778</v>
          </cell>
          <cell r="B1030" t="str">
            <v>A</v>
          </cell>
          <cell r="C1030" t="str">
            <v>02</v>
          </cell>
          <cell r="D1030">
            <v>20010112</v>
          </cell>
          <cell r="E1030" t="str">
            <v>A</v>
          </cell>
          <cell r="F1030" t="str">
            <v>A8316</v>
          </cell>
          <cell r="G1030" t="str">
            <v>00</v>
          </cell>
          <cell r="H1030" t="str">
            <v>203</v>
          </cell>
          <cell r="I1030" t="str">
            <v>IO1</v>
          </cell>
          <cell r="J1030" t="str">
            <v>UAM10140</v>
          </cell>
          <cell r="K1030">
            <v>3</v>
          </cell>
          <cell r="L1030" t="str">
            <v>륨카펫트붙이기</v>
          </cell>
          <cell r="M1030" t="str">
            <v>(T2.3, 목무늬)</v>
          </cell>
          <cell r="N1030">
            <v>3355</v>
          </cell>
          <cell r="O1030" t="str">
            <v>M2</v>
          </cell>
          <cell r="P1030">
            <v>6062</v>
          </cell>
          <cell r="Q1030">
            <v>1091</v>
          </cell>
          <cell r="R1030">
            <v>0</v>
          </cell>
        </row>
        <row r="1031">
          <cell r="A1031" t="str">
            <v>2778</v>
          </cell>
          <cell r="B1031" t="str">
            <v>A</v>
          </cell>
          <cell r="C1031" t="str">
            <v>02</v>
          </cell>
          <cell r="D1031">
            <v>20010112</v>
          </cell>
          <cell r="E1031" t="str">
            <v>A</v>
          </cell>
          <cell r="F1031" t="str">
            <v>A8316</v>
          </cell>
          <cell r="G1031" t="str">
            <v>00</v>
          </cell>
          <cell r="H1031" t="str">
            <v>203</v>
          </cell>
          <cell r="I1031" t="str">
            <v>IO1</v>
          </cell>
          <cell r="J1031" t="str">
            <v>UAP10050</v>
          </cell>
          <cell r="K1031">
            <v>3</v>
          </cell>
          <cell r="L1031" t="str">
            <v>인쇄발포벽지바르기</v>
          </cell>
          <cell r="M1031" t="str">
            <v>(초배유,140G/M2이상)</v>
          </cell>
          <cell r="N1031">
            <v>2460</v>
          </cell>
          <cell r="O1031" t="str">
            <v>M2</v>
          </cell>
          <cell r="P1031">
            <v>639</v>
          </cell>
          <cell r="Q1031">
            <v>1486</v>
          </cell>
          <cell r="R1031">
            <v>0</v>
          </cell>
        </row>
        <row r="1032">
          <cell r="A1032" t="str">
            <v>2778</v>
          </cell>
          <cell r="B1032" t="str">
            <v>A</v>
          </cell>
          <cell r="C1032" t="str">
            <v>02</v>
          </cell>
          <cell r="D1032">
            <v>20010112</v>
          </cell>
          <cell r="E1032" t="str">
            <v>A</v>
          </cell>
          <cell r="F1032" t="str">
            <v>A8316</v>
          </cell>
          <cell r="G1032" t="str">
            <v>00</v>
          </cell>
          <cell r="H1032" t="str">
            <v>203</v>
          </cell>
          <cell r="I1032" t="str">
            <v>IO1</v>
          </cell>
          <cell r="J1032" t="str">
            <v>UAP10060</v>
          </cell>
          <cell r="K1032">
            <v>3</v>
          </cell>
          <cell r="L1032" t="str">
            <v>인쇄발포벽지바르기</v>
          </cell>
          <cell r="M1032" t="str">
            <v>(초배무,140G/M2이상)</v>
          </cell>
          <cell r="N1032">
            <v>975</v>
          </cell>
          <cell r="O1032" t="str">
            <v>M2</v>
          </cell>
          <cell r="P1032">
            <v>581</v>
          </cell>
          <cell r="Q1032">
            <v>865</v>
          </cell>
          <cell r="R1032">
            <v>0</v>
          </cell>
        </row>
        <row r="1033">
          <cell r="A1033" t="str">
            <v>2778</v>
          </cell>
          <cell r="B1033" t="str">
            <v>A</v>
          </cell>
          <cell r="C1033" t="str">
            <v>02</v>
          </cell>
          <cell r="D1033">
            <v>20010112</v>
          </cell>
          <cell r="E1033" t="str">
            <v>A</v>
          </cell>
          <cell r="F1033" t="str">
            <v>A8316</v>
          </cell>
          <cell r="G1033" t="str">
            <v>00</v>
          </cell>
          <cell r="H1033" t="str">
            <v>203</v>
          </cell>
          <cell r="I1033" t="str">
            <v>IO1</v>
          </cell>
          <cell r="J1033" t="str">
            <v>UAP10080</v>
          </cell>
          <cell r="K1033">
            <v>3</v>
          </cell>
          <cell r="L1033" t="str">
            <v>인쇄발포천정지바르기</v>
          </cell>
          <cell r="M1033" t="str">
            <v>(초배무,140G/M2이상)</v>
          </cell>
          <cell r="N1033">
            <v>1663</v>
          </cell>
          <cell r="O1033" t="str">
            <v>M2</v>
          </cell>
          <cell r="P1033">
            <v>581</v>
          </cell>
          <cell r="Q1033">
            <v>1125</v>
          </cell>
          <cell r="R1033">
            <v>0</v>
          </cell>
        </row>
        <row r="1034">
          <cell r="A1034" t="str">
            <v>2778</v>
          </cell>
          <cell r="B1034" t="str">
            <v>A</v>
          </cell>
          <cell r="C1034" t="str">
            <v>02</v>
          </cell>
          <cell r="D1034">
            <v>20010112</v>
          </cell>
          <cell r="E1034" t="str">
            <v>A</v>
          </cell>
          <cell r="F1034" t="str">
            <v>A8316</v>
          </cell>
          <cell r="G1034" t="str">
            <v>00</v>
          </cell>
          <cell r="H1034" t="str">
            <v>203</v>
          </cell>
          <cell r="I1034" t="str">
            <v>IO1</v>
          </cell>
          <cell r="J1034" t="str">
            <v>UAP10120</v>
          </cell>
          <cell r="K1034">
            <v>3</v>
          </cell>
          <cell r="L1034" t="str">
            <v>물초배지 보양</v>
          </cell>
          <cell r="M1034" t="str">
            <v>(벽)</v>
          </cell>
          <cell r="N1034">
            <v>429</v>
          </cell>
          <cell r="O1034" t="str">
            <v>M2</v>
          </cell>
          <cell r="P1034">
            <v>32</v>
          </cell>
          <cell r="Q1034">
            <v>353</v>
          </cell>
          <cell r="R1034">
            <v>0</v>
          </cell>
        </row>
        <row r="1035">
          <cell r="A1035" t="str">
            <v>2778</v>
          </cell>
          <cell r="B1035" t="str">
            <v>A</v>
          </cell>
          <cell r="C1035" t="str">
            <v>02</v>
          </cell>
          <cell r="D1035">
            <v>20010112</v>
          </cell>
          <cell r="E1035" t="str">
            <v>A</v>
          </cell>
          <cell r="F1035" t="str">
            <v>A8316</v>
          </cell>
          <cell r="G1035" t="str">
            <v>00</v>
          </cell>
          <cell r="H1035" t="str">
            <v>203</v>
          </cell>
          <cell r="I1035" t="str">
            <v>IO1</v>
          </cell>
          <cell r="J1035" t="str">
            <v>UAP10210</v>
          </cell>
          <cell r="K1035">
            <v>3</v>
          </cell>
          <cell r="L1035" t="str">
            <v>비닐실크벽지바르기</v>
          </cell>
          <cell r="M1035" t="str">
            <v>(초배유)</v>
          </cell>
          <cell r="N1035">
            <v>5228</v>
          </cell>
          <cell r="O1035" t="str">
            <v>M2</v>
          </cell>
          <cell r="P1035">
            <v>1065</v>
          </cell>
          <cell r="Q1035">
            <v>1486</v>
          </cell>
          <cell r="R1035">
            <v>0</v>
          </cell>
        </row>
        <row r="1036">
          <cell r="A1036" t="str">
            <v>2778</v>
          </cell>
          <cell r="B1036" t="str">
            <v>A</v>
          </cell>
          <cell r="C1036" t="str">
            <v>02</v>
          </cell>
          <cell r="D1036">
            <v>20010112</v>
          </cell>
          <cell r="E1036" t="str">
            <v>A</v>
          </cell>
          <cell r="F1036" t="str">
            <v>A8316</v>
          </cell>
          <cell r="G1036" t="str">
            <v>00</v>
          </cell>
          <cell r="H1036" t="str">
            <v>203</v>
          </cell>
          <cell r="I1036" t="str">
            <v>IO1</v>
          </cell>
          <cell r="J1036" t="str">
            <v>UAP10220</v>
          </cell>
          <cell r="K1036">
            <v>3</v>
          </cell>
          <cell r="L1036" t="str">
            <v>비닐실크벽지바르기</v>
          </cell>
          <cell r="M1036" t="str">
            <v>(초배무)</v>
          </cell>
          <cell r="N1036">
            <v>2436</v>
          </cell>
          <cell r="O1036" t="str">
            <v>M2</v>
          </cell>
          <cell r="P1036">
            <v>894</v>
          </cell>
          <cell r="Q1036">
            <v>866</v>
          </cell>
          <cell r="R1036">
            <v>0</v>
          </cell>
        </row>
        <row r="1037">
          <cell r="A1037" t="str">
            <v>2778</v>
          </cell>
          <cell r="B1037" t="str">
            <v>A</v>
          </cell>
          <cell r="C1037" t="str">
            <v>02</v>
          </cell>
          <cell r="D1037">
            <v>20010112</v>
          </cell>
          <cell r="E1037" t="str">
            <v>A</v>
          </cell>
          <cell r="F1037" t="str">
            <v>A8316</v>
          </cell>
          <cell r="G1037" t="str">
            <v>00</v>
          </cell>
          <cell r="H1037" t="str">
            <v>203</v>
          </cell>
          <cell r="I1037" t="str">
            <v>IO1</v>
          </cell>
          <cell r="J1037" t="str">
            <v>UAP10230</v>
          </cell>
          <cell r="K1037">
            <v>3</v>
          </cell>
          <cell r="L1037" t="str">
            <v>비닐실크천정지바르기</v>
          </cell>
          <cell r="M1037" t="str">
            <v>(초배유)</v>
          </cell>
          <cell r="N1037">
            <v>336</v>
          </cell>
          <cell r="O1037" t="str">
            <v>M2</v>
          </cell>
          <cell r="P1037">
            <v>950</v>
          </cell>
          <cell r="Q1037">
            <v>1933</v>
          </cell>
          <cell r="R1037">
            <v>0</v>
          </cell>
        </row>
        <row r="1038">
          <cell r="A1038" t="str">
            <v>2778</v>
          </cell>
          <cell r="B1038" t="str">
            <v>A</v>
          </cell>
          <cell r="C1038" t="str">
            <v>02</v>
          </cell>
          <cell r="D1038">
            <v>20010112</v>
          </cell>
          <cell r="E1038" t="str">
            <v>A</v>
          </cell>
          <cell r="F1038" t="str">
            <v>A8316</v>
          </cell>
          <cell r="G1038" t="str">
            <v>00</v>
          </cell>
          <cell r="H1038" t="str">
            <v>203</v>
          </cell>
          <cell r="I1038" t="str">
            <v>IO1</v>
          </cell>
          <cell r="J1038" t="str">
            <v>UAP10240</v>
          </cell>
          <cell r="K1038">
            <v>3</v>
          </cell>
          <cell r="L1038" t="str">
            <v>비닐실크천정지바르기</v>
          </cell>
          <cell r="M1038" t="str">
            <v>(초배무)</v>
          </cell>
          <cell r="N1038">
            <v>4653</v>
          </cell>
          <cell r="O1038" t="str">
            <v>M2</v>
          </cell>
          <cell r="P1038">
            <v>894</v>
          </cell>
          <cell r="Q1038">
            <v>1125</v>
          </cell>
          <cell r="R1038">
            <v>0</v>
          </cell>
        </row>
        <row r="1039">
          <cell r="A1039" t="str">
            <v>2778</v>
          </cell>
          <cell r="B1039" t="str">
            <v>A</v>
          </cell>
          <cell r="C1039" t="str">
            <v>02</v>
          </cell>
          <cell r="D1039">
            <v>20010112</v>
          </cell>
          <cell r="E1039" t="str">
            <v>A</v>
          </cell>
          <cell r="F1039" t="str">
            <v>A8316</v>
          </cell>
          <cell r="G1039" t="str">
            <v>00</v>
          </cell>
          <cell r="H1039" t="str">
            <v>203</v>
          </cell>
          <cell r="I1039" t="str">
            <v>IO1</v>
          </cell>
          <cell r="J1039" t="str">
            <v>UAS16020</v>
          </cell>
          <cell r="K1039">
            <v>3</v>
          </cell>
          <cell r="L1039" t="str">
            <v>걸레받이 설치</v>
          </cell>
          <cell r="M1039" t="str">
            <v>(9X80, 합성수지위 비닐시트)</v>
          </cell>
          <cell r="N1039">
            <v>1690</v>
          </cell>
          <cell r="O1039" t="str">
            <v>M</v>
          </cell>
          <cell r="P1039">
            <v>958</v>
          </cell>
          <cell r="Q1039">
            <v>726</v>
          </cell>
          <cell r="R1039">
            <v>0</v>
          </cell>
        </row>
        <row r="1040">
          <cell r="A1040" t="str">
            <v>2778</v>
          </cell>
          <cell r="B1040" t="str">
            <v>A</v>
          </cell>
          <cell r="C1040" t="str">
            <v>02</v>
          </cell>
          <cell r="D1040">
            <v>20010112</v>
          </cell>
          <cell r="E1040" t="str">
            <v>A</v>
          </cell>
          <cell r="F1040" t="str">
            <v>A8316</v>
          </cell>
          <cell r="G1040" t="str">
            <v>00</v>
          </cell>
          <cell r="H1040" t="str">
            <v>203</v>
          </cell>
          <cell r="I1040" t="str">
            <v>IO3</v>
          </cell>
          <cell r="J1040" t="str">
            <v>MAK12050</v>
          </cell>
          <cell r="K1040">
            <v>3</v>
          </cell>
          <cell r="L1040" t="str">
            <v>스치로폴</v>
          </cell>
          <cell r="M1040" t="str">
            <v>50MMX900X1800 0.015(4호)</v>
          </cell>
          <cell r="N1040">
            <v>101</v>
          </cell>
          <cell r="O1040" t="str">
            <v>M2</v>
          </cell>
          <cell r="P1040">
            <v>1132</v>
          </cell>
          <cell r="Q1040">
            <v>0</v>
          </cell>
          <cell r="R1040">
            <v>0</v>
          </cell>
        </row>
        <row r="1041">
          <cell r="A1041" t="str">
            <v>2778</v>
          </cell>
          <cell r="B1041" t="str">
            <v>A</v>
          </cell>
          <cell r="C1041" t="str">
            <v>02</v>
          </cell>
          <cell r="D1041">
            <v>20010112</v>
          </cell>
          <cell r="E1041" t="str">
            <v>A</v>
          </cell>
          <cell r="F1041" t="str">
            <v>A8316</v>
          </cell>
          <cell r="G1041" t="str">
            <v>00</v>
          </cell>
          <cell r="H1041" t="str">
            <v>203</v>
          </cell>
          <cell r="I1041" t="str">
            <v>IO3</v>
          </cell>
          <cell r="J1041" t="str">
            <v>UAG10020</v>
          </cell>
          <cell r="K1041">
            <v>3</v>
          </cell>
          <cell r="L1041" t="str">
            <v>스치로폴깔기</v>
          </cell>
          <cell r="M1041" t="str">
            <v>(옥상바닥 2호 40MM)</v>
          </cell>
          <cell r="N1041">
            <v>559</v>
          </cell>
          <cell r="O1041" t="str">
            <v>M2</v>
          </cell>
          <cell r="P1041">
            <v>1357</v>
          </cell>
          <cell r="Q1041">
            <v>344</v>
          </cell>
          <cell r="R1041">
            <v>0</v>
          </cell>
        </row>
        <row r="1042">
          <cell r="A1042" t="str">
            <v>2778</v>
          </cell>
          <cell r="B1042" t="str">
            <v>A</v>
          </cell>
          <cell r="C1042" t="str">
            <v>02</v>
          </cell>
          <cell r="D1042">
            <v>20010112</v>
          </cell>
          <cell r="E1042" t="str">
            <v>A</v>
          </cell>
          <cell r="F1042" t="str">
            <v>A8316</v>
          </cell>
          <cell r="G1042" t="str">
            <v>00</v>
          </cell>
          <cell r="H1042" t="str">
            <v>203</v>
          </cell>
          <cell r="I1042" t="str">
            <v>IO3</v>
          </cell>
          <cell r="J1042" t="str">
            <v>UAG12050</v>
          </cell>
          <cell r="K1042">
            <v>3</v>
          </cell>
          <cell r="L1042" t="str">
            <v>벽체스치로폴붙이기</v>
          </cell>
          <cell r="M1042" t="str">
            <v>(4호 40MM)</v>
          </cell>
          <cell r="N1042">
            <v>71</v>
          </cell>
          <cell r="O1042" t="str">
            <v>M2</v>
          </cell>
          <cell r="P1042">
            <v>1177</v>
          </cell>
          <cell r="Q1042">
            <v>2452</v>
          </cell>
          <cell r="R1042">
            <v>0</v>
          </cell>
        </row>
        <row r="1043">
          <cell r="A1043" t="str">
            <v>2778</v>
          </cell>
          <cell r="B1043" t="str">
            <v>A</v>
          </cell>
          <cell r="C1043" t="str">
            <v>02</v>
          </cell>
          <cell r="D1043">
            <v>20010112</v>
          </cell>
          <cell r="E1043" t="str">
            <v>A</v>
          </cell>
          <cell r="F1043" t="str">
            <v>A8316</v>
          </cell>
          <cell r="G1043" t="str">
            <v>00</v>
          </cell>
          <cell r="H1043" t="str">
            <v>203</v>
          </cell>
          <cell r="I1043" t="str">
            <v>IO3</v>
          </cell>
          <cell r="J1043" t="str">
            <v>UAG12060</v>
          </cell>
          <cell r="K1043">
            <v>3</v>
          </cell>
          <cell r="L1043" t="str">
            <v>벽체스치로폴붙이기</v>
          </cell>
          <cell r="M1043" t="str">
            <v>(4호 50MM)</v>
          </cell>
          <cell r="N1043">
            <v>177</v>
          </cell>
          <cell r="O1043" t="str">
            <v>M2</v>
          </cell>
          <cell r="P1043">
            <v>1418</v>
          </cell>
          <cell r="Q1043">
            <v>2452</v>
          </cell>
          <cell r="R1043">
            <v>0</v>
          </cell>
        </row>
        <row r="1044">
          <cell r="A1044" t="str">
            <v>2778</v>
          </cell>
          <cell r="B1044" t="str">
            <v>A</v>
          </cell>
          <cell r="C1044" t="str">
            <v>02</v>
          </cell>
          <cell r="D1044">
            <v>20010112</v>
          </cell>
          <cell r="E1044" t="str">
            <v>A</v>
          </cell>
          <cell r="F1044" t="str">
            <v>A8316</v>
          </cell>
          <cell r="G1044" t="str">
            <v>00</v>
          </cell>
          <cell r="H1044" t="str">
            <v>203</v>
          </cell>
          <cell r="I1044" t="str">
            <v>IO3</v>
          </cell>
          <cell r="J1044" t="str">
            <v>UAG80080</v>
          </cell>
          <cell r="K1044">
            <v>3</v>
          </cell>
          <cell r="L1044" t="str">
            <v>측벽보온틀설치(남부)</v>
          </cell>
          <cell r="M1044" t="str">
            <v>(석고보드12.5MM, 지지핀공법)</v>
          </cell>
          <cell r="N1044">
            <v>333</v>
          </cell>
          <cell r="O1044" t="str">
            <v>M2</v>
          </cell>
          <cell r="P1044">
            <v>4410</v>
          </cell>
          <cell r="Q1044">
            <v>2551</v>
          </cell>
          <cell r="R1044">
            <v>75</v>
          </cell>
        </row>
        <row r="1045">
          <cell r="A1045" t="str">
            <v>2778</v>
          </cell>
          <cell r="B1045" t="str">
            <v>A</v>
          </cell>
          <cell r="C1045" t="str">
            <v>02</v>
          </cell>
          <cell r="D1045">
            <v>20010112</v>
          </cell>
          <cell r="E1045" t="str">
            <v>A</v>
          </cell>
          <cell r="F1045" t="str">
            <v>A8316</v>
          </cell>
          <cell r="G1045" t="str">
            <v>00</v>
          </cell>
          <cell r="H1045" t="str">
            <v>203</v>
          </cell>
          <cell r="I1045" t="str">
            <v>IO3</v>
          </cell>
          <cell r="J1045" t="str">
            <v>UAG80140</v>
          </cell>
          <cell r="K1045">
            <v>3</v>
          </cell>
          <cell r="L1045" t="str">
            <v>외벽보온틀설치(남부)</v>
          </cell>
          <cell r="M1045" t="str">
            <v>(석고보드12.5MM, 지지핀공법)</v>
          </cell>
          <cell r="N1045">
            <v>966</v>
          </cell>
          <cell r="O1045" t="str">
            <v>M2</v>
          </cell>
          <cell r="P1045">
            <v>4526</v>
          </cell>
          <cell r="Q1045">
            <v>2793</v>
          </cell>
          <cell r="R1045">
            <v>82</v>
          </cell>
        </row>
        <row r="1046">
          <cell r="A1046" t="str">
            <v>2778</v>
          </cell>
          <cell r="B1046" t="str">
            <v>A</v>
          </cell>
          <cell r="C1046" t="str">
            <v>02</v>
          </cell>
          <cell r="D1046">
            <v>20010112</v>
          </cell>
          <cell r="E1046" t="str">
            <v>A</v>
          </cell>
          <cell r="F1046" t="str">
            <v>A8316</v>
          </cell>
          <cell r="G1046" t="str">
            <v>00</v>
          </cell>
          <cell r="H1046" t="str">
            <v>203</v>
          </cell>
          <cell r="I1046" t="str">
            <v>IO3</v>
          </cell>
          <cell r="J1046" t="str">
            <v>UAG80280</v>
          </cell>
          <cell r="K1046">
            <v>3</v>
          </cell>
          <cell r="L1046" t="str">
            <v>코아벽보온틀설치</v>
          </cell>
          <cell r="M1046" t="str">
            <v>(유리면40+석고보드12.5, 지지핀공법)</v>
          </cell>
          <cell r="N1046">
            <v>142</v>
          </cell>
          <cell r="O1046" t="str">
            <v>M2</v>
          </cell>
          <cell r="P1046">
            <v>4127</v>
          </cell>
          <cell r="Q1046">
            <v>2552</v>
          </cell>
          <cell r="R1046">
            <v>75</v>
          </cell>
        </row>
        <row r="1047">
          <cell r="A1047" t="str">
            <v>2778</v>
          </cell>
          <cell r="B1047" t="str">
            <v>A</v>
          </cell>
          <cell r="C1047" t="str">
            <v>02</v>
          </cell>
          <cell r="D1047">
            <v>20010112</v>
          </cell>
          <cell r="E1047" t="str">
            <v>A</v>
          </cell>
          <cell r="F1047" t="str">
            <v>A8316</v>
          </cell>
          <cell r="G1047" t="str">
            <v>00</v>
          </cell>
          <cell r="H1047" t="str">
            <v>203</v>
          </cell>
          <cell r="I1047" t="str">
            <v>IO3</v>
          </cell>
          <cell r="J1047" t="str">
            <v>UAG80530</v>
          </cell>
          <cell r="K1047">
            <v>3</v>
          </cell>
          <cell r="L1047" t="str">
            <v>보온틀설치(주방 상부장)</v>
          </cell>
          <cell r="M1047" t="str">
            <v>(유리면40+방수석고12.5MM, 지지핀공법)</v>
          </cell>
          <cell r="N1047">
            <v>821</v>
          </cell>
          <cell r="O1047" t="str">
            <v>M2</v>
          </cell>
          <cell r="P1047">
            <v>6003</v>
          </cell>
          <cell r="Q1047">
            <v>3272</v>
          </cell>
          <cell r="R1047">
            <v>99</v>
          </cell>
        </row>
        <row r="1048">
          <cell r="A1048" t="str">
            <v>2778</v>
          </cell>
          <cell r="B1048" t="str">
            <v>A</v>
          </cell>
          <cell r="C1048" t="str">
            <v>02</v>
          </cell>
          <cell r="D1048">
            <v>20010112</v>
          </cell>
          <cell r="E1048" t="str">
            <v>A</v>
          </cell>
          <cell r="F1048" t="str">
            <v>A8316</v>
          </cell>
          <cell r="G1048" t="str">
            <v>00</v>
          </cell>
          <cell r="H1048" t="str">
            <v>203</v>
          </cell>
          <cell r="I1048" t="str">
            <v>IO3</v>
          </cell>
          <cell r="J1048" t="str">
            <v>UAM40010</v>
          </cell>
          <cell r="K1048">
            <v>3</v>
          </cell>
          <cell r="L1048" t="str">
            <v>옥상기계실마감</v>
          </cell>
          <cell r="M1048" t="str">
            <v>(천정, 스치로폴20+흡음판15)</v>
          </cell>
          <cell r="N1048">
            <v>35</v>
          </cell>
          <cell r="O1048" t="str">
            <v>M2</v>
          </cell>
          <cell r="P1048">
            <v>5631</v>
          </cell>
          <cell r="Q1048">
            <v>5998</v>
          </cell>
          <cell r="R1048">
            <v>0</v>
          </cell>
        </row>
        <row r="1049">
          <cell r="A1049" t="str">
            <v>2778</v>
          </cell>
          <cell r="B1049" t="str">
            <v>A</v>
          </cell>
          <cell r="C1049" t="str">
            <v>02</v>
          </cell>
          <cell r="D1049">
            <v>20010112</v>
          </cell>
          <cell r="E1049" t="str">
            <v>A</v>
          </cell>
          <cell r="F1049" t="str">
            <v>A8316</v>
          </cell>
          <cell r="G1049" t="str">
            <v>00</v>
          </cell>
          <cell r="H1049" t="str">
            <v>203</v>
          </cell>
          <cell r="I1049" t="str">
            <v>IO3</v>
          </cell>
          <cell r="J1049" t="str">
            <v>UAM40020</v>
          </cell>
          <cell r="K1049">
            <v>3</v>
          </cell>
          <cell r="L1049" t="str">
            <v>옥상기계실마감</v>
          </cell>
          <cell r="M1049" t="str">
            <v>(벽, 스치로폴20+흡음판15)</v>
          </cell>
          <cell r="N1049">
            <v>104</v>
          </cell>
          <cell r="O1049" t="str">
            <v>M2</v>
          </cell>
          <cell r="P1049">
            <v>5483</v>
          </cell>
          <cell r="Q1049">
            <v>5231</v>
          </cell>
          <cell r="R1049">
            <v>0</v>
          </cell>
        </row>
        <row r="1050">
          <cell r="A1050" t="str">
            <v>2778</v>
          </cell>
          <cell r="B1050" t="str">
            <v>A</v>
          </cell>
          <cell r="C1050" t="str">
            <v>02</v>
          </cell>
          <cell r="D1050">
            <v>20010112</v>
          </cell>
          <cell r="E1050" t="str">
            <v>A</v>
          </cell>
          <cell r="F1050" t="str">
            <v>A8316</v>
          </cell>
          <cell r="G1050" t="str">
            <v>00</v>
          </cell>
          <cell r="H1050" t="str">
            <v>203</v>
          </cell>
          <cell r="I1050" t="str">
            <v>IS1</v>
          </cell>
          <cell r="J1050" t="str">
            <v>JAG24201</v>
          </cell>
          <cell r="K1050">
            <v>3</v>
          </cell>
          <cell r="L1050" t="str">
            <v>WD+WD(페이퍼평면모자익,후설치문)침실</v>
          </cell>
          <cell r="M1050" t="str">
            <v>10X21/WD-1</v>
          </cell>
          <cell r="N1050">
            <v>90</v>
          </cell>
          <cell r="O1050" t="str">
            <v>개소</v>
          </cell>
          <cell r="P1050">
            <v>0</v>
          </cell>
          <cell r="Q1050">
            <v>0</v>
          </cell>
          <cell r="R1050">
            <v>0</v>
          </cell>
        </row>
        <row r="1051">
          <cell r="A1051" t="str">
            <v>2778</v>
          </cell>
          <cell r="B1051" t="str">
            <v>A</v>
          </cell>
          <cell r="C1051" t="str">
            <v>02</v>
          </cell>
          <cell r="D1051">
            <v>20010112</v>
          </cell>
          <cell r="E1051" t="str">
            <v>A</v>
          </cell>
          <cell r="F1051" t="str">
            <v>A8316</v>
          </cell>
          <cell r="G1051" t="str">
            <v>00</v>
          </cell>
          <cell r="H1051" t="str">
            <v>203</v>
          </cell>
          <cell r="I1051" t="str">
            <v>IS1</v>
          </cell>
          <cell r="J1051" t="str">
            <v>JAG24212</v>
          </cell>
          <cell r="K1051">
            <v>3</v>
          </cell>
          <cell r="L1051" t="str">
            <v>WD+WD(페이퍼평면모자익,후설치문)침실</v>
          </cell>
          <cell r="M1051" t="str">
            <v>9X21/WD-B</v>
          </cell>
          <cell r="N1051">
            <v>180</v>
          </cell>
          <cell r="O1051" t="str">
            <v>개소</v>
          </cell>
          <cell r="P1051">
            <v>0</v>
          </cell>
          <cell r="Q1051">
            <v>0</v>
          </cell>
          <cell r="R1051">
            <v>0</v>
          </cell>
        </row>
        <row r="1052">
          <cell r="A1052" t="str">
            <v>2778</v>
          </cell>
          <cell r="B1052" t="str">
            <v>A</v>
          </cell>
          <cell r="C1052" t="str">
            <v>02</v>
          </cell>
          <cell r="D1052">
            <v>20010112</v>
          </cell>
          <cell r="E1052" t="str">
            <v>A</v>
          </cell>
          <cell r="F1052" t="str">
            <v>A8316</v>
          </cell>
          <cell r="G1052" t="str">
            <v>00</v>
          </cell>
          <cell r="H1052" t="str">
            <v>203</v>
          </cell>
          <cell r="I1052" t="str">
            <v>IS1</v>
          </cell>
          <cell r="J1052" t="str">
            <v>JAG24308</v>
          </cell>
          <cell r="K1052">
            <v>3</v>
          </cell>
          <cell r="L1052" t="str">
            <v>WD+WD(페이퍼평면모자익,후설치문)욕실</v>
          </cell>
          <cell r="M1052" t="str">
            <v>8X21/D</v>
          </cell>
          <cell r="N1052">
            <v>90</v>
          </cell>
          <cell r="O1052" t="str">
            <v>개소</v>
          </cell>
          <cell r="P1052">
            <v>0</v>
          </cell>
          <cell r="Q1052">
            <v>0</v>
          </cell>
          <cell r="R1052">
            <v>0</v>
          </cell>
        </row>
        <row r="1053">
          <cell r="A1053" t="str">
            <v>2778</v>
          </cell>
          <cell r="B1053" t="str">
            <v>A</v>
          </cell>
          <cell r="C1053" t="str">
            <v>02</v>
          </cell>
          <cell r="D1053">
            <v>20010112</v>
          </cell>
          <cell r="E1053" t="str">
            <v>A</v>
          </cell>
          <cell r="F1053" t="str">
            <v>A8316</v>
          </cell>
          <cell r="G1053" t="str">
            <v>00</v>
          </cell>
          <cell r="H1053" t="str">
            <v>203</v>
          </cell>
          <cell r="I1053" t="str">
            <v>IS1</v>
          </cell>
          <cell r="J1053" t="str">
            <v>JAG24309</v>
          </cell>
          <cell r="K1053">
            <v>3</v>
          </cell>
          <cell r="L1053" t="str">
            <v>WD+WD(페이퍼평면모자익,후설치문)욕실</v>
          </cell>
          <cell r="M1053" t="str">
            <v>7X21/D</v>
          </cell>
          <cell r="N1053">
            <v>90</v>
          </cell>
          <cell r="O1053" t="str">
            <v>개소</v>
          </cell>
          <cell r="P1053">
            <v>0</v>
          </cell>
          <cell r="Q1053">
            <v>0</v>
          </cell>
          <cell r="R1053">
            <v>0</v>
          </cell>
        </row>
        <row r="1054">
          <cell r="A1054" t="str">
            <v>2778</v>
          </cell>
          <cell r="B1054" t="str">
            <v>A</v>
          </cell>
          <cell r="C1054" t="str">
            <v>02</v>
          </cell>
          <cell r="D1054">
            <v>20010112</v>
          </cell>
          <cell r="E1054" t="str">
            <v>A</v>
          </cell>
          <cell r="F1054" t="str">
            <v>A8316</v>
          </cell>
          <cell r="G1054" t="str">
            <v>00</v>
          </cell>
          <cell r="H1054" t="str">
            <v>203</v>
          </cell>
          <cell r="I1054" t="str">
            <v>IS1</v>
          </cell>
          <cell r="J1054" t="str">
            <v>JAG30782</v>
          </cell>
          <cell r="K1054">
            <v>3</v>
          </cell>
          <cell r="L1054" t="str">
            <v>PL+PL (FIX-프로젝트)</v>
          </cell>
          <cell r="M1054" t="str">
            <v>5.6X12/P</v>
          </cell>
          <cell r="N1054">
            <v>90</v>
          </cell>
          <cell r="O1054" t="str">
            <v>개소</v>
          </cell>
          <cell r="P1054">
            <v>0</v>
          </cell>
          <cell r="Q1054">
            <v>0</v>
          </cell>
          <cell r="R1054">
            <v>0</v>
          </cell>
        </row>
        <row r="1055">
          <cell r="A1055" t="str">
            <v>2778</v>
          </cell>
          <cell r="B1055" t="str">
            <v>A</v>
          </cell>
          <cell r="C1055" t="str">
            <v>02</v>
          </cell>
          <cell r="D1055">
            <v>20010112</v>
          </cell>
          <cell r="E1055" t="str">
            <v>A</v>
          </cell>
          <cell r="F1055" t="str">
            <v>A8316</v>
          </cell>
          <cell r="G1055" t="str">
            <v>00</v>
          </cell>
          <cell r="H1055" t="str">
            <v>203</v>
          </cell>
          <cell r="I1055" t="str">
            <v>IS1</v>
          </cell>
          <cell r="J1055" t="str">
            <v>JAG31202</v>
          </cell>
          <cell r="K1055">
            <v>3</v>
          </cell>
          <cell r="L1055" t="str">
            <v>PP이중창(목-2)</v>
          </cell>
          <cell r="M1055" t="str">
            <v>24X18/W</v>
          </cell>
          <cell r="N1055">
            <v>90</v>
          </cell>
          <cell r="O1055" t="str">
            <v>개소</v>
          </cell>
          <cell r="P1055">
            <v>0</v>
          </cell>
          <cell r="Q1055">
            <v>0</v>
          </cell>
          <cell r="R1055">
            <v>0</v>
          </cell>
        </row>
        <row r="1056">
          <cell r="A1056" t="str">
            <v>2778</v>
          </cell>
          <cell r="B1056" t="str">
            <v>A</v>
          </cell>
          <cell r="C1056" t="str">
            <v>02</v>
          </cell>
          <cell r="D1056">
            <v>20010112</v>
          </cell>
          <cell r="E1056" t="str">
            <v>A</v>
          </cell>
          <cell r="F1056" t="str">
            <v>A8316</v>
          </cell>
          <cell r="G1056" t="str">
            <v>00</v>
          </cell>
          <cell r="H1056" t="str">
            <v>203</v>
          </cell>
          <cell r="I1056" t="str">
            <v>IS1</v>
          </cell>
          <cell r="J1056" t="str">
            <v>JAG31504</v>
          </cell>
          <cell r="K1056">
            <v>3</v>
          </cell>
          <cell r="L1056" t="str">
            <v>PP복층유리문(목-3)</v>
          </cell>
          <cell r="M1056" t="str">
            <v>39X24/DP</v>
          </cell>
          <cell r="N1056">
            <v>90</v>
          </cell>
          <cell r="O1056" t="str">
            <v>개소</v>
          </cell>
          <cell r="P1056">
            <v>0</v>
          </cell>
          <cell r="Q1056">
            <v>0</v>
          </cell>
          <cell r="R1056">
            <v>0</v>
          </cell>
        </row>
        <row r="1057">
          <cell r="A1057" t="str">
            <v>2778</v>
          </cell>
          <cell r="B1057" t="str">
            <v>A</v>
          </cell>
          <cell r="C1057" t="str">
            <v>02</v>
          </cell>
          <cell r="D1057">
            <v>20010112</v>
          </cell>
          <cell r="E1057" t="str">
            <v>A</v>
          </cell>
          <cell r="F1057" t="str">
            <v>A8316</v>
          </cell>
          <cell r="G1057" t="str">
            <v>00</v>
          </cell>
          <cell r="H1057" t="str">
            <v>203</v>
          </cell>
          <cell r="I1057" t="str">
            <v>IS1</v>
          </cell>
          <cell r="J1057" t="str">
            <v>JAG31605</v>
          </cell>
          <cell r="K1057">
            <v>3</v>
          </cell>
          <cell r="L1057" t="str">
            <v>PP복층유리문(목-2)</v>
          </cell>
          <cell r="M1057" t="str">
            <v>16X24/DP</v>
          </cell>
          <cell r="N1057">
            <v>90</v>
          </cell>
          <cell r="O1057" t="str">
            <v>개소</v>
          </cell>
          <cell r="P1057">
            <v>0</v>
          </cell>
          <cell r="Q1057">
            <v>0</v>
          </cell>
          <cell r="R1057">
            <v>0</v>
          </cell>
        </row>
        <row r="1058">
          <cell r="A1058" t="str">
            <v>2778</v>
          </cell>
          <cell r="B1058" t="str">
            <v>A</v>
          </cell>
          <cell r="C1058" t="str">
            <v>02</v>
          </cell>
          <cell r="D1058">
            <v>20010112</v>
          </cell>
          <cell r="E1058" t="str">
            <v>A</v>
          </cell>
          <cell r="F1058" t="str">
            <v>A8316</v>
          </cell>
          <cell r="G1058" t="str">
            <v>00</v>
          </cell>
          <cell r="H1058" t="str">
            <v>203</v>
          </cell>
          <cell r="I1058" t="str">
            <v>IS1</v>
          </cell>
          <cell r="J1058" t="str">
            <v>JAG31761</v>
          </cell>
          <cell r="K1058">
            <v>3</v>
          </cell>
          <cell r="L1058" t="str">
            <v>PP복층유리문(목-2)</v>
          </cell>
          <cell r="M1058" t="str">
            <v>27X24/DP</v>
          </cell>
          <cell r="N1058">
            <v>90</v>
          </cell>
          <cell r="O1058" t="str">
            <v>개소</v>
          </cell>
          <cell r="P1058">
            <v>0</v>
          </cell>
          <cell r="Q1058">
            <v>0</v>
          </cell>
          <cell r="R1058">
            <v>0</v>
          </cell>
        </row>
        <row r="1059">
          <cell r="A1059" t="str">
            <v>2778</v>
          </cell>
          <cell r="B1059" t="str">
            <v>A</v>
          </cell>
          <cell r="C1059" t="str">
            <v>02</v>
          </cell>
          <cell r="D1059">
            <v>20010112</v>
          </cell>
          <cell r="E1059" t="str">
            <v>A</v>
          </cell>
          <cell r="F1059" t="str">
            <v>A8316</v>
          </cell>
          <cell r="G1059" t="str">
            <v>00</v>
          </cell>
          <cell r="H1059" t="str">
            <v>203</v>
          </cell>
          <cell r="I1059" t="str">
            <v>IS1</v>
          </cell>
          <cell r="J1059" t="str">
            <v>JAG31763</v>
          </cell>
          <cell r="K1059">
            <v>3</v>
          </cell>
          <cell r="L1059" t="str">
            <v>PP복층유리문(목-2)</v>
          </cell>
          <cell r="M1059" t="str">
            <v>21X24/DP</v>
          </cell>
          <cell r="N1059">
            <v>90</v>
          </cell>
          <cell r="O1059" t="str">
            <v>개소</v>
          </cell>
          <cell r="P1059">
            <v>0</v>
          </cell>
          <cell r="Q1059">
            <v>0</v>
          </cell>
          <cell r="R1059">
            <v>0</v>
          </cell>
        </row>
        <row r="1060">
          <cell r="A1060" t="str">
            <v>2778</v>
          </cell>
          <cell r="B1060" t="str">
            <v>A</v>
          </cell>
          <cell r="C1060" t="str">
            <v>02</v>
          </cell>
          <cell r="D1060">
            <v>20010112</v>
          </cell>
          <cell r="E1060" t="str">
            <v>A</v>
          </cell>
          <cell r="F1060" t="str">
            <v>A8316</v>
          </cell>
          <cell r="G1060" t="str">
            <v>00</v>
          </cell>
          <cell r="H1060" t="str">
            <v>203</v>
          </cell>
          <cell r="I1060" t="str">
            <v>IS1</v>
          </cell>
          <cell r="J1060" t="str">
            <v>JAG40101</v>
          </cell>
          <cell r="K1060">
            <v>3</v>
          </cell>
          <cell r="L1060" t="str">
            <v>세대현관문(계단형,플래그힌지)</v>
          </cell>
          <cell r="M1060" t="str">
            <v>10X22/D-2</v>
          </cell>
          <cell r="N1060">
            <v>90</v>
          </cell>
          <cell r="O1060" t="str">
            <v>개소</v>
          </cell>
          <cell r="P1060">
            <v>0</v>
          </cell>
          <cell r="Q1060">
            <v>0</v>
          </cell>
          <cell r="R1060">
            <v>0</v>
          </cell>
        </row>
        <row r="1061">
          <cell r="A1061" t="str">
            <v>2778</v>
          </cell>
          <cell r="B1061" t="str">
            <v>A</v>
          </cell>
          <cell r="C1061" t="str">
            <v>02</v>
          </cell>
          <cell r="D1061">
            <v>20010112</v>
          </cell>
          <cell r="E1061" t="str">
            <v>A</v>
          </cell>
          <cell r="F1061" t="str">
            <v>A8316</v>
          </cell>
          <cell r="G1061" t="str">
            <v>00</v>
          </cell>
          <cell r="H1061" t="str">
            <v>203</v>
          </cell>
          <cell r="I1061" t="str">
            <v>IS1</v>
          </cell>
          <cell r="J1061" t="str">
            <v>JAH20102</v>
          </cell>
          <cell r="K1061">
            <v>3</v>
          </cell>
          <cell r="L1061" t="str">
            <v>분체난간 (내민형)</v>
          </cell>
          <cell r="M1061" t="str">
            <v>ㅡ형 중간포스트형</v>
          </cell>
          <cell r="N1061">
            <v>860</v>
          </cell>
          <cell r="O1061" t="str">
            <v>M</v>
          </cell>
          <cell r="P1061">
            <v>0</v>
          </cell>
          <cell r="Q1061">
            <v>0</v>
          </cell>
          <cell r="R1061">
            <v>0</v>
          </cell>
        </row>
        <row r="1062">
          <cell r="A1062" t="str">
            <v>2778</v>
          </cell>
          <cell r="B1062" t="str">
            <v>A</v>
          </cell>
          <cell r="C1062" t="str">
            <v>02</v>
          </cell>
          <cell r="D1062">
            <v>20010112</v>
          </cell>
          <cell r="E1062" t="str">
            <v>A</v>
          </cell>
          <cell r="F1062" t="str">
            <v>A8316</v>
          </cell>
          <cell r="G1062" t="str">
            <v>00</v>
          </cell>
          <cell r="H1062" t="str">
            <v>203</v>
          </cell>
          <cell r="I1062" t="str">
            <v>IS1</v>
          </cell>
          <cell r="J1062" t="str">
            <v>JAN30047</v>
          </cell>
          <cell r="K1062">
            <v>3</v>
          </cell>
          <cell r="L1062" t="str">
            <v>'00 84A1 (MB) MI형</v>
          </cell>
          <cell r="M1062" t="str">
            <v>2100X3000X1900, 식탁2100</v>
          </cell>
          <cell r="N1062">
            <v>90</v>
          </cell>
          <cell r="O1062" t="str">
            <v>조</v>
          </cell>
          <cell r="P1062">
            <v>0</v>
          </cell>
          <cell r="Q1062">
            <v>0</v>
          </cell>
          <cell r="R1062">
            <v>0</v>
          </cell>
        </row>
        <row r="1063">
          <cell r="A1063" t="str">
            <v>2778</v>
          </cell>
          <cell r="B1063" t="str">
            <v>A</v>
          </cell>
          <cell r="C1063" t="str">
            <v>02</v>
          </cell>
          <cell r="D1063">
            <v>20010112</v>
          </cell>
          <cell r="E1063" t="str">
            <v>A</v>
          </cell>
          <cell r="F1063" t="str">
            <v>A8316</v>
          </cell>
          <cell r="G1063" t="str">
            <v>00</v>
          </cell>
          <cell r="H1063" t="str">
            <v>203</v>
          </cell>
          <cell r="I1063" t="str">
            <v>IS1</v>
          </cell>
          <cell r="J1063" t="str">
            <v>JAN50505</v>
          </cell>
          <cell r="K1063">
            <v>3</v>
          </cell>
          <cell r="L1063" t="str">
            <v>00신발장 84A1 벽부(MB)(거울판)</v>
          </cell>
          <cell r="M1063" t="str">
            <v>1690X350X2100</v>
          </cell>
          <cell r="N1063">
            <v>90</v>
          </cell>
          <cell r="O1063" t="str">
            <v>개</v>
          </cell>
          <cell r="P1063">
            <v>0</v>
          </cell>
          <cell r="Q1063">
            <v>0</v>
          </cell>
          <cell r="R1063">
            <v>0</v>
          </cell>
        </row>
        <row r="1064">
          <cell r="A1064" t="str">
            <v>2778</v>
          </cell>
          <cell r="B1064" t="str">
            <v>A</v>
          </cell>
          <cell r="C1064" t="str">
            <v>02</v>
          </cell>
          <cell r="D1064">
            <v>20010112</v>
          </cell>
          <cell r="E1064" t="str">
            <v>A</v>
          </cell>
          <cell r="F1064" t="str">
            <v>A8316</v>
          </cell>
          <cell r="G1064" t="str">
            <v>00</v>
          </cell>
          <cell r="H1064" t="str">
            <v>203</v>
          </cell>
          <cell r="I1064" t="str">
            <v>IS1</v>
          </cell>
          <cell r="J1064" t="str">
            <v>JAN60161</v>
          </cell>
          <cell r="K1064">
            <v>3</v>
          </cell>
          <cell r="L1064" t="str">
            <v>반침가구 84 A1(비닐쉬트)</v>
          </cell>
          <cell r="M1064" t="str">
            <v>1600X700X2330</v>
          </cell>
          <cell r="N1064">
            <v>90</v>
          </cell>
          <cell r="O1064" t="str">
            <v>SET</v>
          </cell>
          <cell r="P1064">
            <v>0</v>
          </cell>
          <cell r="Q1064">
            <v>0</v>
          </cell>
          <cell r="R1064">
            <v>0</v>
          </cell>
        </row>
        <row r="1065">
          <cell r="A1065" t="str">
            <v>2778</v>
          </cell>
          <cell r="B1065" t="str">
            <v>A</v>
          </cell>
          <cell r="C1065" t="str">
            <v>02</v>
          </cell>
          <cell r="D1065">
            <v>20010112</v>
          </cell>
          <cell r="E1065" t="str">
            <v>A</v>
          </cell>
          <cell r="F1065" t="str">
            <v>A8316</v>
          </cell>
          <cell r="G1065" t="str">
            <v>00</v>
          </cell>
          <cell r="H1065" t="str">
            <v>203</v>
          </cell>
          <cell r="I1065" t="str">
            <v>JB1</v>
          </cell>
          <cell r="J1065" t="str">
            <v>QBG15035</v>
          </cell>
          <cell r="K1065">
            <v>3</v>
          </cell>
          <cell r="L1065" t="str">
            <v>콤팩터 다짐 (보통)</v>
          </cell>
          <cell r="N1065">
            <v>1025</v>
          </cell>
          <cell r="O1065" t="str">
            <v>M2</v>
          </cell>
          <cell r="P1065">
            <v>13</v>
          </cell>
          <cell r="Q1065">
            <v>101</v>
          </cell>
          <cell r="R1065">
            <v>6</v>
          </cell>
        </row>
        <row r="1066">
          <cell r="A1066" t="str">
            <v>2778</v>
          </cell>
          <cell r="B1066" t="str">
            <v>A</v>
          </cell>
          <cell r="C1066" t="str">
            <v>02</v>
          </cell>
          <cell r="D1066">
            <v>20010112</v>
          </cell>
          <cell r="E1066" t="str">
            <v>A</v>
          </cell>
          <cell r="F1066" t="str">
            <v>A8316</v>
          </cell>
          <cell r="G1066" t="str">
            <v>00</v>
          </cell>
          <cell r="H1066" t="str">
            <v>203</v>
          </cell>
          <cell r="I1066" t="str">
            <v>JB1</v>
          </cell>
          <cell r="J1066" t="str">
            <v>UAA50010</v>
          </cell>
          <cell r="K1066">
            <v>3</v>
          </cell>
          <cell r="L1066" t="str">
            <v>용수비</v>
          </cell>
          <cell r="M1066" t="str">
            <v>(레미콘지구)</v>
          </cell>
          <cell r="N1066">
            <v>140</v>
          </cell>
          <cell r="O1066" t="str">
            <v>M3</v>
          </cell>
          <cell r="P1066">
            <v>0</v>
          </cell>
          <cell r="Q1066">
            <v>0</v>
          </cell>
          <cell r="R1066">
            <v>0</v>
          </cell>
        </row>
        <row r="1067">
          <cell r="A1067" t="str">
            <v>2778</v>
          </cell>
          <cell r="B1067" t="str">
            <v>A</v>
          </cell>
          <cell r="C1067" t="str">
            <v>02</v>
          </cell>
          <cell r="D1067">
            <v>20010112</v>
          </cell>
          <cell r="E1067" t="str">
            <v>A</v>
          </cell>
          <cell r="F1067" t="str">
            <v>A8316</v>
          </cell>
          <cell r="G1067" t="str">
            <v>00</v>
          </cell>
          <cell r="H1067" t="str">
            <v>203</v>
          </cell>
          <cell r="I1067" t="str">
            <v>JC1</v>
          </cell>
          <cell r="J1067" t="str">
            <v>MCE24012</v>
          </cell>
          <cell r="K1067">
            <v>3</v>
          </cell>
          <cell r="L1067" t="str">
            <v>PHC파일</v>
          </cell>
          <cell r="M1067" t="str">
            <v>D400-12M</v>
          </cell>
          <cell r="N1067">
            <v>83</v>
          </cell>
          <cell r="O1067" t="str">
            <v>본</v>
          </cell>
          <cell r="P1067">
            <v>165920</v>
          </cell>
          <cell r="Q1067">
            <v>0</v>
          </cell>
          <cell r="R1067">
            <v>0</v>
          </cell>
        </row>
        <row r="1068">
          <cell r="A1068" t="str">
            <v>2778</v>
          </cell>
          <cell r="B1068" t="str">
            <v>A</v>
          </cell>
          <cell r="C1068" t="str">
            <v>02</v>
          </cell>
          <cell r="D1068">
            <v>20010112</v>
          </cell>
          <cell r="E1068" t="str">
            <v>A</v>
          </cell>
          <cell r="F1068" t="str">
            <v>A8316</v>
          </cell>
          <cell r="G1068" t="str">
            <v>00</v>
          </cell>
          <cell r="H1068" t="str">
            <v>203</v>
          </cell>
          <cell r="I1068" t="str">
            <v>JC1</v>
          </cell>
          <cell r="J1068" t="str">
            <v>MCE24013</v>
          </cell>
          <cell r="K1068">
            <v>3</v>
          </cell>
          <cell r="L1068" t="str">
            <v>PHC파일</v>
          </cell>
          <cell r="M1068" t="str">
            <v>D400-13M</v>
          </cell>
          <cell r="N1068">
            <v>83</v>
          </cell>
          <cell r="O1068" t="str">
            <v>본</v>
          </cell>
          <cell r="P1068">
            <v>179728</v>
          </cell>
          <cell r="Q1068">
            <v>0</v>
          </cell>
          <cell r="R1068">
            <v>0</v>
          </cell>
        </row>
        <row r="1069">
          <cell r="A1069" t="str">
            <v>2778</v>
          </cell>
          <cell r="B1069" t="str">
            <v>A</v>
          </cell>
          <cell r="C1069" t="str">
            <v>02</v>
          </cell>
          <cell r="D1069">
            <v>20010112</v>
          </cell>
          <cell r="E1069" t="str">
            <v>A</v>
          </cell>
          <cell r="F1069" t="str">
            <v>A8316</v>
          </cell>
          <cell r="G1069" t="str">
            <v>00</v>
          </cell>
          <cell r="H1069" t="str">
            <v>203</v>
          </cell>
          <cell r="I1069" t="str">
            <v>JC1</v>
          </cell>
          <cell r="J1069" t="str">
            <v>MCE24014</v>
          </cell>
          <cell r="K1069">
            <v>3</v>
          </cell>
          <cell r="L1069" t="str">
            <v>PHC파일</v>
          </cell>
          <cell r="M1069" t="str">
            <v>D400-14M</v>
          </cell>
          <cell r="N1069">
            <v>250</v>
          </cell>
          <cell r="O1069" t="str">
            <v>본</v>
          </cell>
          <cell r="P1069">
            <v>193593</v>
          </cell>
          <cell r="Q1069">
            <v>0</v>
          </cell>
          <cell r="R1069">
            <v>0</v>
          </cell>
        </row>
        <row r="1070">
          <cell r="A1070" t="str">
            <v>2778</v>
          </cell>
          <cell r="B1070" t="str">
            <v>A</v>
          </cell>
          <cell r="C1070" t="str">
            <v>02</v>
          </cell>
          <cell r="D1070">
            <v>20010112</v>
          </cell>
          <cell r="E1070" t="str">
            <v>A</v>
          </cell>
          <cell r="F1070" t="str">
            <v>A8316</v>
          </cell>
          <cell r="G1070" t="str">
            <v>00</v>
          </cell>
          <cell r="H1070" t="str">
            <v>203</v>
          </cell>
          <cell r="I1070" t="str">
            <v>JC1</v>
          </cell>
          <cell r="J1070" t="str">
            <v>SABCHR12</v>
          </cell>
          <cell r="K1070">
            <v>3</v>
          </cell>
          <cell r="L1070" t="str">
            <v>유압식 고강도파일박기</v>
          </cell>
          <cell r="M1070" t="str">
            <v>PHC D-400-12M</v>
          </cell>
          <cell r="N1070">
            <v>954.5</v>
          </cell>
          <cell r="O1070" t="str">
            <v>M</v>
          </cell>
          <cell r="P1070">
            <v>223</v>
          </cell>
          <cell r="Q1070">
            <v>1442</v>
          </cell>
          <cell r="R1070">
            <v>2453</v>
          </cell>
        </row>
        <row r="1071">
          <cell r="A1071" t="str">
            <v>2778</v>
          </cell>
          <cell r="B1071" t="str">
            <v>A</v>
          </cell>
          <cell r="C1071" t="str">
            <v>02</v>
          </cell>
          <cell r="D1071">
            <v>20010112</v>
          </cell>
          <cell r="E1071" t="str">
            <v>A</v>
          </cell>
          <cell r="F1071" t="str">
            <v>A8316</v>
          </cell>
          <cell r="G1071" t="str">
            <v>00</v>
          </cell>
          <cell r="H1071" t="str">
            <v>203</v>
          </cell>
          <cell r="I1071" t="str">
            <v>JC1</v>
          </cell>
          <cell r="J1071" t="str">
            <v>SABCHR13</v>
          </cell>
          <cell r="K1071">
            <v>3</v>
          </cell>
          <cell r="L1071" t="str">
            <v>유압식 고강도파일박기</v>
          </cell>
          <cell r="M1071" t="str">
            <v>PHC D-400-13M</v>
          </cell>
          <cell r="N1071">
            <v>1037.5</v>
          </cell>
          <cell r="O1071" t="str">
            <v>M</v>
          </cell>
          <cell r="P1071">
            <v>217</v>
          </cell>
          <cell r="Q1071">
            <v>1386</v>
          </cell>
          <cell r="R1071">
            <v>2359</v>
          </cell>
        </row>
        <row r="1072">
          <cell r="A1072" t="str">
            <v>2778</v>
          </cell>
          <cell r="B1072" t="str">
            <v>A</v>
          </cell>
          <cell r="C1072" t="str">
            <v>02</v>
          </cell>
          <cell r="D1072">
            <v>20010112</v>
          </cell>
          <cell r="E1072" t="str">
            <v>A</v>
          </cell>
          <cell r="F1072" t="str">
            <v>A8316</v>
          </cell>
          <cell r="G1072" t="str">
            <v>00</v>
          </cell>
          <cell r="H1072" t="str">
            <v>203</v>
          </cell>
          <cell r="I1072" t="str">
            <v>JC1</v>
          </cell>
          <cell r="J1072" t="str">
            <v>SABCHR14</v>
          </cell>
          <cell r="K1072">
            <v>3</v>
          </cell>
          <cell r="L1072" t="str">
            <v>유압식 고강도파일박기</v>
          </cell>
          <cell r="M1072" t="str">
            <v>PHC D-400-14M</v>
          </cell>
          <cell r="N1072">
            <v>3375</v>
          </cell>
          <cell r="O1072" t="str">
            <v>M</v>
          </cell>
          <cell r="P1072">
            <v>212</v>
          </cell>
          <cell r="Q1072">
            <v>1339</v>
          </cell>
          <cell r="R1072">
            <v>2277</v>
          </cell>
        </row>
        <row r="1073">
          <cell r="A1073" t="str">
            <v>2778</v>
          </cell>
          <cell r="B1073" t="str">
            <v>A</v>
          </cell>
          <cell r="C1073" t="str">
            <v>02</v>
          </cell>
          <cell r="D1073">
            <v>20010112</v>
          </cell>
          <cell r="E1073" t="str">
            <v>A</v>
          </cell>
          <cell r="F1073" t="str">
            <v>A8316</v>
          </cell>
          <cell r="G1073" t="str">
            <v>00</v>
          </cell>
          <cell r="H1073" t="str">
            <v>203</v>
          </cell>
          <cell r="I1073" t="str">
            <v>JC1</v>
          </cell>
          <cell r="J1073" t="str">
            <v>UAB70400</v>
          </cell>
          <cell r="K1073">
            <v>3</v>
          </cell>
          <cell r="L1073" t="str">
            <v>콘크리트파일 두부정리</v>
          </cell>
          <cell r="M1073" t="str">
            <v>(D400,PC.PHC)</v>
          </cell>
          <cell r="N1073">
            <v>416</v>
          </cell>
          <cell r="O1073" t="str">
            <v>본</v>
          </cell>
          <cell r="P1073">
            <v>150</v>
          </cell>
          <cell r="Q1073">
            <v>5803</v>
          </cell>
          <cell r="R1073">
            <v>0</v>
          </cell>
        </row>
        <row r="1074">
          <cell r="A1074" t="str">
            <v>2778</v>
          </cell>
          <cell r="B1074" t="str">
            <v>A</v>
          </cell>
          <cell r="C1074" t="str">
            <v>02</v>
          </cell>
          <cell r="D1074">
            <v>20010112</v>
          </cell>
          <cell r="E1074" t="str">
            <v>A</v>
          </cell>
          <cell r="F1074" t="str">
            <v>A8316</v>
          </cell>
          <cell r="G1074" t="str">
            <v>00</v>
          </cell>
          <cell r="H1074" t="str">
            <v>203</v>
          </cell>
          <cell r="I1074" t="str">
            <v>JD1</v>
          </cell>
          <cell r="J1074" t="str">
            <v>BGC10030</v>
          </cell>
          <cell r="K1074">
            <v>3</v>
          </cell>
          <cell r="L1074" t="str">
            <v>자재운반비</v>
          </cell>
          <cell r="M1074" t="str">
            <v>30KM까지</v>
          </cell>
          <cell r="N1074">
            <v>88.27</v>
          </cell>
          <cell r="O1074" t="str">
            <v>TON</v>
          </cell>
          <cell r="P1074">
            <v>0</v>
          </cell>
          <cell r="Q1074">
            <v>0</v>
          </cell>
          <cell r="R1074">
            <v>9862</v>
          </cell>
        </row>
        <row r="1075">
          <cell r="A1075" t="str">
            <v>2778</v>
          </cell>
          <cell r="B1075" t="str">
            <v>A</v>
          </cell>
          <cell r="C1075" t="str">
            <v>02</v>
          </cell>
          <cell r="D1075">
            <v>20010112</v>
          </cell>
          <cell r="E1075" t="str">
            <v>A</v>
          </cell>
          <cell r="F1075" t="str">
            <v>A8316</v>
          </cell>
          <cell r="G1075" t="str">
            <v>00</v>
          </cell>
          <cell r="H1075" t="str">
            <v>203</v>
          </cell>
          <cell r="I1075" t="str">
            <v>JD1</v>
          </cell>
          <cell r="J1075" t="str">
            <v>BGZ02011</v>
          </cell>
          <cell r="K1075">
            <v>3</v>
          </cell>
          <cell r="L1075" t="str">
            <v>임시전력비(전력량요금)</v>
          </cell>
          <cell r="M1075" t="str">
            <v>1년이하</v>
          </cell>
          <cell r="N1075">
            <v>11</v>
          </cell>
          <cell r="O1075" t="str">
            <v>KWH</v>
          </cell>
          <cell r="P1075">
            <v>0</v>
          </cell>
          <cell r="Q1075">
            <v>0</v>
          </cell>
          <cell r="R1075">
            <v>150</v>
          </cell>
        </row>
        <row r="1076">
          <cell r="A1076" t="str">
            <v>2778</v>
          </cell>
          <cell r="B1076" t="str">
            <v>A</v>
          </cell>
          <cell r="C1076" t="str">
            <v>02</v>
          </cell>
          <cell r="D1076">
            <v>20010112</v>
          </cell>
          <cell r="E1076" t="str">
            <v>A</v>
          </cell>
          <cell r="F1076" t="str">
            <v>A8316</v>
          </cell>
          <cell r="G1076" t="str">
            <v>00</v>
          </cell>
          <cell r="H1076" t="str">
            <v>203</v>
          </cell>
          <cell r="I1076" t="str">
            <v>JD1</v>
          </cell>
          <cell r="J1076" t="str">
            <v>HKN01000</v>
          </cell>
          <cell r="K1076">
            <v>3</v>
          </cell>
          <cell r="L1076" t="str">
            <v>모 터</v>
          </cell>
          <cell r="M1076" t="str">
            <v>1 HP</v>
          </cell>
          <cell r="N1076">
            <v>15</v>
          </cell>
          <cell r="O1076" t="str">
            <v>시간</v>
          </cell>
          <cell r="P1076">
            <v>0</v>
          </cell>
          <cell r="Q1076">
            <v>0</v>
          </cell>
          <cell r="R1076">
            <v>19</v>
          </cell>
        </row>
        <row r="1077">
          <cell r="A1077" t="str">
            <v>2778</v>
          </cell>
          <cell r="B1077" t="str">
            <v>A</v>
          </cell>
          <cell r="C1077" t="str">
            <v>02</v>
          </cell>
          <cell r="D1077">
            <v>20010112</v>
          </cell>
          <cell r="E1077" t="str">
            <v>A</v>
          </cell>
          <cell r="F1077" t="str">
            <v>A8316</v>
          </cell>
          <cell r="G1077" t="str">
            <v>00</v>
          </cell>
          <cell r="H1077" t="str">
            <v>203</v>
          </cell>
          <cell r="I1077" t="str">
            <v>JD1</v>
          </cell>
          <cell r="J1077" t="str">
            <v>MGA21210</v>
          </cell>
          <cell r="K1077">
            <v>3</v>
          </cell>
          <cell r="L1077" t="str">
            <v>고강도철근 (하치장도)</v>
          </cell>
          <cell r="M1077" t="str">
            <v>H-10</v>
          </cell>
          <cell r="N1077">
            <v>8.0399999999999991</v>
          </cell>
          <cell r="O1077" t="str">
            <v>TON</v>
          </cell>
          <cell r="P1077">
            <v>289195</v>
          </cell>
          <cell r="Q1077">
            <v>0</v>
          </cell>
          <cell r="R1077">
            <v>0</v>
          </cell>
        </row>
        <row r="1078">
          <cell r="A1078" t="str">
            <v>2778</v>
          </cell>
          <cell r="B1078" t="str">
            <v>A</v>
          </cell>
          <cell r="C1078" t="str">
            <v>02</v>
          </cell>
          <cell r="D1078">
            <v>20010112</v>
          </cell>
          <cell r="E1078" t="str">
            <v>A</v>
          </cell>
          <cell r="F1078" t="str">
            <v>A8316</v>
          </cell>
          <cell r="G1078" t="str">
            <v>00</v>
          </cell>
          <cell r="H1078" t="str">
            <v>203</v>
          </cell>
          <cell r="I1078" t="str">
            <v>JD1</v>
          </cell>
          <cell r="J1078" t="str">
            <v>MGA21213</v>
          </cell>
          <cell r="K1078">
            <v>3</v>
          </cell>
          <cell r="L1078" t="str">
            <v>고강도철근 (하치장도)</v>
          </cell>
          <cell r="M1078" t="str">
            <v>H-13</v>
          </cell>
          <cell r="N1078">
            <v>21.13</v>
          </cell>
          <cell r="O1078" t="str">
            <v>TON</v>
          </cell>
          <cell r="P1078">
            <v>283580</v>
          </cell>
          <cell r="Q1078">
            <v>0</v>
          </cell>
          <cell r="R1078">
            <v>0</v>
          </cell>
        </row>
        <row r="1079">
          <cell r="A1079" t="str">
            <v>2778</v>
          </cell>
          <cell r="B1079" t="str">
            <v>A</v>
          </cell>
          <cell r="C1079" t="str">
            <v>02</v>
          </cell>
          <cell r="D1079">
            <v>20010112</v>
          </cell>
          <cell r="E1079" t="str">
            <v>A</v>
          </cell>
          <cell r="F1079" t="str">
            <v>A8316</v>
          </cell>
          <cell r="G1079" t="str">
            <v>00</v>
          </cell>
          <cell r="H1079" t="str">
            <v>203</v>
          </cell>
          <cell r="I1079" t="str">
            <v>JD1</v>
          </cell>
          <cell r="J1079" t="str">
            <v>MGA21216</v>
          </cell>
          <cell r="K1079">
            <v>3</v>
          </cell>
          <cell r="L1079" t="str">
            <v>고강도철근 (하치장도)</v>
          </cell>
          <cell r="M1079" t="str">
            <v>H-16</v>
          </cell>
          <cell r="N1079">
            <v>15.01</v>
          </cell>
          <cell r="O1079" t="str">
            <v>TON</v>
          </cell>
          <cell r="P1079">
            <v>278634</v>
          </cell>
          <cell r="Q1079">
            <v>0</v>
          </cell>
          <cell r="R1079">
            <v>0</v>
          </cell>
        </row>
        <row r="1080">
          <cell r="A1080" t="str">
            <v>2778</v>
          </cell>
          <cell r="B1080" t="str">
            <v>A</v>
          </cell>
          <cell r="C1080" t="str">
            <v>02</v>
          </cell>
          <cell r="D1080">
            <v>20010112</v>
          </cell>
          <cell r="E1080" t="str">
            <v>A</v>
          </cell>
          <cell r="F1080" t="str">
            <v>A8316</v>
          </cell>
          <cell r="G1080" t="str">
            <v>00</v>
          </cell>
          <cell r="H1080" t="str">
            <v>203</v>
          </cell>
          <cell r="I1080" t="str">
            <v>JD1</v>
          </cell>
          <cell r="J1080" t="str">
            <v>MGA21222</v>
          </cell>
          <cell r="K1080">
            <v>3</v>
          </cell>
          <cell r="L1080" t="str">
            <v>고강도철근 (하치장도)</v>
          </cell>
          <cell r="M1080" t="str">
            <v>H-22</v>
          </cell>
          <cell r="N1080">
            <v>44.09</v>
          </cell>
          <cell r="O1080" t="str">
            <v>TON</v>
          </cell>
          <cell r="P1080">
            <v>278634</v>
          </cell>
          <cell r="Q1080">
            <v>0</v>
          </cell>
          <cell r="R1080">
            <v>0</v>
          </cell>
        </row>
        <row r="1081">
          <cell r="A1081" t="str">
            <v>2778</v>
          </cell>
          <cell r="B1081" t="str">
            <v>A</v>
          </cell>
          <cell r="C1081" t="str">
            <v>02</v>
          </cell>
          <cell r="D1081">
            <v>20010112</v>
          </cell>
          <cell r="E1081" t="str">
            <v>A</v>
          </cell>
          <cell r="F1081" t="str">
            <v>A8316</v>
          </cell>
          <cell r="G1081" t="str">
            <v>00</v>
          </cell>
          <cell r="H1081" t="str">
            <v>203</v>
          </cell>
          <cell r="I1081" t="str">
            <v>JD1</v>
          </cell>
          <cell r="J1081" t="str">
            <v>MGG40301</v>
          </cell>
          <cell r="K1081">
            <v>3</v>
          </cell>
          <cell r="L1081" t="str">
            <v>레미콘</v>
          </cell>
          <cell r="M1081" t="str">
            <v>25-160-8</v>
          </cell>
          <cell r="N1081">
            <v>59</v>
          </cell>
          <cell r="O1081" t="str">
            <v>M3</v>
          </cell>
          <cell r="P1081">
            <v>1478</v>
          </cell>
          <cell r="Q1081">
            <v>0</v>
          </cell>
          <cell r="R1081">
            <v>0</v>
          </cell>
        </row>
        <row r="1082">
          <cell r="A1082" t="str">
            <v>2778</v>
          </cell>
          <cell r="B1082" t="str">
            <v>A</v>
          </cell>
          <cell r="C1082" t="str">
            <v>02</v>
          </cell>
          <cell r="D1082">
            <v>20010112</v>
          </cell>
          <cell r="E1082" t="str">
            <v>A</v>
          </cell>
          <cell r="F1082" t="str">
            <v>A8316</v>
          </cell>
          <cell r="G1082" t="str">
            <v>00</v>
          </cell>
          <cell r="H1082" t="str">
            <v>203</v>
          </cell>
          <cell r="I1082" t="str">
            <v>JD1</v>
          </cell>
          <cell r="J1082" t="str">
            <v>MGG40601</v>
          </cell>
          <cell r="K1082">
            <v>3</v>
          </cell>
          <cell r="L1082" t="str">
            <v>레미콘</v>
          </cell>
          <cell r="M1082" t="str">
            <v>25-240-8</v>
          </cell>
          <cell r="N1082">
            <v>427</v>
          </cell>
          <cell r="O1082" t="str">
            <v>M3</v>
          </cell>
          <cell r="P1082">
            <v>41121</v>
          </cell>
          <cell r="Q1082">
            <v>0</v>
          </cell>
          <cell r="R1082">
            <v>0</v>
          </cell>
        </row>
        <row r="1083">
          <cell r="A1083" t="str">
            <v>2778</v>
          </cell>
          <cell r="B1083" t="str">
            <v>A</v>
          </cell>
          <cell r="C1083" t="str">
            <v>02</v>
          </cell>
          <cell r="D1083">
            <v>20010112</v>
          </cell>
          <cell r="E1083" t="str">
            <v>A</v>
          </cell>
          <cell r="F1083" t="str">
            <v>A8316</v>
          </cell>
          <cell r="G1083" t="str">
            <v>00</v>
          </cell>
          <cell r="H1083" t="str">
            <v>203</v>
          </cell>
          <cell r="I1083" t="str">
            <v>JD1</v>
          </cell>
          <cell r="J1083" t="str">
            <v>MGG42601</v>
          </cell>
          <cell r="K1083">
            <v>3</v>
          </cell>
          <cell r="L1083" t="str">
            <v>레미콘</v>
          </cell>
          <cell r="M1083" t="str">
            <v>25-240-15</v>
          </cell>
          <cell r="N1083">
            <v>321</v>
          </cell>
          <cell r="O1083" t="str">
            <v>M3</v>
          </cell>
          <cell r="P1083">
            <v>43292</v>
          </cell>
          <cell r="Q1083">
            <v>0</v>
          </cell>
          <cell r="R1083">
            <v>0</v>
          </cell>
        </row>
        <row r="1084">
          <cell r="A1084" t="str">
            <v>2778</v>
          </cell>
          <cell r="B1084" t="str">
            <v>A</v>
          </cell>
          <cell r="C1084" t="str">
            <v>02</v>
          </cell>
          <cell r="D1084">
            <v>20010112</v>
          </cell>
          <cell r="E1084" t="str">
            <v>A</v>
          </cell>
          <cell r="F1084" t="str">
            <v>A8316</v>
          </cell>
          <cell r="G1084" t="str">
            <v>00</v>
          </cell>
          <cell r="H1084" t="str">
            <v>203</v>
          </cell>
          <cell r="I1084" t="str">
            <v>JD1</v>
          </cell>
          <cell r="J1084" t="str">
            <v>QEA32013</v>
          </cell>
          <cell r="K1084">
            <v>3</v>
          </cell>
          <cell r="L1084" t="str">
            <v>펌프카 CONC 타설</v>
          </cell>
          <cell r="M1084" t="str">
            <v>100 M3이상 철근구조물,S=15</v>
          </cell>
          <cell r="N1084">
            <v>799</v>
          </cell>
          <cell r="O1084" t="str">
            <v>M3</v>
          </cell>
          <cell r="P1084">
            <v>351</v>
          </cell>
          <cell r="Q1084">
            <v>2963</v>
          </cell>
          <cell r="R1084">
            <v>152</v>
          </cell>
        </row>
        <row r="1085">
          <cell r="A1085" t="str">
            <v>2778</v>
          </cell>
          <cell r="B1085" t="str">
            <v>A</v>
          </cell>
          <cell r="C1085" t="str">
            <v>02</v>
          </cell>
          <cell r="D1085">
            <v>20010112</v>
          </cell>
          <cell r="E1085" t="str">
            <v>A</v>
          </cell>
          <cell r="F1085" t="str">
            <v>A8316</v>
          </cell>
          <cell r="G1085" t="str">
            <v>00</v>
          </cell>
          <cell r="H1085" t="str">
            <v>203</v>
          </cell>
          <cell r="I1085" t="str">
            <v>JD1</v>
          </cell>
          <cell r="J1085" t="str">
            <v>QEF82001</v>
          </cell>
          <cell r="K1085">
            <v>3</v>
          </cell>
          <cell r="L1085" t="str">
            <v>CON'C 다지기 (VIBRATOR)</v>
          </cell>
          <cell r="N1085">
            <v>741</v>
          </cell>
          <cell r="O1085" t="str">
            <v>M3</v>
          </cell>
          <cell r="P1085">
            <v>0</v>
          </cell>
          <cell r="Q1085">
            <v>0</v>
          </cell>
          <cell r="R1085">
            <v>26</v>
          </cell>
        </row>
        <row r="1086">
          <cell r="A1086" t="str">
            <v>2778</v>
          </cell>
          <cell r="B1086" t="str">
            <v>A</v>
          </cell>
          <cell r="C1086" t="str">
            <v>02</v>
          </cell>
          <cell r="D1086">
            <v>20010112</v>
          </cell>
          <cell r="E1086" t="str">
            <v>A</v>
          </cell>
          <cell r="F1086" t="str">
            <v>A8316</v>
          </cell>
          <cell r="G1086" t="str">
            <v>00</v>
          </cell>
          <cell r="H1086" t="str">
            <v>203</v>
          </cell>
          <cell r="I1086" t="str">
            <v>JD1</v>
          </cell>
          <cell r="J1086" t="str">
            <v>SACCTTT1</v>
          </cell>
          <cell r="K1086">
            <v>3</v>
          </cell>
          <cell r="L1086" t="str">
            <v>철근하차비</v>
          </cell>
          <cell r="N1086">
            <v>88.27</v>
          </cell>
          <cell r="O1086" t="str">
            <v>톤</v>
          </cell>
          <cell r="P1086">
            <v>0</v>
          </cell>
          <cell r="Q1086">
            <v>0</v>
          </cell>
          <cell r="R1086">
            <v>1280</v>
          </cell>
        </row>
        <row r="1087">
          <cell r="A1087" t="str">
            <v>2778</v>
          </cell>
          <cell r="B1087" t="str">
            <v>A</v>
          </cell>
          <cell r="C1087" t="str">
            <v>02</v>
          </cell>
          <cell r="D1087">
            <v>20010112</v>
          </cell>
          <cell r="E1087" t="str">
            <v>A</v>
          </cell>
          <cell r="F1087" t="str">
            <v>A8316</v>
          </cell>
          <cell r="G1087" t="str">
            <v>00</v>
          </cell>
          <cell r="H1087" t="str">
            <v>203</v>
          </cell>
          <cell r="I1087" t="str">
            <v>JD1</v>
          </cell>
          <cell r="J1087" t="str">
            <v>UAC10001</v>
          </cell>
          <cell r="K1087">
            <v>3</v>
          </cell>
          <cell r="L1087" t="str">
            <v>합판거푸집</v>
          </cell>
          <cell r="M1087" t="str">
            <v>(3회,일반면)</v>
          </cell>
          <cell r="N1087">
            <v>53</v>
          </cell>
          <cell r="O1087" t="str">
            <v>M2</v>
          </cell>
          <cell r="P1087">
            <v>1390</v>
          </cell>
          <cell r="Q1087">
            <v>6934</v>
          </cell>
          <cell r="R1087">
            <v>0</v>
          </cell>
        </row>
        <row r="1088">
          <cell r="A1088" t="str">
            <v>2778</v>
          </cell>
          <cell r="B1088" t="str">
            <v>A</v>
          </cell>
          <cell r="C1088" t="str">
            <v>02</v>
          </cell>
          <cell r="D1088">
            <v>20010112</v>
          </cell>
          <cell r="E1088" t="str">
            <v>A</v>
          </cell>
          <cell r="F1088" t="str">
            <v>A8316</v>
          </cell>
          <cell r="G1088" t="str">
            <v>00</v>
          </cell>
          <cell r="H1088" t="str">
            <v>203</v>
          </cell>
          <cell r="I1088" t="str">
            <v>JD1</v>
          </cell>
          <cell r="J1088" t="str">
            <v>UAC10152</v>
          </cell>
          <cell r="K1088">
            <v>3</v>
          </cell>
          <cell r="L1088" t="str">
            <v>매립형철망거푸집</v>
          </cell>
          <cell r="M1088" t="str">
            <v>(MAT기초,지중보,옹벽,이어치기등)</v>
          </cell>
          <cell r="N1088">
            <v>408</v>
          </cell>
          <cell r="O1088" t="str">
            <v>M2</v>
          </cell>
          <cell r="P1088">
            <v>1633</v>
          </cell>
          <cell r="Q1088">
            <v>5870</v>
          </cell>
          <cell r="R1088">
            <v>0</v>
          </cell>
        </row>
        <row r="1089">
          <cell r="A1089" t="str">
            <v>2778</v>
          </cell>
          <cell r="B1089" t="str">
            <v>A</v>
          </cell>
          <cell r="C1089" t="str">
            <v>02</v>
          </cell>
          <cell r="D1089">
            <v>20010112</v>
          </cell>
          <cell r="E1089" t="str">
            <v>A</v>
          </cell>
          <cell r="F1089" t="str">
            <v>A8316</v>
          </cell>
          <cell r="G1089" t="str">
            <v>00</v>
          </cell>
          <cell r="H1089" t="str">
            <v>203</v>
          </cell>
          <cell r="I1089" t="str">
            <v>JD1</v>
          </cell>
          <cell r="J1089" t="str">
            <v>UAC10281</v>
          </cell>
          <cell r="K1089">
            <v>3</v>
          </cell>
          <cell r="L1089" t="str">
            <v>제치장코팅합판 거푸집</v>
          </cell>
          <cell r="M1089" t="str">
            <v>(6회,반자무)</v>
          </cell>
          <cell r="N1089">
            <v>16</v>
          </cell>
          <cell r="O1089" t="str">
            <v>M2</v>
          </cell>
          <cell r="P1089">
            <v>624</v>
          </cell>
          <cell r="Q1089">
            <v>7042</v>
          </cell>
          <cell r="R1089">
            <v>0</v>
          </cell>
        </row>
        <row r="1090">
          <cell r="A1090" t="str">
            <v>2778</v>
          </cell>
          <cell r="B1090" t="str">
            <v>A</v>
          </cell>
          <cell r="C1090" t="str">
            <v>02</v>
          </cell>
          <cell r="D1090">
            <v>20010112</v>
          </cell>
          <cell r="E1090" t="str">
            <v>A</v>
          </cell>
          <cell r="F1090" t="str">
            <v>A8316</v>
          </cell>
          <cell r="G1090" t="str">
            <v>00</v>
          </cell>
          <cell r="H1090" t="str">
            <v>203</v>
          </cell>
          <cell r="I1090" t="str">
            <v>JD1</v>
          </cell>
          <cell r="J1090" t="str">
            <v>UAC10310</v>
          </cell>
          <cell r="K1090">
            <v>3</v>
          </cell>
          <cell r="L1090" t="str">
            <v>유로폼</v>
          </cell>
          <cell r="M1090" t="str">
            <v>(벽)</v>
          </cell>
          <cell r="N1090">
            <v>1842</v>
          </cell>
          <cell r="O1090" t="str">
            <v>M2</v>
          </cell>
          <cell r="P1090">
            <v>283</v>
          </cell>
          <cell r="Q1090">
            <v>7443</v>
          </cell>
          <cell r="R1090">
            <v>192</v>
          </cell>
        </row>
        <row r="1091">
          <cell r="A1091" t="str">
            <v>2778</v>
          </cell>
          <cell r="B1091" t="str">
            <v>A</v>
          </cell>
          <cell r="C1091" t="str">
            <v>02</v>
          </cell>
          <cell r="D1091">
            <v>20010112</v>
          </cell>
          <cell r="E1091" t="str">
            <v>A</v>
          </cell>
          <cell r="F1091" t="str">
            <v>A8316</v>
          </cell>
          <cell r="G1091" t="str">
            <v>00</v>
          </cell>
          <cell r="H1091" t="str">
            <v>203</v>
          </cell>
          <cell r="I1091" t="str">
            <v>JD1</v>
          </cell>
          <cell r="J1091" t="str">
            <v>UAC20100</v>
          </cell>
          <cell r="K1091">
            <v>3</v>
          </cell>
          <cell r="L1091" t="str">
            <v>철근가공 및 조립</v>
          </cell>
          <cell r="M1091" t="str">
            <v>(건축공사)</v>
          </cell>
          <cell r="N1091">
            <v>85.7</v>
          </cell>
          <cell r="O1091" t="str">
            <v>TON</v>
          </cell>
          <cell r="P1091">
            <v>564</v>
          </cell>
          <cell r="Q1091">
            <v>166058</v>
          </cell>
          <cell r="R1091">
            <v>1058</v>
          </cell>
        </row>
        <row r="1092">
          <cell r="A1092" t="str">
            <v>2778</v>
          </cell>
          <cell r="B1092" t="str">
            <v>A</v>
          </cell>
          <cell r="C1092" t="str">
            <v>02</v>
          </cell>
          <cell r="D1092">
            <v>20010112</v>
          </cell>
          <cell r="E1092" t="str">
            <v>A</v>
          </cell>
          <cell r="F1092" t="str">
            <v>A8316</v>
          </cell>
          <cell r="G1092" t="str">
            <v>00</v>
          </cell>
          <cell r="H1092" t="str">
            <v>203</v>
          </cell>
          <cell r="I1092" t="str">
            <v>JD1</v>
          </cell>
          <cell r="J1092" t="str">
            <v>UAC30060</v>
          </cell>
          <cell r="K1092">
            <v>3</v>
          </cell>
          <cell r="L1092" t="str">
            <v>레미콘치기</v>
          </cell>
          <cell r="M1092" t="str">
            <v>(철근구조,펌프차붐)</v>
          </cell>
          <cell r="N1092">
            <v>741</v>
          </cell>
          <cell r="O1092" t="str">
            <v>M3</v>
          </cell>
          <cell r="P1092">
            <v>0</v>
          </cell>
          <cell r="Q1092">
            <v>3490</v>
          </cell>
          <cell r="R1092">
            <v>0</v>
          </cell>
        </row>
        <row r="1093">
          <cell r="A1093" t="str">
            <v>2778</v>
          </cell>
          <cell r="B1093" t="str">
            <v>A</v>
          </cell>
          <cell r="C1093" t="str">
            <v>02</v>
          </cell>
          <cell r="D1093">
            <v>20010112</v>
          </cell>
          <cell r="E1093" t="str">
            <v>A</v>
          </cell>
          <cell r="F1093" t="str">
            <v>A8316</v>
          </cell>
          <cell r="G1093" t="str">
            <v>00</v>
          </cell>
          <cell r="H1093" t="str">
            <v>203</v>
          </cell>
          <cell r="I1093" t="str">
            <v>JD1</v>
          </cell>
          <cell r="J1093" t="str">
            <v>UAC30080</v>
          </cell>
          <cell r="K1093">
            <v>3</v>
          </cell>
          <cell r="L1093" t="str">
            <v>레미콘치기</v>
          </cell>
          <cell r="M1093" t="str">
            <v>(무근구조,펌프차붐)</v>
          </cell>
          <cell r="N1093">
            <v>58</v>
          </cell>
          <cell r="O1093" t="str">
            <v>M3</v>
          </cell>
          <cell r="P1093">
            <v>0</v>
          </cell>
          <cell r="Q1093">
            <v>47093</v>
          </cell>
          <cell r="R1093">
            <v>0</v>
          </cell>
        </row>
        <row r="1094">
          <cell r="A1094" t="str">
            <v>2778</v>
          </cell>
          <cell r="B1094" t="str">
            <v>A</v>
          </cell>
          <cell r="C1094" t="str">
            <v>02</v>
          </cell>
          <cell r="D1094">
            <v>20010112</v>
          </cell>
          <cell r="E1094" t="str">
            <v>A</v>
          </cell>
          <cell r="F1094" t="str">
            <v>A8307</v>
          </cell>
          <cell r="G1094" t="str">
            <v>00</v>
          </cell>
          <cell r="H1094" t="str">
            <v>204</v>
          </cell>
          <cell r="I1094" t="str">
            <v>IA1</v>
          </cell>
          <cell r="J1094" t="str">
            <v>BGZ02011</v>
          </cell>
          <cell r="K1094">
            <v>2</v>
          </cell>
          <cell r="L1094" t="str">
            <v>임시전력비(전력량요금)</v>
          </cell>
          <cell r="M1094" t="str">
            <v>1년이하</v>
          </cell>
          <cell r="N1094">
            <v>1324</v>
          </cell>
          <cell r="O1094" t="str">
            <v>KWH</v>
          </cell>
          <cell r="P1094">
            <v>0</v>
          </cell>
          <cell r="Q1094">
            <v>0</v>
          </cell>
          <cell r="R1094">
            <v>150</v>
          </cell>
        </row>
        <row r="1095">
          <cell r="A1095" t="str">
            <v>2778</v>
          </cell>
          <cell r="B1095" t="str">
            <v>A</v>
          </cell>
          <cell r="C1095" t="str">
            <v>02</v>
          </cell>
          <cell r="D1095">
            <v>20010112</v>
          </cell>
          <cell r="E1095" t="str">
            <v>A</v>
          </cell>
          <cell r="F1095" t="str">
            <v>A8307</v>
          </cell>
          <cell r="G1095" t="str">
            <v>00</v>
          </cell>
          <cell r="H1095" t="str">
            <v>204</v>
          </cell>
          <cell r="I1095" t="str">
            <v>IA1</v>
          </cell>
          <cell r="J1095" t="str">
            <v>HCD01015</v>
          </cell>
          <cell r="K1095">
            <v>2</v>
          </cell>
          <cell r="L1095" t="str">
            <v>인화겸용리프트</v>
          </cell>
          <cell r="M1095" t="str">
            <v>15층용</v>
          </cell>
          <cell r="N1095">
            <v>1188</v>
          </cell>
          <cell r="O1095" t="str">
            <v>시간</v>
          </cell>
          <cell r="P1095">
            <v>0</v>
          </cell>
          <cell r="Q1095">
            <v>0</v>
          </cell>
          <cell r="R1095">
            <v>2519</v>
          </cell>
        </row>
        <row r="1096">
          <cell r="A1096" t="str">
            <v>2778</v>
          </cell>
          <cell r="B1096" t="str">
            <v>A</v>
          </cell>
          <cell r="C1096" t="str">
            <v>02</v>
          </cell>
          <cell r="D1096">
            <v>20010112</v>
          </cell>
          <cell r="E1096" t="str">
            <v>A</v>
          </cell>
          <cell r="F1096" t="str">
            <v>A8307</v>
          </cell>
          <cell r="G1096" t="str">
            <v>00</v>
          </cell>
          <cell r="H1096" t="str">
            <v>204</v>
          </cell>
          <cell r="I1096" t="str">
            <v>IA1</v>
          </cell>
          <cell r="J1096" t="str">
            <v>HKN01000</v>
          </cell>
          <cell r="K1096">
            <v>2</v>
          </cell>
          <cell r="L1096" t="str">
            <v>모 터</v>
          </cell>
          <cell r="M1096" t="str">
            <v>1 HP</v>
          </cell>
          <cell r="N1096">
            <v>254</v>
          </cell>
          <cell r="O1096" t="str">
            <v>시간</v>
          </cell>
          <cell r="P1096">
            <v>0</v>
          </cell>
          <cell r="Q1096">
            <v>0</v>
          </cell>
          <cell r="R1096">
            <v>19</v>
          </cell>
        </row>
        <row r="1097">
          <cell r="A1097" t="str">
            <v>2778</v>
          </cell>
          <cell r="B1097" t="str">
            <v>A</v>
          </cell>
          <cell r="C1097" t="str">
            <v>02</v>
          </cell>
          <cell r="D1097">
            <v>20010112</v>
          </cell>
          <cell r="E1097" t="str">
            <v>A</v>
          </cell>
          <cell r="F1097" t="str">
            <v>A8307</v>
          </cell>
          <cell r="G1097" t="str">
            <v>00</v>
          </cell>
          <cell r="H1097" t="str">
            <v>204</v>
          </cell>
          <cell r="I1097" t="str">
            <v>IA1</v>
          </cell>
          <cell r="J1097" t="str">
            <v>MGJ10507</v>
          </cell>
          <cell r="K1097">
            <v>2</v>
          </cell>
          <cell r="L1097" t="str">
            <v>벽용브라켓(쌍줄용)</v>
          </cell>
          <cell r="M1097" t="str">
            <v>3개월  15.5KG</v>
          </cell>
          <cell r="N1097">
            <v>15</v>
          </cell>
          <cell r="O1097" t="str">
            <v>개</v>
          </cell>
          <cell r="P1097">
            <v>899</v>
          </cell>
          <cell r="Q1097">
            <v>0</v>
          </cell>
          <cell r="R1097">
            <v>0</v>
          </cell>
        </row>
        <row r="1098">
          <cell r="A1098" t="str">
            <v>2778</v>
          </cell>
          <cell r="B1098" t="str">
            <v>A</v>
          </cell>
          <cell r="C1098" t="str">
            <v>02</v>
          </cell>
          <cell r="D1098">
            <v>20010112</v>
          </cell>
          <cell r="E1098" t="str">
            <v>A</v>
          </cell>
          <cell r="F1098" t="str">
            <v>A8307</v>
          </cell>
          <cell r="G1098" t="str">
            <v>00</v>
          </cell>
          <cell r="H1098" t="str">
            <v>204</v>
          </cell>
          <cell r="I1098" t="str">
            <v>IA1</v>
          </cell>
          <cell r="J1098" t="str">
            <v>UAA10001</v>
          </cell>
          <cell r="K1098">
            <v>2</v>
          </cell>
          <cell r="L1098" t="str">
            <v>먹메김</v>
          </cell>
          <cell r="M1098" t="str">
            <v>(주택용)</v>
          </cell>
          <cell r="N1098">
            <v>8606</v>
          </cell>
          <cell r="O1098" t="str">
            <v>M2</v>
          </cell>
          <cell r="P1098">
            <v>0</v>
          </cell>
          <cell r="Q1098">
            <v>583</v>
          </cell>
          <cell r="R1098">
            <v>0</v>
          </cell>
        </row>
        <row r="1099">
          <cell r="A1099" t="str">
            <v>2778</v>
          </cell>
          <cell r="B1099" t="str">
            <v>A</v>
          </cell>
          <cell r="C1099" t="str">
            <v>02</v>
          </cell>
          <cell r="D1099">
            <v>20010112</v>
          </cell>
          <cell r="E1099" t="str">
            <v>A</v>
          </cell>
          <cell r="F1099" t="str">
            <v>A8307</v>
          </cell>
          <cell r="G1099" t="str">
            <v>00</v>
          </cell>
          <cell r="H1099" t="str">
            <v>204</v>
          </cell>
          <cell r="I1099" t="str">
            <v>IA1</v>
          </cell>
          <cell r="J1099" t="str">
            <v>UAA10201</v>
          </cell>
          <cell r="K1099">
            <v>2</v>
          </cell>
          <cell r="L1099" t="str">
            <v>수평규준틀</v>
          </cell>
          <cell r="N1099">
            <v>180</v>
          </cell>
          <cell r="O1099" t="str">
            <v>M</v>
          </cell>
          <cell r="P1099">
            <v>417</v>
          </cell>
          <cell r="Q1099">
            <v>1460</v>
          </cell>
          <cell r="R1099">
            <v>0</v>
          </cell>
        </row>
        <row r="1100">
          <cell r="A1100" t="str">
            <v>2778</v>
          </cell>
          <cell r="B1100" t="str">
            <v>A</v>
          </cell>
          <cell r="C1100" t="str">
            <v>02</v>
          </cell>
          <cell r="D1100">
            <v>20010112</v>
          </cell>
          <cell r="E1100" t="str">
            <v>A</v>
          </cell>
          <cell r="F1100" t="str">
            <v>A8307</v>
          </cell>
          <cell r="G1100" t="str">
            <v>00</v>
          </cell>
          <cell r="H1100" t="str">
            <v>204</v>
          </cell>
          <cell r="I1100" t="str">
            <v>IA1</v>
          </cell>
          <cell r="J1100" t="str">
            <v>UAA20631</v>
          </cell>
          <cell r="K1100">
            <v>2</v>
          </cell>
          <cell r="L1100" t="str">
            <v>강관비계매기(브라켓)</v>
          </cell>
          <cell r="M1100" t="str">
            <v>(3개월)</v>
          </cell>
          <cell r="N1100">
            <v>443</v>
          </cell>
          <cell r="O1100" t="str">
            <v>M2</v>
          </cell>
          <cell r="P1100">
            <v>282</v>
          </cell>
          <cell r="Q1100">
            <v>3340</v>
          </cell>
          <cell r="R1100">
            <v>166</v>
          </cell>
        </row>
        <row r="1101">
          <cell r="A1101" t="str">
            <v>2778</v>
          </cell>
          <cell r="B1101" t="str">
            <v>A</v>
          </cell>
          <cell r="C1101" t="str">
            <v>02</v>
          </cell>
          <cell r="D1101">
            <v>20010112</v>
          </cell>
          <cell r="E1101" t="str">
            <v>A</v>
          </cell>
          <cell r="F1101" t="str">
            <v>A8307</v>
          </cell>
          <cell r="G1101" t="str">
            <v>00</v>
          </cell>
          <cell r="H1101" t="str">
            <v>204</v>
          </cell>
          <cell r="I1101" t="str">
            <v>IA1</v>
          </cell>
          <cell r="J1101" t="str">
            <v>UAA20701</v>
          </cell>
          <cell r="K1101">
            <v>2</v>
          </cell>
          <cell r="L1101" t="str">
            <v>이동식 강관조립 말비계</v>
          </cell>
          <cell r="M1101" t="str">
            <v>(3개월 H=2M 1단)</v>
          </cell>
          <cell r="N1101">
            <v>2</v>
          </cell>
          <cell r="O1101" t="str">
            <v>대</v>
          </cell>
          <cell r="P1101">
            <v>5560</v>
          </cell>
          <cell r="Q1101">
            <v>17351</v>
          </cell>
          <cell r="R1101">
            <v>0</v>
          </cell>
        </row>
        <row r="1102">
          <cell r="A1102" t="str">
            <v>2778</v>
          </cell>
          <cell r="B1102" t="str">
            <v>A</v>
          </cell>
          <cell r="C1102" t="str">
            <v>02</v>
          </cell>
          <cell r="D1102">
            <v>20010112</v>
          </cell>
          <cell r="E1102" t="str">
            <v>A</v>
          </cell>
          <cell r="F1102" t="str">
            <v>A8307</v>
          </cell>
          <cell r="G1102" t="str">
            <v>00</v>
          </cell>
          <cell r="H1102" t="str">
            <v>204</v>
          </cell>
          <cell r="I1102" t="str">
            <v>IA1</v>
          </cell>
          <cell r="J1102" t="str">
            <v>UAA21301</v>
          </cell>
          <cell r="K1102">
            <v>2</v>
          </cell>
          <cell r="L1102" t="str">
            <v>비계용 브라켓설치</v>
          </cell>
          <cell r="M1102" t="str">
            <v>(벽용, 브라켓별도)</v>
          </cell>
          <cell r="N1102">
            <v>15</v>
          </cell>
          <cell r="O1102" t="str">
            <v>개소</v>
          </cell>
          <cell r="P1102">
            <v>0</v>
          </cell>
          <cell r="Q1102">
            <v>2639</v>
          </cell>
          <cell r="R1102">
            <v>0</v>
          </cell>
        </row>
        <row r="1103">
          <cell r="A1103" t="str">
            <v>2778</v>
          </cell>
          <cell r="B1103" t="str">
            <v>A</v>
          </cell>
          <cell r="C1103" t="str">
            <v>02</v>
          </cell>
          <cell r="D1103">
            <v>20010112</v>
          </cell>
          <cell r="E1103" t="str">
            <v>A</v>
          </cell>
          <cell r="F1103" t="str">
            <v>A8307</v>
          </cell>
          <cell r="G1103" t="str">
            <v>00</v>
          </cell>
          <cell r="H1103" t="str">
            <v>204</v>
          </cell>
          <cell r="I1103" t="str">
            <v>IA1</v>
          </cell>
          <cell r="J1103" t="str">
            <v>UAA25001</v>
          </cell>
          <cell r="K1103">
            <v>2</v>
          </cell>
          <cell r="L1103" t="str">
            <v>강관동바리 손료</v>
          </cell>
          <cell r="M1103" t="str">
            <v>(층고3.5M이하, 벽식 1개월)</v>
          </cell>
          <cell r="N1103">
            <v>11906</v>
          </cell>
          <cell r="O1103" t="str">
            <v>M2</v>
          </cell>
          <cell r="P1103">
            <v>55</v>
          </cell>
          <cell r="Q1103">
            <v>1271</v>
          </cell>
          <cell r="R1103">
            <v>0</v>
          </cell>
        </row>
        <row r="1104">
          <cell r="A1104" t="str">
            <v>2778</v>
          </cell>
          <cell r="B1104" t="str">
            <v>A</v>
          </cell>
          <cell r="C1104" t="str">
            <v>02</v>
          </cell>
          <cell r="D1104">
            <v>20010112</v>
          </cell>
          <cell r="E1104" t="str">
            <v>A</v>
          </cell>
          <cell r="F1104" t="str">
            <v>A8307</v>
          </cell>
          <cell r="G1104" t="str">
            <v>00</v>
          </cell>
          <cell r="H1104" t="str">
            <v>204</v>
          </cell>
          <cell r="I1104" t="str">
            <v>IA1</v>
          </cell>
          <cell r="J1104" t="str">
            <v>UAA35301</v>
          </cell>
          <cell r="K1104">
            <v>2</v>
          </cell>
          <cell r="L1104" t="str">
            <v>가설 DUST CHUTE</v>
          </cell>
          <cell r="M1104" t="str">
            <v>(PE관, 고층)</v>
          </cell>
          <cell r="N1104">
            <v>40</v>
          </cell>
          <cell r="O1104" t="str">
            <v>M</v>
          </cell>
          <cell r="P1104">
            <v>5827</v>
          </cell>
          <cell r="Q1104">
            <v>3278</v>
          </cell>
          <cell r="R1104">
            <v>0</v>
          </cell>
        </row>
        <row r="1105">
          <cell r="A1105" t="str">
            <v>2778</v>
          </cell>
          <cell r="B1105" t="str">
            <v>A</v>
          </cell>
          <cell r="C1105" t="str">
            <v>02</v>
          </cell>
          <cell r="D1105">
            <v>20010112</v>
          </cell>
          <cell r="E1105" t="str">
            <v>A</v>
          </cell>
          <cell r="F1105" t="str">
            <v>A8307</v>
          </cell>
          <cell r="G1105" t="str">
            <v>00</v>
          </cell>
          <cell r="H1105" t="str">
            <v>204</v>
          </cell>
          <cell r="I1105" t="str">
            <v>IA1</v>
          </cell>
          <cell r="J1105" t="str">
            <v>UAA40001</v>
          </cell>
          <cell r="K1105">
            <v>2</v>
          </cell>
          <cell r="L1105" t="str">
            <v>인화겸용리프트설치,해체</v>
          </cell>
          <cell r="M1105" t="str">
            <v>(기초포함)</v>
          </cell>
          <cell r="N1105">
            <v>46</v>
          </cell>
          <cell r="O1105" t="str">
            <v>M</v>
          </cell>
          <cell r="P1105">
            <v>2344</v>
          </cell>
          <cell r="Q1105">
            <v>29785</v>
          </cell>
          <cell r="R1105">
            <v>898</v>
          </cell>
        </row>
        <row r="1106">
          <cell r="A1106" t="str">
            <v>2778</v>
          </cell>
          <cell r="B1106" t="str">
            <v>A</v>
          </cell>
          <cell r="C1106" t="str">
            <v>02</v>
          </cell>
          <cell r="D1106">
            <v>20010112</v>
          </cell>
          <cell r="E1106" t="str">
            <v>A</v>
          </cell>
          <cell r="F1106" t="str">
            <v>A8307</v>
          </cell>
          <cell r="G1106" t="str">
            <v>00</v>
          </cell>
          <cell r="H1106" t="str">
            <v>204</v>
          </cell>
          <cell r="I1106" t="str">
            <v>IA1</v>
          </cell>
          <cell r="J1106" t="str">
            <v>UAA50010</v>
          </cell>
          <cell r="K1106">
            <v>2</v>
          </cell>
          <cell r="L1106" t="str">
            <v>용수비</v>
          </cell>
          <cell r="M1106" t="str">
            <v>(레미콘지구)</v>
          </cell>
          <cell r="N1106">
            <v>2307</v>
          </cell>
          <cell r="O1106" t="str">
            <v>M3</v>
          </cell>
          <cell r="P1106">
            <v>0</v>
          </cell>
          <cell r="Q1106">
            <v>0</v>
          </cell>
          <cell r="R1106">
            <v>0</v>
          </cell>
        </row>
        <row r="1107">
          <cell r="A1107" t="str">
            <v>2778</v>
          </cell>
          <cell r="B1107" t="str">
            <v>A</v>
          </cell>
          <cell r="C1107" t="str">
            <v>02</v>
          </cell>
          <cell r="D1107">
            <v>20010112</v>
          </cell>
          <cell r="E1107" t="str">
            <v>A</v>
          </cell>
          <cell r="F1107" t="str">
            <v>A8307</v>
          </cell>
          <cell r="G1107" t="str">
            <v>00</v>
          </cell>
          <cell r="H1107" t="str">
            <v>204</v>
          </cell>
          <cell r="I1107" t="str">
            <v>IA1</v>
          </cell>
          <cell r="J1107" t="str">
            <v>UAA50115</v>
          </cell>
          <cell r="K1107">
            <v>2</v>
          </cell>
          <cell r="L1107" t="str">
            <v>동별공사용수설치</v>
          </cell>
          <cell r="M1107" t="str">
            <v>(15층)</v>
          </cell>
          <cell r="N1107">
            <v>1</v>
          </cell>
          <cell r="O1107" t="str">
            <v>개소</v>
          </cell>
          <cell r="P1107">
            <v>498010</v>
          </cell>
          <cell r="Q1107">
            <v>928336</v>
          </cell>
          <cell r="R1107">
            <v>0</v>
          </cell>
        </row>
        <row r="1108">
          <cell r="A1108" t="str">
            <v>2778</v>
          </cell>
          <cell r="B1108" t="str">
            <v>A</v>
          </cell>
          <cell r="C1108" t="str">
            <v>02</v>
          </cell>
          <cell r="D1108">
            <v>20010112</v>
          </cell>
          <cell r="E1108" t="str">
            <v>A</v>
          </cell>
          <cell r="F1108" t="str">
            <v>A8307</v>
          </cell>
          <cell r="G1108" t="str">
            <v>00</v>
          </cell>
          <cell r="H1108" t="str">
            <v>204</v>
          </cell>
          <cell r="I1108" t="str">
            <v>IA1</v>
          </cell>
          <cell r="J1108" t="str">
            <v>UAA55001</v>
          </cell>
          <cell r="K1108">
            <v>2</v>
          </cell>
          <cell r="L1108" t="str">
            <v>건축물 현장정리</v>
          </cell>
          <cell r="N1108">
            <v>8606</v>
          </cell>
          <cell r="O1108" t="str">
            <v>M2</v>
          </cell>
          <cell r="P1108">
            <v>615</v>
          </cell>
          <cell r="Q1108">
            <v>19345</v>
          </cell>
          <cell r="R1108">
            <v>0</v>
          </cell>
        </row>
        <row r="1109">
          <cell r="A1109" t="str">
            <v>2778</v>
          </cell>
          <cell r="B1109" t="str">
            <v>A</v>
          </cell>
          <cell r="C1109" t="str">
            <v>02</v>
          </cell>
          <cell r="D1109">
            <v>20010112</v>
          </cell>
          <cell r="E1109" t="str">
            <v>A</v>
          </cell>
          <cell r="F1109" t="str">
            <v>A8307</v>
          </cell>
          <cell r="G1109" t="str">
            <v>00</v>
          </cell>
          <cell r="H1109" t="str">
            <v>204</v>
          </cell>
          <cell r="I1109" t="str">
            <v>IA1</v>
          </cell>
          <cell r="J1109" t="str">
            <v>UAV30115</v>
          </cell>
          <cell r="K1109">
            <v>2</v>
          </cell>
          <cell r="L1109" t="str">
            <v>옥내가설전등 및 옥외보완</v>
          </cell>
          <cell r="M1109" t="str">
            <v>(15층)</v>
          </cell>
          <cell r="N1109">
            <v>1</v>
          </cell>
          <cell r="O1109" t="str">
            <v>동</v>
          </cell>
          <cell r="P1109">
            <v>186364</v>
          </cell>
          <cell r="Q1109">
            <v>318205</v>
          </cell>
          <cell r="R1109">
            <v>0</v>
          </cell>
        </row>
        <row r="1110">
          <cell r="A1110" t="str">
            <v>2778</v>
          </cell>
          <cell r="B1110" t="str">
            <v>A</v>
          </cell>
          <cell r="C1110" t="str">
            <v>02</v>
          </cell>
          <cell r="D1110">
            <v>20010112</v>
          </cell>
          <cell r="E1110" t="str">
            <v>A</v>
          </cell>
          <cell r="F1110" t="str">
            <v>A8307</v>
          </cell>
          <cell r="G1110" t="str">
            <v>00</v>
          </cell>
          <cell r="H1110" t="str">
            <v>204</v>
          </cell>
          <cell r="I1110" t="str">
            <v>ID1</v>
          </cell>
          <cell r="J1110" t="str">
            <v>BGC10030</v>
          </cell>
          <cell r="K1110">
            <v>2</v>
          </cell>
          <cell r="L1110" t="str">
            <v>자재운반비</v>
          </cell>
          <cell r="M1110" t="str">
            <v>30KM까지</v>
          </cell>
          <cell r="N1110">
            <v>431.37</v>
          </cell>
          <cell r="O1110" t="str">
            <v>TON</v>
          </cell>
          <cell r="P1110">
            <v>0</v>
          </cell>
          <cell r="Q1110">
            <v>0</v>
          </cell>
          <cell r="R1110">
            <v>9862</v>
          </cell>
        </row>
        <row r="1111">
          <cell r="A1111" t="str">
            <v>2778</v>
          </cell>
          <cell r="B1111" t="str">
            <v>A</v>
          </cell>
          <cell r="C1111" t="str">
            <v>02</v>
          </cell>
          <cell r="D1111">
            <v>20010112</v>
          </cell>
          <cell r="E1111" t="str">
            <v>A</v>
          </cell>
          <cell r="F1111" t="str">
            <v>A8307</v>
          </cell>
          <cell r="G1111" t="str">
            <v>00</v>
          </cell>
          <cell r="H1111" t="str">
            <v>204</v>
          </cell>
          <cell r="I1111" t="str">
            <v>ID1</v>
          </cell>
          <cell r="J1111" t="str">
            <v>MGA21210</v>
          </cell>
          <cell r="K1111">
            <v>2</v>
          </cell>
          <cell r="L1111" t="str">
            <v>고강도철근 (하치장도)</v>
          </cell>
          <cell r="M1111" t="str">
            <v>H-10</v>
          </cell>
          <cell r="N1111">
            <v>261.02999999999997</v>
          </cell>
          <cell r="O1111" t="str">
            <v>TON</v>
          </cell>
          <cell r="P1111">
            <v>289195</v>
          </cell>
          <cell r="Q1111">
            <v>0</v>
          </cell>
          <cell r="R1111">
            <v>0</v>
          </cell>
        </row>
        <row r="1112">
          <cell r="A1112" t="str">
            <v>2778</v>
          </cell>
          <cell r="B1112" t="str">
            <v>A</v>
          </cell>
          <cell r="C1112" t="str">
            <v>02</v>
          </cell>
          <cell r="D1112">
            <v>20010112</v>
          </cell>
          <cell r="E1112" t="str">
            <v>A</v>
          </cell>
          <cell r="F1112" t="str">
            <v>A8307</v>
          </cell>
          <cell r="G1112" t="str">
            <v>00</v>
          </cell>
          <cell r="H1112" t="str">
            <v>204</v>
          </cell>
          <cell r="I1112" t="str">
            <v>ID1</v>
          </cell>
          <cell r="J1112" t="str">
            <v>MGA21213</v>
          </cell>
          <cell r="K1112">
            <v>2</v>
          </cell>
          <cell r="L1112" t="str">
            <v>고강도철근 (하치장도)</v>
          </cell>
          <cell r="M1112" t="str">
            <v>H-13</v>
          </cell>
          <cell r="N1112">
            <v>108.84</v>
          </cell>
          <cell r="O1112" t="str">
            <v>TON</v>
          </cell>
          <cell r="P1112">
            <v>283580</v>
          </cell>
          <cell r="Q1112">
            <v>0</v>
          </cell>
          <cell r="R1112">
            <v>0</v>
          </cell>
        </row>
        <row r="1113">
          <cell r="A1113" t="str">
            <v>2778</v>
          </cell>
          <cell r="B1113" t="str">
            <v>A</v>
          </cell>
          <cell r="C1113" t="str">
            <v>02</v>
          </cell>
          <cell r="D1113">
            <v>20010112</v>
          </cell>
          <cell r="E1113" t="str">
            <v>A</v>
          </cell>
          <cell r="F1113" t="str">
            <v>A8307</v>
          </cell>
          <cell r="G1113" t="str">
            <v>00</v>
          </cell>
          <cell r="H1113" t="str">
            <v>204</v>
          </cell>
          <cell r="I1113" t="str">
            <v>ID1</v>
          </cell>
          <cell r="J1113" t="str">
            <v>MGA21216</v>
          </cell>
          <cell r="K1113">
            <v>2</v>
          </cell>
          <cell r="L1113" t="str">
            <v>고강도철근 (하치장도)</v>
          </cell>
          <cell r="M1113" t="str">
            <v>H-16</v>
          </cell>
          <cell r="N1113">
            <v>61.5</v>
          </cell>
          <cell r="O1113" t="str">
            <v>TON</v>
          </cell>
          <cell r="P1113">
            <v>278634</v>
          </cell>
          <cell r="Q1113">
            <v>0</v>
          </cell>
          <cell r="R1113">
            <v>0</v>
          </cell>
        </row>
        <row r="1114">
          <cell r="A1114" t="str">
            <v>2778</v>
          </cell>
          <cell r="B1114" t="str">
            <v>A</v>
          </cell>
          <cell r="C1114" t="str">
            <v>02</v>
          </cell>
          <cell r="D1114">
            <v>20010112</v>
          </cell>
          <cell r="E1114" t="str">
            <v>A</v>
          </cell>
          <cell r="F1114" t="str">
            <v>A8307</v>
          </cell>
          <cell r="G1114" t="str">
            <v>00</v>
          </cell>
          <cell r="H1114" t="str">
            <v>204</v>
          </cell>
          <cell r="I1114" t="str">
            <v>ID1</v>
          </cell>
          <cell r="J1114" t="str">
            <v>MGG41601</v>
          </cell>
          <cell r="K1114">
            <v>2</v>
          </cell>
          <cell r="L1114" t="str">
            <v>레미콘</v>
          </cell>
          <cell r="M1114" t="str">
            <v>25-240-12</v>
          </cell>
          <cell r="N1114">
            <v>13</v>
          </cell>
          <cell r="O1114" t="str">
            <v>M3</v>
          </cell>
          <cell r="P1114">
            <v>42444</v>
          </cell>
          <cell r="Q1114">
            <v>0</v>
          </cell>
          <cell r="R1114">
            <v>0</v>
          </cell>
        </row>
        <row r="1115">
          <cell r="A1115" t="str">
            <v>2778</v>
          </cell>
          <cell r="B1115" t="str">
            <v>A</v>
          </cell>
          <cell r="C1115" t="str">
            <v>02</v>
          </cell>
          <cell r="D1115">
            <v>20010112</v>
          </cell>
          <cell r="E1115" t="str">
            <v>A</v>
          </cell>
          <cell r="F1115" t="str">
            <v>A8307</v>
          </cell>
          <cell r="G1115" t="str">
            <v>00</v>
          </cell>
          <cell r="H1115" t="str">
            <v>204</v>
          </cell>
          <cell r="I1115" t="str">
            <v>ID1</v>
          </cell>
          <cell r="J1115" t="str">
            <v>MGG42601</v>
          </cell>
          <cell r="K1115">
            <v>2</v>
          </cell>
          <cell r="L1115" t="str">
            <v>레미콘</v>
          </cell>
          <cell r="M1115" t="str">
            <v>25-240-15</v>
          </cell>
          <cell r="N1115">
            <v>4039</v>
          </cell>
          <cell r="O1115" t="str">
            <v>M3</v>
          </cell>
          <cell r="P1115">
            <v>43292</v>
          </cell>
          <cell r="Q1115">
            <v>0</v>
          </cell>
          <cell r="R1115">
            <v>0</v>
          </cell>
        </row>
        <row r="1116">
          <cell r="A1116" t="str">
            <v>2778</v>
          </cell>
          <cell r="B1116" t="str">
            <v>A</v>
          </cell>
          <cell r="C1116" t="str">
            <v>02</v>
          </cell>
          <cell r="D1116">
            <v>20010112</v>
          </cell>
          <cell r="E1116" t="str">
            <v>A</v>
          </cell>
          <cell r="F1116" t="str">
            <v>A8307</v>
          </cell>
          <cell r="G1116" t="str">
            <v>00</v>
          </cell>
          <cell r="H1116" t="str">
            <v>204</v>
          </cell>
          <cell r="I1116" t="str">
            <v>ID1</v>
          </cell>
          <cell r="J1116" t="str">
            <v>MGI20301</v>
          </cell>
          <cell r="K1116">
            <v>2</v>
          </cell>
          <cell r="L1116" t="str">
            <v>PS합성목재</v>
          </cell>
          <cell r="M1116" t="str">
            <v>면접기및물끊기</v>
          </cell>
          <cell r="N1116">
            <v>1384</v>
          </cell>
          <cell r="O1116" t="str">
            <v>M</v>
          </cell>
          <cell r="P1116">
            <v>177</v>
          </cell>
          <cell r="Q1116">
            <v>0</v>
          </cell>
          <cell r="R1116">
            <v>0</v>
          </cell>
        </row>
        <row r="1117">
          <cell r="A1117" t="str">
            <v>2778</v>
          </cell>
          <cell r="B1117" t="str">
            <v>A</v>
          </cell>
          <cell r="C1117" t="str">
            <v>02</v>
          </cell>
          <cell r="D1117">
            <v>20010112</v>
          </cell>
          <cell r="E1117" t="str">
            <v>A</v>
          </cell>
          <cell r="F1117" t="str">
            <v>A8307</v>
          </cell>
          <cell r="G1117" t="str">
            <v>00</v>
          </cell>
          <cell r="H1117" t="str">
            <v>204</v>
          </cell>
          <cell r="I1117" t="str">
            <v>ID1</v>
          </cell>
          <cell r="J1117" t="str">
            <v>MGJ20501</v>
          </cell>
          <cell r="K1117">
            <v>2</v>
          </cell>
          <cell r="L1117" t="str">
            <v>GANG FORM</v>
          </cell>
          <cell r="M1117" t="str">
            <v>H=3</v>
          </cell>
          <cell r="N1117">
            <v>304</v>
          </cell>
          <cell r="O1117" t="str">
            <v>M2</v>
          </cell>
          <cell r="P1117">
            <v>64331</v>
          </cell>
          <cell r="Q1117">
            <v>0</v>
          </cell>
          <cell r="R1117">
            <v>0</v>
          </cell>
        </row>
        <row r="1118">
          <cell r="A1118" t="str">
            <v>2778</v>
          </cell>
          <cell r="B1118" t="str">
            <v>A</v>
          </cell>
          <cell r="C1118" t="str">
            <v>02</v>
          </cell>
          <cell r="D1118">
            <v>20010112</v>
          </cell>
          <cell r="E1118" t="str">
            <v>A</v>
          </cell>
          <cell r="F1118" t="str">
            <v>A8307</v>
          </cell>
          <cell r="G1118" t="str">
            <v>00</v>
          </cell>
          <cell r="H1118" t="str">
            <v>204</v>
          </cell>
          <cell r="I1118" t="str">
            <v>ID1</v>
          </cell>
          <cell r="J1118" t="str">
            <v>MGJ20502</v>
          </cell>
          <cell r="K1118">
            <v>2</v>
          </cell>
          <cell r="L1118" t="str">
            <v>ELEV FORM</v>
          </cell>
          <cell r="N1118">
            <v>62</v>
          </cell>
          <cell r="O1118" t="str">
            <v>M2</v>
          </cell>
          <cell r="P1118">
            <v>115044</v>
          </cell>
          <cell r="Q1118">
            <v>0</v>
          </cell>
          <cell r="R1118">
            <v>0</v>
          </cell>
        </row>
        <row r="1119">
          <cell r="A1119" t="str">
            <v>2778</v>
          </cell>
          <cell r="B1119" t="str">
            <v>A</v>
          </cell>
          <cell r="C1119" t="str">
            <v>02</v>
          </cell>
          <cell r="D1119">
            <v>20010112</v>
          </cell>
          <cell r="E1119" t="str">
            <v>A</v>
          </cell>
          <cell r="F1119" t="str">
            <v>A8307</v>
          </cell>
          <cell r="G1119" t="str">
            <v>00</v>
          </cell>
          <cell r="H1119" t="str">
            <v>204</v>
          </cell>
          <cell r="I1119" t="str">
            <v>ID1</v>
          </cell>
          <cell r="J1119" t="str">
            <v>MGJ20503</v>
          </cell>
          <cell r="K1119">
            <v>2</v>
          </cell>
          <cell r="L1119" t="str">
            <v>BALCONY CAGE</v>
          </cell>
          <cell r="M1119" t="str">
            <v>H=8.8</v>
          </cell>
          <cell r="N1119">
            <v>620</v>
          </cell>
          <cell r="O1119" t="str">
            <v>M2</v>
          </cell>
          <cell r="P1119">
            <v>11665</v>
          </cell>
          <cell r="Q1119">
            <v>0</v>
          </cell>
          <cell r="R1119">
            <v>0</v>
          </cell>
        </row>
        <row r="1120">
          <cell r="A1120" t="str">
            <v>2778</v>
          </cell>
          <cell r="B1120" t="str">
            <v>A</v>
          </cell>
          <cell r="C1120" t="str">
            <v>02</v>
          </cell>
          <cell r="D1120">
            <v>20010112</v>
          </cell>
          <cell r="E1120" t="str">
            <v>A</v>
          </cell>
          <cell r="F1120" t="str">
            <v>A8307</v>
          </cell>
          <cell r="G1120" t="str">
            <v>00</v>
          </cell>
          <cell r="H1120" t="str">
            <v>204</v>
          </cell>
          <cell r="I1120" t="str">
            <v>ID1</v>
          </cell>
          <cell r="J1120" t="str">
            <v>MGJ20504</v>
          </cell>
          <cell r="K1120">
            <v>2</v>
          </cell>
          <cell r="L1120" t="str">
            <v>CORNER BRAKET</v>
          </cell>
          <cell r="M1120" t="str">
            <v>H=7.6</v>
          </cell>
          <cell r="N1120">
            <v>13</v>
          </cell>
          <cell r="O1120" t="str">
            <v>개소</v>
          </cell>
          <cell r="P1120">
            <v>77770</v>
          </cell>
          <cell r="Q1120">
            <v>0</v>
          </cell>
          <cell r="R1120">
            <v>0</v>
          </cell>
        </row>
        <row r="1121">
          <cell r="A1121" t="str">
            <v>2778</v>
          </cell>
          <cell r="B1121" t="str">
            <v>A</v>
          </cell>
          <cell r="C1121" t="str">
            <v>02</v>
          </cell>
          <cell r="D1121">
            <v>20010112</v>
          </cell>
          <cell r="E1121" t="str">
            <v>A</v>
          </cell>
          <cell r="F1121" t="str">
            <v>A8307</v>
          </cell>
          <cell r="G1121" t="str">
            <v>00</v>
          </cell>
          <cell r="H1121" t="str">
            <v>204</v>
          </cell>
          <cell r="I1121" t="str">
            <v>ID1</v>
          </cell>
          <cell r="J1121" t="str">
            <v>MGJ20505</v>
          </cell>
          <cell r="K1121">
            <v>2</v>
          </cell>
          <cell r="L1121" t="str">
            <v>작업발판(4단)</v>
          </cell>
          <cell r="M1121" t="str">
            <v>500XL</v>
          </cell>
          <cell r="N1121">
            <v>687</v>
          </cell>
          <cell r="O1121" t="str">
            <v>M</v>
          </cell>
          <cell r="P1121">
            <v>11665</v>
          </cell>
          <cell r="Q1121">
            <v>0</v>
          </cell>
          <cell r="R1121">
            <v>0</v>
          </cell>
        </row>
        <row r="1122">
          <cell r="A1122" t="str">
            <v>2778</v>
          </cell>
          <cell r="B1122" t="str">
            <v>A</v>
          </cell>
          <cell r="C1122" t="str">
            <v>02</v>
          </cell>
          <cell r="D1122">
            <v>20010112</v>
          </cell>
          <cell r="E1122" t="str">
            <v>A</v>
          </cell>
          <cell r="F1122" t="str">
            <v>A8307</v>
          </cell>
          <cell r="G1122" t="str">
            <v>00</v>
          </cell>
          <cell r="H1122" t="str">
            <v>204</v>
          </cell>
          <cell r="I1122" t="str">
            <v>ID1</v>
          </cell>
          <cell r="J1122" t="str">
            <v>MGJ20506</v>
          </cell>
          <cell r="K1122">
            <v>2</v>
          </cell>
          <cell r="L1122" t="str">
            <v>창호 BOX FRAME</v>
          </cell>
          <cell r="M1122" t="str">
            <v>1.8X0.9</v>
          </cell>
          <cell r="N1122">
            <v>6</v>
          </cell>
          <cell r="O1122" t="str">
            <v>개</v>
          </cell>
          <cell r="P1122">
            <v>93324</v>
          </cell>
          <cell r="Q1122">
            <v>0</v>
          </cell>
          <cell r="R1122">
            <v>0</v>
          </cell>
        </row>
        <row r="1123">
          <cell r="A1123" t="str">
            <v>2778</v>
          </cell>
          <cell r="B1123" t="str">
            <v>A</v>
          </cell>
          <cell r="C1123" t="str">
            <v>02</v>
          </cell>
          <cell r="D1123">
            <v>20010112</v>
          </cell>
          <cell r="E1123" t="str">
            <v>A</v>
          </cell>
          <cell r="F1123" t="str">
            <v>A8307</v>
          </cell>
          <cell r="G1123" t="str">
            <v>00</v>
          </cell>
          <cell r="H1123" t="str">
            <v>204</v>
          </cell>
          <cell r="I1123" t="str">
            <v>ID1</v>
          </cell>
          <cell r="J1123" t="str">
            <v>MGJ20507</v>
          </cell>
          <cell r="K1123">
            <v>2</v>
          </cell>
          <cell r="L1123" t="str">
            <v>사다리</v>
          </cell>
          <cell r="M1123" t="str">
            <v>H=1.8, 3개</v>
          </cell>
          <cell r="N1123">
            <v>2</v>
          </cell>
          <cell r="O1123" t="str">
            <v>개소</v>
          </cell>
          <cell r="P1123">
            <v>113120</v>
          </cell>
          <cell r="Q1123">
            <v>0</v>
          </cell>
          <cell r="R1123">
            <v>0</v>
          </cell>
        </row>
        <row r="1124">
          <cell r="A1124" t="str">
            <v>2778</v>
          </cell>
          <cell r="B1124" t="str">
            <v>A</v>
          </cell>
          <cell r="C1124" t="str">
            <v>02</v>
          </cell>
          <cell r="D1124">
            <v>20010112</v>
          </cell>
          <cell r="E1124" t="str">
            <v>A</v>
          </cell>
          <cell r="F1124" t="str">
            <v>A8307</v>
          </cell>
          <cell r="G1124" t="str">
            <v>00</v>
          </cell>
          <cell r="H1124" t="str">
            <v>204</v>
          </cell>
          <cell r="I1124" t="str">
            <v>ID1</v>
          </cell>
          <cell r="J1124" t="str">
            <v>MGJ20508</v>
          </cell>
          <cell r="K1124">
            <v>2</v>
          </cell>
          <cell r="L1124" t="str">
            <v>DERRICK</v>
          </cell>
          <cell r="M1124" t="str">
            <v>D139.8</v>
          </cell>
          <cell r="N1124">
            <v>4</v>
          </cell>
          <cell r="O1124" t="str">
            <v>조</v>
          </cell>
          <cell r="P1124">
            <v>113120</v>
          </cell>
          <cell r="Q1124">
            <v>0</v>
          </cell>
          <cell r="R1124">
            <v>0</v>
          </cell>
        </row>
        <row r="1125">
          <cell r="A1125" t="str">
            <v>2778</v>
          </cell>
          <cell r="B1125" t="str">
            <v>A</v>
          </cell>
          <cell r="C1125" t="str">
            <v>02</v>
          </cell>
          <cell r="D1125">
            <v>20010112</v>
          </cell>
          <cell r="E1125" t="str">
            <v>A</v>
          </cell>
          <cell r="F1125" t="str">
            <v>A8307</v>
          </cell>
          <cell r="G1125" t="str">
            <v>00</v>
          </cell>
          <cell r="H1125" t="str">
            <v>204</v>
          </cell>
          <cell r="I1125" t="str">
            <v>ID1</v>
          </cell>
          <cell r="J1125" t="str">
            <v>QEA32013</v>
          </cell>
          <cell r="K1125">
            <v>2</v>
          </cell>
          <cell r="L1125" t="str">
            <v>펌프카 CONC 타설</v>
          </cell>
          <cell r="M1125" t="str">
            <v>100 M3이상 철근구조물,S=15</v>
          </cell>
          <cell r="N1125">
            <v>1399</v>
          </cell>
          <cell r="O1125" t="str">
            <v>M3</v>
          </cell>
          <cell r="P1125">
            <v>351</v>
          </cell>
          <cell r="Q1125">
            <v>2963</v>
          </cell>
          <cell r="R1125">
            <v>152</v>
          </cell>
        </row>
        <row r="1126">
          <cell r="A1126" t="str">
            <v>2778</v>
          </cell>
          <cell r="B1126" t="str">
            <v>A</v>
          </cell>
          <cell r="C1126" t="str">
            <v>02</v>
          </cell>
          <cell r="D1126">
            <v>20010112</v>
          </cell>
          <cell r="E1126" t="str">
            <v>A</v>
          </cell>
          <cell r="F1126" t="str">
            <v>A8307</v>
          </cell>
          <cell r="G1126" t="str">
            <v>00</v>
          </cell>
          <cell r="H1126" t="str">
            <v>204</v>
          </cell>
          <cell r="I1126" t="str">
            <v>ID1</v>
          </cell>
          <cell r="J1126" t="str">
            <v>QEB22010</v>
          </cell>
          <cell r="K1126">
            <v>2</v>
          </cell>
          <cell r="L1126" t="str">
            <v>콘크리트 펌프 타설</v>
          </cell>
          <cell r="M1126" t="str">
            <v>(20-26M3/HR)</v>
          </cell>
          <cell r="N1126">
            <v>2642</v>
          </cell>
          <cell r="O1126" t="str">
            <v>M3</v>
          </cell>
          <cell r="P1126">
            <v>495</v>
          </cell>
          <cell r="Q1126">
            <v>1284</v>
          </cell>
          <cell r="R1126">
            <v>210</v>
          </cell>
        </row>
        <row r="1127">
          <cell r="A1127" t="str">
            <v>2778</v>
          </cell>
          <cell r="B1127" t="str">
            <v>A</v>
          </cell>
          <cell r="C1127" t="str">
            <v>02</v>
          </cell>
          <cell r="D1127">
            <v>20010112</v>
          </cell>
          <cell r="E1127" t="str">
            <v>A</v>
          </cell>
          <cell r="F1127" t="str">
            <v>A8307</v>
          </cell>
          <cell r="G1127" t="str">
            <v>00</v>
          </cell>
          <cell r="H1127" t="str">
            <v>204</v>
          </cell>
          <cell r="I1127" t="str">
            <v>ID1</v>
          </cell>
          <cell r="J1127" t="str">
            <v>QEF82001</v>
          </cell>
          <cell r="K1127">
            <v>2</v>
          </cell>
          <cell r="L1127" t="str">
            <v>CON'C 다지기 (VIBRATOR)</v>
          </cell>
          <cell r="N1127">
            <v>4010</v>
          </cell>
          <cell r="O1127" t="str">
            <v>M3</v>
          </cell>
          <cell r="P1127">
            <v>0</v>
          </cell>
          <cell r="Q1127">
            <v>0</v>
          </cell>
          <cell r="R1127">
            <v>26</v>
          </cell>
        </row>
        <row r="1128">
          <cell r="A1128" t="str">
            <v>2778</v>
          </cell>
          <cell r="B1128" t="str">
            <v>A</v>
          </cell>
          <cell r="C1128" t="str">
            <v>02</v>
          </cell>
          <cell r="D1128">
            <v>20010112</v>
          </cell>
          <cell r="E1128" t="str">
            <v>A</v>
          </cell>
          <cell r="F1128" t="str">
            <v>A8307</v>
          </cell>
          <cell r="G1128" t="str">
            <v>00</v>
          </cell>
          <cell r="H1128" t="str">
            <v>204</v>
          </cell>
          <cell r="I1128" t="str">
            <v>ID1</v>
          </cell>
          <cell r="J1128" t="str">
            <v>SACCMK09</v>
          </cell>
          <cell r="K1128">
            <v>2</v>
          </cell>
          <cell r="L1128" t="str">
            <v>갱폼설치해체비</v>
          </cell>
          <cell r="N1128">
            <v>4141</v>
          </cell>
          <cell r="O1128" t="str">
            <v>M2</v>
          </cell>
          <cell r="P1128">
            <v>0</v>
          </cell>
          <cell r="Q1128">
            <v>8736</v>
          </cell>
          <cell r="R1128">
            <v>0</v>
          </cell>
        </row>
        <row r="1129">
          <cell r="A1129" t="str">
            <v>2778</v>
          </cell>
          <cell r="B1129" t="str">
            <v>A</v>
          </cell>
          <cell r="C1129" t="str">
            <v>02</v>
          </cell>
          <cell r="D1129">
            <v>20010112</v>
          </cell>
          <cell r="E1129" t="str">
            <v>A</v>
          </cell>
          <cell r="F1129" t="str">
            <v>A8307</v>
          </cell>
          <cell r="G1129" t="str">
            <v>00</v>
          </cell>
          <cell r="H1129" t="str">
            <v>204</v>
          </cell>
          <cell r="I1129" t="str">
            <v>ID1</v>
          </cell>
          <cell r="J1129" t="str">
            <v>SACCMK10</v>
          </cell>
          <cell r="K1129">
            <v>2</v>
          </cell>
          <cell r="L1129" t="str">
            <v>PE안전망</v>
          </cell>
          <cell r="M1129" t="str">
            <v>230 D</v>
          </cell>
          <cell r="N1129">
            <v>1663</v>
          </cell>
          <cell r="O1129" t="str">
            <v>M2</v>
          </cell>
          <cell r="P1129">
            <v>227</v>
          </cell>
          <cell r="Q1129">
            <v>0</v>
          </cell>
          <cell r="R1129">
            <v>0</v>
          </cell>
        </row>
        <row r="1130">
          <cell r="A1130" t="str">
            <v>2778</v>
          </cell>
          <cell r="B1130" t="str">
            <v>A</v>
          </cell>
          <cell r="C1130" t="str">
            <v>02</v>
          </cell>
          <cell r="D1130">
            <v>20010112</v>
          </cell>
          <cell r="E1130" t="str">
            <v>A</v>
          </cell>
          <cell r="F1130" t="str">
            <v>A8307</v>
          </cell>
          <cell r="G1130" t="str">
            <v>00</v>
          </cell>
          <cell r="H1130" t="str">
            <v>204</v>
          </cell>
          <cell r="I1130" t="str">
            <v>ID1</v>
          </cell>
          <cell r="J1130" t="str">
            <v>SACCTTT1</v>
          </cell>
          <cell r="K1130">
            <v>2</v>
          </cell>
          <cell r="L1130" t="str">
            <v>철근하차비</v>
          </cell>
          <cell r="N1130">
            <v>431.37</v>
          </cell>
          <cell r="O1130" t="str">
            <v>톤</v>
          </cell>
          <cell r="P1130">
            <v>0</v>
          </cell>
          <cell r="Q1130">
            <v>0</v>
          </cell>
          <cell r="R1130">
            <v>1280</v>
          </cell>
        </row>
        <row r="1131">
          <cell r="A1131" t="str">
            <v>2778</v>
          </cell>
          <cell r="B1131" t="str">
            <v>A</v>
          </cell>
          <cell r="C1131" t="str">
            <v>02</v>
          </cell>
          <cell r="D1131">
            <v>20010112</v>
          </cell>
          <cell r="E1131" t="str">
            <v>A</v>
          </cell>
          <cell r="F1131" t="str">
            <v>A8307</v>
          </cell>
          <cell r="G1131" t="str">
            <v>00</v>
          </cell>
          <cell r="H1131" t="str">
            <v>204</v>
          </cell>
          <cell r="I1131" t="str">
            <v>ID1</v>
          </cell>
          <cell r="J1131" t="str">
            <v>UAC10001</v>
          </cell>
          <cell r="K1131">
            <v>2</v>
          </cell>
          <cell r="L1131" t="str">
            <v>합판거푸집</v>
          </cell>
          <cell r="M1131" t="str">
            <v>(3회,일반면)</v>
          </cell>
          <cell r="N1131">
            <v>962</v>
          </cell>
          <cell r="O1131" t="str">
            <v>M2</v>
          </cell>
          <cell r="P1131">
            <v>1390</v>
          </cell>
          <cell r="Q1131">
            <v>6934</v>
          </cell>
          <cell r="R1131">
            <v>0</v>
          </cell>
        </row>
        <row r="1132">
          <cell r="A1132" t="str">
            <v>2778</v>
          </cell>
          <cell r="B1132" t="str">
            <v>A</v>
          </cell>
          <cell r="C1132" t="str">
            <v>02</v>
          </cell>
          <cell r="D1132">
            <v>20010112</v>
          </cell>
          <cell r="E1132" t="str">
            <v>A</v>
          </cell>
          <cell r="F1132" t="str">
            <v>A8307</v>
          </cell>
          <cell r="G1132" t="str">
            <v>00</v>
          </cell>
          <cell r="H1132" t="str">
            <v>204</v>
          </cell>
          <cell r="I1132" t="str">
            <v>ID1</v>
          </cell>
          <cell r="J1132" t="str">
            <v>UAC10005</v>
          </cell>
          <cell r="K1132">
            <v>2</v>
          </cell>
          <cell r="L1132" t="str">
            <v>합판거푸집</v>
          </cell>
          <cell r="M1132" t="str">
            <v>(3회, 경사지붕면)</v>
          </cell>
          <cell r="N1132">
            <v>94</v>
          </cell>
          <cell r="O1132" t="str">
            <v>M2</v>
          </cell>
          <cell r="P1132">
            <v>1537</v>
          </cell>
          <cell r="Q1132">
            <v>7992</v>
          </cell>
          <cell r="R1132">
            <v>0</v>
          </cell>
        </row>
        <row r="1133">
          <cell r="A1133" t="str">
            <v>2778</v>
          </cell>
          <cell r="B1133" t="str">
            <v>A</v>
          </cell>
          <cell r="C1133" t="str">
            <v>02</v>
          </cell>
          <cell r="D1133">
            <v>20010112</v>
          </cell>
          <cell r="E1133" t="str">
            <v>A</v>
          </cell>
          <cell r="F1133" t="str">
            <v>A8307</v>
          </cell>
          <cell r="G1133" t="str">
            <v>00</v>
          </cell>
          <cell r="H1133" t="str">
            <v>204</v>
          </cell>
          <cell r="I1133" t="str">
            <v>ID1</v>
          </cell>
          <cell r="J1133" t="str">
            <v>UAC10270</v>
          </cell>
          <cell r="K1133">
            <v>2</v>
          </cell>
          <cell r="L1133" t="str">
            <v>제치장코팅합판 거푸집</v>
          </cell>
          <cell r="M1133" t="str">
            <v>(6회)</v>
          </cell>
          <cell r="N1133">
            <v>475</v>
          </cell>
          <cell r="O1133" t="str">
            <v>M2</v>
          </cell>
          <cell r="P1133">
            <v>894</v>
          </cell>
          <cell r="Q1133">
            <v>8816</v>
          </cell>
          <cell r="R1133">
            <v>0</v>
          </cell>
        </row>
        <row r="1134">
          <cell r="A1134" t="str">
            <v>2778</v>
          </cell>
          <cell r="B1134" t="str">
            <v>A</v>
          </cell>
          <cell r="C1134" t="str">
            <v>02</v>
          </cell>
          <cell r="D1134">
            <v>20010112</v>
          </cell>
          <cell r="E1134" t="str">
            <v>A</v>
          </cell>
          <cell r="F1134" t="str">
            <v>A8307</v>
          </cell>
          <cell r="G1134" t="str">
            <v>00</v>
          </cell>
          <cell r="H1134" t="str">
            <v>204</v>
          </cell>
          <cell r="I1134" t="str">
            <v>ID1</v>
          </cell>
          <cell r="J1134" t="str">
            <v>UAC10280</v>
          </cell>
          <cell r="K1134">
            <v>2</v>
          </cell>
          <cell r="L1134" t="str">
            <v>제치장코팅합판 거푸집</v>
          </cell>
          <cell r="M1134" t="str">
            <v>(10회)</v>
          </cell>
          <cell r="N1134">
            <v>7615</v>
          </cell>
          <cell r="O1134" t="str">
            <v>M2</v>
          </cell>
          <cell r="P1134">
            <v>452</v>
          </cell>
          <cell r="Q1134">
            <v>6321</v>
          </cell>
          <cell r="R1134">
            <v>0</v>
          </cell>
        </row>
        <row r="1135">
          <cell r="A1135" t="str">
            <v>2778</v>
          </cell>
          <cell r="B1135" t="str">
            <v>A</v>
          </cell>
          <cell r="C1135" t="str">
            <v>02</v>
          </cell>
          <cell r="D1135">
            <v>20010112</v>
          </cell>
          <cell r="E1135" t="str">
            <v>A</v>
          </cell>
          <cell r="F1135" t="str">
            <v>A8307</v>
          </cell>
          <cell r="G1135" t="str">
            <v>00</v>
          </cell>
          <cell r="H1135" t="str">
            <v>204</v>
          </cell>
          <cell r="I1135" t="str">
            <v>ID1</v>
          </cell>
          <cell r="J1135" t="str">
            <v>UAC10281</v>
          </cell>
          <cell r="K1135">
            <v>2</v>
          </cell>
          <cell r="L1135" t="str">
            <v>제치장코팅합판 거푸집</v>
          </cell>
          <cell r="M1135" t="str">
            <v>(6회,반자무)</v>
          </cell>
          <cell r="N1135">
            <v>4746</v>
          </cell>
          <cell r="O1135" t="str">
            <v>M2</v>
          </cell>
          <cell r="P1135">
            <v>624</v>
          </cell>
          <cell r="Q1135">
            <v>7042</v>
          </cell>
          <cell r="R1135">
            <v>0</v>
          </cell>
        </row>
        <row r="1136">
          <cell r="A1136" t="str">
            <v>2778</v>
          </cell>
          <cell r="B1136" t="str">
            <v>A</v>
          </cell>
          <cell r="C1136" t="str">
            <v>02</v>
          </cell>
          <cell r="D1136">
            <v>20010112</v>
          </cell>
          <cell r="E1136" t="str">
            <v>A</v>
          </cell>
          <cell r="F1136" t="str">
            <v>A8307</v>
          </cell>
          <cell r="G1136" t="str">
            <v>00</v>
          </cell>
          <cell r="H1136" t="str">
            <v>204</v>
          </cell>
          <cell r="I1136" t="str">
            <v>ID1</v>
          </cell>
          <cell r="J1136" t="str">
            <v>UAC10310</v>
          </cell>
          <cell r="K1136">
            <v>2</v>
          </cell>
          <cell r="L1136" t="str">
            <v>유로폼</v>
          </cell>
          <cell r="M1136" t="str">
            <v>(벽)</v>
          </cell>
          <cell r="N1136">
            <v>20494</v>
          </cell>
          <cell r="O1136" t="str">
            <v>M2</v>
          </cell>
          <cell r="P1136">
            <v>283</v>
          </cell>
          <cell r="Q1136">
            <v>7443</v>
          </cell>
          <cell r="R1136">
            <v>192</v>
          </cell>
        </row>
        <row r="1137">
          <cell r="A1137" t="str">
            <v>2778</v>
          </cell>
          <cell r="B1137" t="str">
            <v>A</v>
          </cell>
          <cell r="C1137" t="str">
            <v>02</v>
          </cell>
          <cell r="D1137">
            <v>20010112</v>
          </cell>
          <cell r="E1137" t="str">
            <v>A</v>
          </cell>
          <cell r="F1137" t="str">
            <v>A8307</v>
          </cell>
          <cell r="G1137" t="str">
            <v>00</v>
          </cell>
          <cell r="H1137" t="str">
            <v>204</v>
          </cell>
          <cell r="I1137" t="str">
            <v>ID1</v>
          </cell>
          <cell r="J1137" t="str">
            <v>UAC11001</v>
          </cell>
          <cell r="K1137">
            <v>2</v>
          </cell>
          <cell r="L1137" t="str">
            <v>기둥 면접기</v>
          </cell>
          <cell r="M1137" t="str">
            <v>(15X15)</v>
          </cell>
          <cell r="N1137">
            <v>9343</v>
          </cell>
          <cell r="O1137" t="str">
            <v>M</v>
          </cell>
          <cell r="P1137">
            <v>41</v>
          </cell>
          <cell r="Q1137">
            <v>0</v>
          </cell>
          <cell r="R1137">
            <v>0</v>
          </cell>
        </row>
        <row r="1138">
          <cell r="A1138" t="str">
            <v>2778</v>
          </cell>
          <cell r="B1138" t="str">
            <v>A</v>
          </cell>
          <cell r="C1138" t="str">
            <v>02</v>
          </cell>
          <cell r="D1138">
            <v>20010112</v>
          </cell>
          <cell r="E1138" t="str">
            <v>A</v>
          </cell>
          <cell r="F1138" t="str">
            <v>A8307</v>
          </cell>
          <cell r="G1138" t="str">
            <v>00</v>
          </cell>
          <cell r="H1138" t="str">
            <v>204</v>
          </cell>
          <cell r="I1138" t="str">
            <v>ID1</v>
          </cell>
          <cell r="J1138" t="str">
            <v>UAC11101</v>
          </cell>
          <cell r="K1138">
            <v>2</v>
          </cell>
          <cell r="L1138" t="str">
            <v>물 끊기</v>
          </cell>
          <cell r="M1138" t="str">
            <v>(18X12X15)</v>
          </cell>
          <cell r="N1138">
            <v>8</v>
          </cell>
          <cell r="O1138" t="str">
            <v>M</v>
          </cell>
          <cell r="P1138">
            <v>137</v>
          </cell>
          <cell r="Q1138">
            <v>0</v>
          </cell>
          <cell r="R1138">
            <v>0</v>
          </cell>
        </row>
        <row r="1139">
          <cell r="A1139" t="str">
            <v>2778</v>
          </cell>
          <cell r="B1139" t="str">
            <v>A</v>
          </cell>
          <cell r="C1139" t="str">
            <v>02</v>
          </cell>
          <cell r="D1139">
            <v>20010112</v>
          </cell>
          <cell r="E1139" t="str">
            <v>A</v>
          </cell>
          <cell r="F1139" t="str">
            <v>A8307</v>
          </cell>
          <cell r="G1139" t="str">
            <v>00</v>
          </cell>
          <cell r="H1139" t="str">
            <v>204</v>
          </cell>
          <cell r="I1139" t="str">
            <v>ID1</v>
          </cell>
          <cell r="J1139" t="str">
            <v>UAC11501</v>
          </cell>
          <cell r="K1139">
            <v>2</v>
          </cell>
          <cell r="L1139" t="str">
            <v>콘크리트양생비</v>
          </cell>
          <cell r="N1139">
            <v>12686</v>
          </cell>
          <cell r="O1139" t="str">
            <v>M2</v>
          </cell>
          <cell r="P1139">
            <v>18</v>
          </cell>
          <cell r="Q1139">
            <v>90</v>
          </cell>
          <cell r="R1139">
            <v>0</v>
          </cell>
        </row>
        <row r="1140">
          <cell r="A1140" t="str">
            <v>2778</v>
          </cell>
          <cell r="B1140" t="str">
            <v>A</v>
          </cell>
          <cell r="C1140" t="str">
            <v>02</v>
          </cell>
          <cell r="D1140">
            <v>20010112</v>
          </cell>
          <cell r="E1140" t="str">
            <v>A</v>
          </cell>
          <cell r="F1140" t="str">
            <v>A8307</v>
          </cell>
          <cell r="G1140" t="str">
            <v>00</v>
          </cell>
          <cell r="H1140" t="str">
            <v>204</v>
          </cell>
          <cell r="I1140" t="str">
            <v>ID1</v>
          </cell>
          <cell r="J1140" t="str">
            <v>UAC20100</v>
          </cell>
          <cell r="K1140">
            <v>2</v>
          </cell>
          <cell r="L1140" t="str">
            <v>철근가공 및 조립</v>
          </cell>
          <cell r="M1140" t="str">
            <v>(건축공사)</v>
          </cell>
          <cell r="N1140">
            <v>418.81</v>
          </cell>
          <cell r="O1140" t="str">
            <v>TON</v>
          </cell>
          <cell r="P1140">
            <v>564</v>
          </cell>
          <cell r="Q1140">
            <v>166058</v>
          </cell>
          <cell r="R1140">
            <v>1058</v>
          </cell>
        </row>
        <row r="1141">
          <cell r="A1141" t="str">
            <v>2778</v>
          </cell>
          <cell r="B1141" t="str">
            <v>A</v>
          </cell>
          <cell r="C1141" t="str">
            <v>02</v>
          </cell>
          <cell r="D1141">
            <v>20010112</v>
          </cell>
          <cell r="E1141" t="str">
            <v>A</v>
          </cell>
          <cell r="F1141" t="str">
            <v>A8307</v>
          </cell>
          <cell r="G1141" t="str">
            <v>00</v>
          </cell>
          <cell r="H1141" t="str">
            <v>204</v>
          </cell>
          <cell r="I1141" t="str">
            <v>ID1</v>
          </cell>
          <cell r="J1141" t="str">
            <v>UAC30060</v>
          </cell>
          <cell r="K1141">
            <v>2</v>
          </cell>
          <cell r="L1141" t="str">
            <v>레미콘치기</v>
          </cell>
          <cell r="M1141" t="str">
            <v>(철근구조,펌프차붐)</v>
          </cell>
          <cell r="N1141">
            <v>1398</v>
          </cell>
          <cell r="O1141" t="str">
            <v>M3</v>
          </cell>
          <cell r="P1141">
            <v>0</v>
          </cell>
          <cell r="Q1141">
            <v>3490</v>
          </cell>
          <cell r="R1141">
            <v>0</v>
          </cell>
        </row>
        <row r="1142">
          <cell r="A1142" t="str">
            <v>2778</v>
          </cell>
          <cell r="B1142" t="str">
            <v>A</v>
          </cell>
          <cell r="C1142" t="str">
            <v>02</v>
          </cell>
          <cell r="D1142">
            <v>20010112</v>
          </cell>
          <cell r="E1142" t="str">
            <v>A</v>
          </cell>
          <cell r="F1142" t="str">
            <v>A8307</v>
          </cell>
          <cell r="G1142" t="str">
            <v>00</v>
          </cell>
          <cell r="H1142" t="str">
            <v>204</v>
          </cell>
          <cell r="I1142" t="str">
            <v>ID1</v>
          </cell>
          <cell r="J1142" t="str">
            <v>UAC30070</v>
          </cell>
          <cell r="K1142">
            <v>2</v>
          </cell>
          <cell r="L1142" t="str">
            <v>레미콘치기</v>
          </cell>
          <cell r="M1142" t="str">
            <v>(철근구조,배관펌프)</v>
          </cell>
          <cell r="N1142">
            <v>2612</v>
          </cell>
          <cell r="O1142" t="str">
            <v>M3</v>
          </cell>
          <cell r="P1142">
            <v>0</v>
          </cell>
          <cell r="Q1142">
            <v>4725</v>
          </cell>
          <cell r="R1142">
            <v>0</v>
          </cell>
        </row>
        <row r="1143">
          <cell r="A1143" t="str">
            <v>2778</v>
          </cell>
          <cell r="B1143" t="str">
            <v>A</v>
          </cell>
          <cell r="C1143" t="str">
            <v>02</v>
          </cell>
          <cell r="D1143">
            <v>20010112</v>
          </cell>
          <cell r="E1143" t="str">
            <v>A</v>
          </cell>
          <cell r="F1143" t="str">
            <v>A8307</v>
          </cell>
          <cell r="G1143" t="str">
            <v>00</v>
          </cell>
          <cell r="H1143" t="str">
            <v>204</v>
          </cell>
          <cell r="I1143" t="str">
            <v>ID1</v>
          </cell>
          <cell r="J1143" t="str">
            <v>UAC30080</v>
          </cell>
          <cell r="K1143">
            <v>2</v>
          </cell>
          <cell r="L1143" t="str">
            <v>레미콘치기</v>
          </cell>
          <cell r="M1143" t="str">
            <v>(무근구조,펌프차붐)</v>
          </cell>
          <cell r="N1143">
            <v>1</v>
          </cell>
          <cell r="O1143" t="str">
            <v>M3</v>
          </cell>
          <cell r="P1143">
            <v>0</v>
          </cell>
          <cell r="Q1143">
            <v>47093</v>
          </cell>
          <cell r="R1143">
            <v>0</v>
          </cell>
        </row>
        <row r="1144">
          <cell r="A1144" t="str">
            <v>2778</v>
          </cell>
          <cell r="B1144" t="str">
            <v>A</v>
          </cell>
          <cell r="C1144" t="str">
            <v>02</v>
          </cell>
          <cell r="D1144">
            <v>20010112</v>
          </cell>
          <cell r="E1144" t="str">
            <v>A</v>
          </cell>
          <cell r="F1144" t="str">
            <v>A8307</v>
          </cell>
          <cell r="G1144" t="str">
            <v>00</v>
          </cell>
          <cell r="H1144" t="str">
            <v>204</v>
          </cell>
          <cell r="I1144" t="str">
            <v>ID1</v>
          </cell>
          <cell r="J1144" t="str">
            <v>UAJ12080</v>
          </cell>
          <cell r="K1144">
            <v>2</v>
          </cell>
          <cell r="L1144" t="str">
            <v>시멘트몰탈</v>
          </cell>
          <cell r="M1144" t="str">
            <v>(1:3)</v>
          </cell>
          <cell r="N1144">
            <v>6</v>
          </cell>
          <cell r="O1144" t="str">
            <v>M3</v>
          </cell>
          <cell r="P1144">
            <v>0</v>
          </cell>
          <cell r="Q1144">
            <v>24845</v>
          </cell>
          <cell r="R1144">
            <v>0</v>
          </cell>
        </row>
        <row r="1145">
          <cell r="A1145" t="str">
            <v>2778</v>
          </cell>
          <cell r="B1145" t="str">
            <v>A</v>
          </cell>
          <cell r="C1145" t="str">
            <v>02</v>
          </cell>
          <cell r="D1145">
            <v>20010112</v>
          </cell>
          <cell r="E1145" t="str">
            <v>A</v>
          </cell>
          <cell r="F1145" t="str">
            <v>A8307</v>
          </cell>
          <cell r="G1145" t="str">
            <v>00</v>
          </cell>
          <cell r="H1145" t="str">
            <v>204</v>
          </cell>
          <cell r="I1145" t="str">
            <v>ID1</v>
          </cell>
          <cell r="J1145" t="str">
            <v>UAS80030</v>
          </cell>
          <cell r="K1145">
            <v>2</v>
          </cell>
          <cell r="L1145" t="str">
            <v>구조용용접철망깔기</v>
          </cell>
          <cell r="M1145" t="str">
            <v>(D8X150X150)</v>
          </cell>
          <cell r="N1145">
            <v>321</v>
          </cell>
          <cell r="O1145" t="str">
            <v>M2</v>
          </cell>
          <cell r="P1145">
            <v>1397</v>
          </cell>
          <cell r="Q1145">
            <v>1428</v>
          </cell>
          <cell r="R1145">
            <v>0</v>
          </cell>
        </row>
        <row r="1146">
          <cell r="A1146" t="str">
            <v>2778</v>
          </cell>
          <cell r="B1146" t="str">
            <v>A</v>
          </cell>
          <cell r="C1146" t="str">
            <v>02</v>
          </cell>
          <cell r="D1146">
            <v>20010112</v>
          </cell>
          <cell r="E1146" t="str">
            <v>A</v>
          </cell>
          <cell r="F1146" t="str">
            <v>A8307</v>
          </cell>
          <cell r="G1146" t="str">
            <v>00</v>
          </cell>
          <cell r="H1146" t="str">
            <v>204</v>
          </cell>
          <cell r="I1146" t="str">
            <v>IF1</v>
          </cell>
          <cell r="J1146" t="str">
            <v>MAA10080</v>
          </cell>
          <cell r="K1146">
            <v>2</v>
          </cell>
          <cell r="L1146" t="str">
            <v>콘크리트벽돌</v>
          </cell>
          <cell r="M1146" t="str">
            <v>KS 82KG/CM2, 190X90X57</v>
          </cell>
          <cell r="N1146">
            <v>291952</v>
          </cell>
          <cell r="O1146" t="str">
            <v>매</v>
          </cell>
          <cell r="P1146">
            <v>32</v>
          </cell>
          <cell r="Q1146">
            <v>0</v>
          </cell>
          <cell r="R1146">
            <v>0</v>
          </cell>
        </row>
        <row r="1147">
          <cell r="A1147" t="str">
            <v>2778</v>
          </cell>
          <cell r="B1147" t="str">
            <v>A</v>
          </cell>
          <cell r="C1147" t="str">
            <v>02</v>
          </cell>
          <cell r="D1147">
            <v>20010112</v>
          </cell>
          <cell r="E1147" t="str">
            <v>A</v>
          </cell>
          <cell r="F1147" t="str">
            <v>A8307</v>
          </cell>
          <cell r="G1147" t="str">
            <v>00</v>
          </cell>
          <cell r="H1147" t="str">
            <v>204</v>
          </cell>
          <cell r="I1147" t="str">
            <v>IF1</v>
          </cell>
          <cell r="J1147" t="str">
            <v>SAE10001</v>
          </cell>
          <cell r="K1147">
            <v>2</v>
          </cell>
          <cell r="L1147" t="str">
            <v>콘크리트벽돌쌓기</v>
          </cell>
          <cell r="M1147" t="str">
            <v>표준형 0.5B, 리프트운반</v>
          </cell>
          <cell r="N1147">
            <v>257861</v>
          </cell>
          <cell r="O1147" t="str">
            <v>매</v>
          </cell>
          <cell r="P1147">
            <v>0</v>
          </cell>
          <cell r="Q1147">
            <v>90</v>
          </cell>
          <cell r="R1147">
            <v>0</v>
          </cell>
        </row>
        <row r="1148">
          <cell r="A1148" t="str">
            <v>2778</v>
          </cell>
          <cell r="B1148" t="str">
            <v>A</v>
          </cell>
          <cell r="C1148" t="str">
            <v>02</v>
          </cell>
          <cell r="D1148">
            <v>20010112</v>
          </cell>
          <cell r="E1148" t="str">
            <v>A</v>
          </cell>
          <cell r="F1148" t="str">
            <v>A8307</v>
          </cell>
          <cell r="G1148" t="str">
            <v>00</v>
          </cell>
          <cell r="H1148" t="str">
            <v>204</v>
          </cell>
          <cell r="I1148" t="str">
            <v>IF1</v>
          </cell>
          <cell r="J1148" t="str">
            <v>SAE10101</v>
          </cell>
          <cell r="K1148">
            <v>2</v>
          </cell>
          <cell r="L1148" t="str">
            <v>콘크리트벽돌쌓기</v>
          </cell>
          <cell r="M1148" t="str">
            <v>표준형 1.0B, 리프트 운반</v>
          </cell>
          <cell r="N1148">
            <v>9149</v>
          </cell>
          <cell r="O1148" t="str">
            <v>매</v>
          </cell>
          <cell r="P1148">
            <v>0</v>
          </cell>
          <cell r="Q1148">
            <v>86</v>
          </cell>
          <cell r="R1148">
            <v>0</v>
          </cell>
        </row>
        <row r="1149">
          <cell r="A1149" t="str">
            <v>2778</v>
          </cell>
          <cell r="B1149" t="str">
            <v>A</v>
          </cell>
          <cell r="C1149" t="str">
            <v>02</v>
          </cell>
          <cell r="D1149">
            <v>20010112</v>
          </cell>
          <cell r="E1149" t="str">
            <v>A</v>
          </cell>
          <cell r="F1149" t="str">
            <v>A8307</v>
          </cell>
          <cell r="G1149" t="str">
            <v>00</v>
          </cell>
          <cell r="H1149" t="str">
            <v>204</v>
          </cell>
          <cell r="I1149" t="str">
            <v>IF1</v>
          </cell>
          <cell r="J1149" t="str">
            <v>SAE11010</v>
          </cell>
          <cell r="K1149">
            <v>2</v>
          </cell>
          <cell r="L1149" t="str">
            <v>콘크리트벽돌공간쌓기</v>
          </cell>
          <cell r="M1149" t="str">
            <v>(표준형0.5B,리프트운반)</v>
          </cell>
          <cell r="N1149">
            <v>16439</v>
          </cell>
          <cell r="O1149" t="str">
            <v>매</v>
          </cell>
          <cell r="P1149">
            <v>0</v>
          </cell>
          <cell r="Q1149">
            <v>131</v>
          </cell>
          <cell r="R1149">
            <v>0</v>
          </cell>
        </row>
        <row r="1150">
          <cell r="A1150" t="str">
            <v>2778</v>
          </cell>
          <cell r="B1150" t="str">
            <v>A</v>
          </cell>
          <cell r="C1150" t="str">
            <v>02</v>
          </cell>
          <cell r="D1150">
            <v>20010112</v>
          </cell>
          <cell r="E1150" t="str">
            <v>A</v>
          </cell>
          <cell r="F1150" t="str">
            <v>A8307</v>
          </cell>
          <cell r="G1150" t="str">
            <v>00</v>
          </cell>
          <cell r="H1150" t="str">
            <v>204</v>
          </cell>
          <cell r="I1150" t="str">
            <v>IF1</v>
          </cell>
          <cell r="J1150" t="str">
            <v>UAG22030</v>
          </cell>
          <cell r="K1150">
            <v>2</v>
          </cell>
          <cell r="L1150" t="str">
            <v>압출스치로폴붙이기</v>
          </cell>
          <cell r="M1150" t="str">
            <v>(9MM)</v>
          </cell>
          <cell r="N1150">
            <v>7</v>
          </cell>
          <cell r="O1150" t="str">
            <v>M2</v>
          </cell>
          <cell r="P1150">
            <v>692</v>
          </cell>
          <cell r="Q1150">
            <v>1669</v>
          </cell>
          <cell r="R1150">
            <v>0</v>
          </cell>
        </row>
        <row r="1151">
          <cell r="A1151" t="str">
            <v>2778</v>
          </cell>
          <cell r="B1151" t="str">
            <v>A</v>
          </cell>
          <cell r="C1151" t="str">
            <v>02</v>
          </cell>
          <cell r="D1151">
            <v>20010112</v>
          </cell>
          <cell r="E1151" t="str">
            <v>A</v>
          </cell>
          <cell r="F1151" t="str">
            <v>A8307</v>
          </cell>
          <cell r="G1151" t="str">
            <v>00</v>
          </cell>
          <cell r="H1151" t="str">
            <v>204</v>
          </cell>
          <cell r="I1151" t="str">
            <v>IF1</v>
          </cell>
          <cell r="J1151" t="str">
            <v>UAJ20030</v>
          </cell>
          <cell r="K1151">
            <v>2</v>
          </cell>
          <cell r="L1151" t="str">
            <v>배관주위몰탈충진</v>
          </cell>
          <cell r="M1151" t="str">
            <v>(1:3)</v>
          </cell>
          <cell r="N1151">
            <v>1041</v>
          </cell>
          <cell r="O1151" t="str">
            <v>M</v>
          </cell>
          <cell r="P1151">
            <v>0</v>
          </cell>
          <cell r="Q1151">
            <v>773</v>
          </cell>
          <cell r="R1151">
            <v>0</v>
          </cell>
        </row>
        <row r="1152">
          <cell r="A1152" t="str">
            <v>2778</v>
          </cell>
          <cell r="B1152" t="str">
            <v>A</v>
          </cell>
          <cell r="C1152" t="str">
            <v>02</v>
          </cell>
          <cell r="D1152">
            <v>20010112</v>
          </cell>
          <cell r="E1152" t="str">
            <v>A</v>
          </cell>
          <cell r="F1152" t="str">
            <v>A8307</v>
          </cell>
          <cell r="G1152" t="str">
            <v>00</v>
          </cell>
          <cell r="H1152" t="str">
            <v>204</v>
          </cell>
          <cell r="I1152" t="str">
            <v>IG1</v>
          </cell>
          <cell r="J1152" t="str">
            <v>BGC01030</v>
          </cell>
          <cell r="K1152">
            <v>2</v>
          </cell>
          <cell r="L1152" t="str">
            <v>시멘트 수송비</v>
          </cell>
          <cell r="M1152" t="str">
            <v>30KM까지</v>
          </cell>
          <cell r="N1152">
            <v>9015</v>
          </cell>
          <cell r="O1152" t="str">
            <v>포</v>
          </cell>
          <cell r="P1152">
            <v>0</v>
          </cell>
          <cell r="Q1152">
            <v>0</v>
          </cell>
          <cell r="R1152">
            <v>291</v>
          </cell>
        </row>
        <row r="1153">
          <cell r="A1153" t="str">
            <v>2778</v>
          </cell>
          <cell r="B1153" t="str">
            <v>A</v>
          </cell>
          <cell r="C1153" t="str">
            <v>02</v>
          </cell>
          <cell r="D1153">
            <v>20010112</v>
          </cell>
          <cell r="E1153" t="str">
            <v>A</v>
          </cell>
          <cell r="F1153" t="str">
            <v>A8307</v>
          </cell>
          <cell r="G1153" t="str">
            <v>00</v>
          </cell>
          <cell r="H1153" t="str">
            <v>204</v>
          </cell>
          <cell r="I1153" t="str">
            <v>IG1</v>
          </cell>
          <cell r="J1153" t="str">
            <v>BGZ01003</v>
          </cell>
          <cell r="K1153">
            <v>2</v>
          </cell>
          <cell r="L1153" t="str">
            <v>시멘트 하차 입고비</v>
          </cell>
          <cell r="M1153" t="str">
            <v>(보통인부/250포)</v>
          </cell>
          <cell r="N1153">
            <v>9015</v>
          </cell>
          <cell r="O1153" t="str">
            <v>포</v>
          </cell>
          <cell r="P1153">
            <v>0</v>
          </cell>
          <cell r="Q1153">
            <v>0</v>
          </cell>
          <cell r="R1153">
            <v>134</v>
          </cell>
        </row>
        <row r="1154">
          <cell r="A1154" t="str">
            <v>2778</v>
          </cell>
          <cell r="B1154" t="str">
            <v>A</v>
          </cell>
          <cell r="C1154" t="str">
            <v>02</v>
          </cell>
          <cell r="D1154">
            <v>20010112</v>
          </cell>
          <cell r="E1154" t="str">
            <v>A</v>
          </cell>
          <cell r="F1154" t="str">
            <v>A8307</v>
          </cell>
          <cell r="G1154" t="str">
            <v>00</v>
          </cell>
          <cell r="H1154" t="str">
            <v>204</v>
          </cell>
          <cell r="I1154" t="str">
            <v>IG1</v>
          </cell>
          <cell r="J1154" t="str">
            <v>MAC30302</v>
          </cell>
          <cell r="K1154">
            <v>2</v>
          </cell>
          <cell r="L1154" t="str">
            <v>B.M.C 재료분리대</v>
          </cell>
          <cell r="M1154" t="str">
            <v>40X80X5.5MM, 부자재포함</v>
          </cell>
          <cell r="N1154">
            <v>91</v>
          </cell>
          <cell r="O1154" t="str">
            <v>M</v>
          </cell>
          <cell r="P1154">
            <v>6289</v>
          </cell>
          <cell r="Q1154">
            <v>4429</v>
          </cell>
          <cell r="R1154">
            <v>0</v>
          </cell>
        </row>
        <row r="1155">
          <cell r="A1155" t="str">
            <v>2778</v>
          </cell>
          <cell r="B1155" t="str">
            <v>A</v>
          </cell>
          <cell r="C1155" t="str">
            <v>02</v>
          </cell>
          <cell r="D1155">
            <v>20010112</v>
          </cell>
          <cell r="E1155" t="str">
            <v>A</v>
          </cell>
          <cell r="F1155" t="str">
            <v>A8307</v>
          </cell>
          <cell r="G1155" t="str">
            <v>00</v>
          </cell>
          <cell r="H1155" t="str">
            <v>204</v>
          </cell>
          <cell r="I1155" t="str">
            <v>IG1</v>
          </cell>
          <cell r="J1155" t="str">
            <v>MAF10001</v>
          </cell>
          <cell r="K1155">
            <v>2</v>
          </cell>
          <cell r="L1155" t="str">
            <v>종석</v>
          </cell>
          <cell r="M1155" t="str">
            <v>백색</v>
          </cell>
          <cell r="N1155">
            <v>832</v>
          </cell>
          <cell r="O1155" t="str">
            <v>KG</v>
          </cell>
          <cell r="P1155">
            <v>22</v>
          </cell>
          <cell r="Q1155">
            <v>0</v>
          </cell>
          <cell r="R1155">
            <v>0</v>
          </cell>
        </row>
        <row r="1156">
          <cell r="A1156" t="str">
            <v>2778</v>
          </cell>
          <cell r="B1156" t="str">
            <v>A</v>
          </cell>
          <cell r="C1156" t="str">
            <v>02</v>
          </cell>
          <cell r="D1156">
            <v>20010112</v>
          </cell>
          <cell r="E1156" t="str">
            <v>A</v>
          </cell>
          <cell r="F1156" t="str">
            <v>A8307</v>
          </cell>
          <cell r="G1156" t="str">
            <v>00</v>
          </cell>
          <cell r="H1156" t="str">
            <v>204</v>
          </cell>
          <cell r="I1156" t="str">
            <v>IG1</v>
          </cell>
          <cell r="J1156" t="str">
            <v>MGG30001</v>
          </cell>
          <cell r="K1156">
            <v>2</v>
          </cell>
          <cell r="L1156" t="str">
            <v>시멘트(운반구상차도)</v>
          </cell>
          <cell r="M1156" t="str">
            <v>40KG</v>
          </cell>
          <cell r="N1156">
            <v>9015</v>
          </cell>
          <cell r="O1156" t="str">
            <v>포</v>
          </cell>
          <cell r="P1156">
            <v>2236</v>
          </cell>
          <cell r="Q1156">
            <v>0</v>
          </cell>
          <cell r="R1156">
            <v>0</v>
          </cell>
        </row>
        <row r="1157">
          <cell r="A1157" t="str">
            <v>2778</v>
          </cell>
          <cell r="B1157" t="str">
            <v>A</v>
          </cell>
          <cell r="C1157" t="str">
            <v>02</v>
          </cell>
          <cell r="D1157">
            <v>20010112</v>
          </cell>
          <cell r="E1157" t="str">
            <v>A</v>
          </cell>
          <cell r="F1157" t="str">
            <v>A8307</v>
          </cell>
          <cell r="G1157" t="str">
            <v>00</v>
          </cell>
          <cell r="H1157" t="str">
            <v>204</v>
          </cell>
          <cell r="I1157" t="str">
            <v>IG1</v>
          </cell>
          <cell r="J1157" t="str">
            <v>QAJ42670</v>
          </cell>
          <cell r="K1157">
            <v>2</v>
          </cell>
          <cell r="L1157" t="str">
            <v>모래운반(지구외)</v>
          </cell>
          <cell r="M1157" t="str">
            <v>타이어 로우더 상차, 양호  L = 12.0 KM</v>
          </cell>
          <cell r="N1157">
            <v>705</v>
          </cell>
          <cell r="O1157" t="str">
            <v>M3</v>
          </cell>
          <cell r="P1157">
            <v>8866</v>
          </cell>
          <cell r="Q1157">
            <v>3233</v>
          </cell>
          <cell r="R1157">
            <v>2954</v>
          </cell>
        </row>
        <row r="1158">
          <cell r="A1158" t="str">
            <v>2778</v>
          </cell>
          <cell r="B1158" t="str">
            <v>A</v>
          </cell>
          <cell r="C1158" t="str">
            <v>02</v>
          </cell>
          <cell r="D1158">
            <v>20010112</v>
          </cell>
          <cell r="E1158" t="str">
            <v>A</v>
          </cell>
          <cell r="F1158" t="str">
            <v>A8307</v>
          </cell>
          <cell r="G1158" t="str">
            <v>00</v>
          </cell>
          <cell r="H1158" t="str">
            <v>204</v>
          </cell>
          <cell r="I1158" t="str">
            <v>IG1</v>
          </cell>
          <cell r="J1158" t="str">
            <v>QAJ45670</v>
          </cell>
          <cell r="K1158">
            <v>2</v>
          </cell>
          <cell r="L1158" t="str">
            <v>#357자갈운반(지구외)</v>
          </cell>
          <cell r="M1158" t="str">
            <v>타이어 로우더 상차, 양호  L = 13.0 KM</v>
          </cell>
          <cell r="N1158">
            <v>10</v>
          </cell>
          <cell r="O1158" t="str">
            <v>M3</v>
          </cell>
          <cell r="P1158">
            <v>6955</v>
          </cell>
          <cell r="Q1158">
            <v>1812</v>
          </cell>
          <cell r="R1158">
            <v>1665</v>
          </cell>
        </row>
        <row r="1159">
          <cell r="A1159" t="str">
            <v>2778</v>
          </cell>
          <cell r="B1159" t="str">
            <v>A</v>
          </cell>
          <cell r="C1159" t="str">
            <v>02</v>
          </cell>
          <cell r="D1159">
            <v>20010112</v>
          </cell>
          <cell r="E1159" t="str">
            <v>A</v>
          </cell>
          <cell r="F1159" t="str">
            <v>A8307</v>
          </cell>
          <cell r="G1159" t="str">
            <v>00</v>
          </cell>
          <cell r="H1159" t="str">
            <v>204</v>
          </cell>
          <cell r="I1159" t="str">
            <v>IG1</v>
          </cell>
          <cell r="J1159" t="str">
            <v>QEC33000</v>
          </cell>
          <cell r="K1159">
            <v>2</v>
          </cell>
          <cell r="L1159" t="str">
            <v>몰탈펌프타설</v>
          </cell>
          <cell r="N1159">
            <v>242</v>
          </cell>
          <cell r="O1159" t="str">
            <v>M3</v>
          </cell>
          <cell r="P1159">
            <v>409</v>
          </cell>
          <cell r="Q1159">
            <v>0</v>
          </cell>
          <cell r="R1159">
            <v>2330</v>
          </cell>
        </row>
        <row r="1160">
          <cell r="A1160" t="str">
            <v>2778</v>
          </cell>
          <cell r="B1160" t="str">
            <v>A</v>
          </cell>
          <cell r="C1160" t="str">
            <v>02</v>
          </cell>
          <cell r="D1160">
            <v>20010112</v>
          </cell>
          <cell r="E1160" t="str">
            <v>A</v>
          </cell>
          <cell r="F1160" t="str">
            <v>A8307</v>
          </cell>
          <cell r="G1160" t="str">
            <v>00</v>
          </cell>
          <cell r="H1160" t="str">
            <v>204</v>
          </cell>
          <cell r="I1160" t="str">
            <v>IG1</v>
          </cell>
          <cell r="J1160" t="str">
            <v>QHB10001</v>
          </cell>
          <cell r="K1160">
            <v>2</v>
          </cell>
          <cell r="L1160" t="str">
            <v>압송관</v>
          </cell>
          <cell r="M1160" t="str">
            <v>D50*2.6M</v>
          </cell>
          <cell r="N1160">
            <v>242</v>
          </cell>
          <cell r="O1160" t="str">
            <v>M3</v>
          </cell>
          <cell r="P1160">
            <v>0</v>
          </cell>
          <cell r="Q1160">
            <v>0</v>
          </cell>
          <cell r="R1160">
            <v>1</v>
          </cell>
        </row>
        <row r="1161">
          <cell r="A1161" t="str">
            <v>2778</v>
          </cell>
          <cell r="B1161" t="str">
            <v>A</v>
          </cell>
          <cell r="C1161" t="str">
            <v>02</v>
          </cell>
          <cell r="D1161">
            <v>20010112</v>
          </cell>
          <cell r="E1161" t="str">
            <v>A</v>
          </cell>
          <cell r="F1161" t="str">
            <v>A8307</v>
          </cell>
          <cell r="G1161" t="str">
            <v>00</v>
          </cell>
          <cell r="H1161" t="str">
            <v>204</v>
          </cell>
          <cell r="I1161" t="str">
            <v>IG1</v>
          </cell>
          <cell r="J1161" t="str">
            <v>QIC10001</v>
          </cell>
          <cell r="K1161">
            <v>2</v>
          </cell>
          <cell r="L1161" t="str">
            <v>POWER TROWEL</v>
          </cell>
          <cell r="N1161">
            <v>6028</v>
          </cell>
          <cell r="O1161" t="str">
            <v>M2</v>
          </cell>
          <cell r="P1161">
            <v>21</v>
          </cell>
          <cell r="Q1161">
            <v>0</v>
          </cell>
          <cell r="R1161">
            <v>15</v>
          </cell>
        </row>
        <row r="1162">
          <cell r="A1162" t="str">
            <v>2778</v>
          </cell>
          <cell r="B1162" t="str">
            <v>A</v>
          </cell>
          <cell r="C1162" t="str">
            <v>02</v>
          </cell>
          <cell r="D1162">
            <v>20010112</v>
          </cell>
          <cell r="E1162" t="str">
            <v>A</v>
          </cell>
          <cell r="F1162" t="str">
            <v>A8307</v>
          </cell>
          <cell r="G1162" t="str">
            <v>00</v>
          </cell>
          <cell r="H1162" t="str">
            <v>204</v>
          </cell>
          <cell r="I1162" t="str">
            <v>IG1</v>
          </cell>
          <cell r="J1162" t="str">
            <v>UAC30440</v>
          </cell>
          <cell r="K1162">
            <v>2</v>
          </cell>
          <cell r="L1162" t="str">
            <v>콘크리트C종치기</v>
          </cell>
          <cell r="M1162" t="str">
            <v>(손비빔, 시멘트,모래별산)</v>
          </cell>
          <cell r="N1162">
            <v>11</v>
          </cell>
          <cell r="O1162" t="str">
            <v>M3</v>
          </cell>
          <cell r="P1162">
            <v>0</v>
          </cell>
          <cell r="Q1162">
            <v>54889</v>
          </cell>
          <cell r="R1162">
            <v>0</v>
          </cell>
        </row>
        <row r="1163">
          <cell r="A1163" t="str">
            <v>2778</v>
          </cell>
          <cell r="B1163" t="str">
            <v>A</v>
          </cell>
          <cell r="C1163" t="str">
            <v>02</v>
          </cell>
          <cell r="D1163">
            <v>20010112</v>
          </cell>
          <cell r="E1163" t="str">
            <v>A</v>
          </cell>
          <cell r="F1163" t="str">
            <v>A8307</v>
          </cell>
          <cell r="G1163" t="str">
            <v>00</v>
          </cell>
          <cell r="H1163" t="str">
            <v>204</v>
          </cell>
          <cell r="I1163" t="str">
            <v>IG1</v>
          </cell>
          <cell r="J1163" t="str">
            <v>UAF10115</v>
          </cell>
          <cell r="K1163">
            <v>2</v>
          </cell>
          <cell r="L1163" t="str">
            <v>도기질타일붙이기(유색)</v>
          </cell>
          <cell r="M1163" t="str">
            <v>(주방벽200X200, 접착)</v>
          </cell>
          <cell r="N1163">
            <v>212</v>
          </cell>
          <cell r="O1163" t="str">
            <v>M2</v>
          </cell>
          <cell r="P1163">
            <v>2953</v>
          </cell>
          <cell r="Q1163">
            <v>6861</v>
          </cell>
          <cell r="R1163">
            <v>130</v>
          </cell>
        </row>
        <row r="1164">
          <cell r="A1164" t="str">
            <v>2778</v>
          </cell>
          <cell r="B1164" t="str">
            <v>A</v>
          </cell>
          <cell r="C1164" t="str">
            <v>02</v>
          </cell>
          <cell r="D1164">
            <v>20010112</v>
          </cell>
          <cell r="E1164" t="str">
            <v>A</v>
          </cell>
          <cell r="F1164" t="str">
            <v>A8307</v>
          </cell>
          <cell r="G1164" t="str">
            <v>00</v>
          </cell>
          <cell r="H1164" t="str">
            <v>204</v>
          </cell>
          <cell r="I1164" t="str">
            <v>IG1</v>
          </cell>
          <cell r="J1164" t="str">
            <v>UAF10155</v>
          </cell>
          <cell r="K1164">
            <v>2</v>
          </cell>
          <cell r="L1164" t="str">
            <v>도기질타일붙이기(유색)</v>
          </cell>
          <cell r="M1164" t="str">
            <v>(주방벽200X200, 바탕12+압착5)</v>
          </cell>
          <cell r="N1164">
            <v>166</v>
          </cell>
          <cell r="O1164" t="str">
            <v>M2</v>
          </cell>
          <cell r="P1164">
            <v>2990</v>
          </cell>
          <cell r="Q1164">
            <v>8864</v>
          </cell>
          <cell r="R1164">
            <v>217</v>
          </cell>
        </row>
        <row r="1165">
          <cell r="A1165" t="str">
            <v>2778</v>
          </cell>
          <cell r="B1165" t="str">
            <v>A</v>
          </cell>
          <cell r="C1165" t="str">
            <v>02</v>
          </cell>
          <cell r="D1165">
            <v>20010112</v>
          </cell>
          <cell r="E1165" t="str">
            <v>A</v>
          </cell>
          <cell r="F1165" t="str">
            <v>A8307</v>
          </cell>
          <cell r="G1165" t="str">
            <v>00</v>
          </cell>
          <cell r="H1165" t="str">
            <v>204</v>
          </cell>
          <cell r="I1165" t="str">
            <v>IG1</v>
          </cell>
          <cell r="J1165" t="str">
            <v>UAF10205</v>
          </cell>
          <cell r="K1165">
            <v>2</v>
          </cell>
          <cell r="L1165" t="str">
            <v>도기질타일붙이기(유색)</v>
          </cell>
          <cell r="M1165" t="str">
            <v>(욕실벽200X250, 떠붙임12MM)</v>
          </cell>
          <cell r="N1165">
            <v>788</v>
          </cell>
          <cell r="O1165" t="str">
            <v>)M2</v>
          </cell>
          <cell r="P1165">
            <v>3548</v>
          </cell>
          <cell r="Q1165">
            <v>8003</v>
          </cell>
          <cell r="R1165">
            <v>238</v>
          </cell>
        </row>
        <row r="1166">
          <cell r="A1166" t="str">
            <v>2778</v>
          </cell>
          <cell r="B1166" t="str">
            <v>A</v>
          </cell>
          <cell r="C1166" t="str">
            <v>02</v>
          </cell>
          <cell r="D1166">
            <v>20010112</v>
          </cell>
          <cell r="E1166" t="str">
            <v>A</v>
          </cell>
          <cell r="F1166" t="str">
            <v>A8307</v>
          </cell>
          <cell r="G1166" t="str">
            <v>00</v>
          </cell>
          <cell r="H1166" t="str">
            <v>204</v>
          </cell>
          <cell r="I1166" t="str">
            <v>IG1</v>
          </cell>
          <cell r="J1166" t="str">
            <v>UAF10206</v>
          </cell>
          <cell r="K1166">
            <v>2</v>
          </cell>
          <cell r="L1166" t="str">
            <v>도기질타일붙이기(무늬)</v>
          </cell>
          <cell r="M1166" t="str">
            <v>(욕실벽200X250, 떠붙임12MM)</v>
          </cell>
          <cell r="N1166">
            <v>247</v>
          </cell>
          <cell r="O1166" t="str">
            <v>)M2</v>
          </cell>
          <cell r="P1166">
            <v>4327</v>
          </cell>
          <cell r="Q1166">
            <v>8003</v>
          </cell>
          <cell r="R1166">
            <v>238</v>
          </cell>
        </row>
        <row r="1167">
          <cell r="A1167" t="str">
            <v>2778</v>
          </cell>
          <cell r="B1167" t="str">
            <v>A</v>
          </cell>
          <cell r="C1167" t="str">
            <v>02</v>
          </cell>
          <cell r="D1167">
            <v>20010112</v>
          </cell>
          <cell r="E1167" t="str">
            <v>A</v>
          </cell>
          <cell r="F1167" t="str">
            <v>A8307</v>
          </cell>
          <cell r="G1167" t="str">
            <v>00</v>
          </cell>
          <cell r="H1167" t="str">
            <v>204</v>
          </cell>
          <cell r="I1167" t="str">
            <v>IG1</v>
          </cell>
          <cell r="J1167" t="str">
            <v>UAF10221</v>
          </cell>
          <cell r="K1167">
            <v>2</v>
          </cell>
          <cell r="L1167" t="str">
            <v>도기질타일붙이기(유색)</v>
          </cell>
          <cell r="M1167" t="str">
            <v>(욕실벽200X250, 떠붙임18MM)</v>
          </cell>
          <cell r="N1167">
            <v>826</v>
          </cell>
          <cell r="O1167" t="str">
            <v>)M2</v>
          </cell>
          <cell r="P1167">
            <v>3548</v>
          </cell>
          <cell r="Q1167">
            <v>8003</v>
          </cell>
          <cell r="R1167">
            <v>238</v>
          </cell>
        </row>
        <row r="1168">
          <cell r="A1168" t="str">
            <v>2778</v>
          </cell>
          <cell r="B1168" t="str">
            <v>A</v>
          </cell>
          <cell r="C1168" t="str">
            <v>02</v>
          </cell>
          <cell r="D1168">
            <v>20010112</v>
          </cell>
          <cell r="E1168" t="str">
            <v>A</v>
          </cell>
          <cell r="F1168" t="str">
            <v>A8307</v>
          </cell>
          <cell r="G1168" t="str">
            <v>00</v>
          </cell>
          <cell r="H1168" t="str">
            <v>204</v>
          </cell>
          <cell r="I1168" t="str">
            <v>IG1</v>
          </cell>
          <cell r="J1168" t="str">
            <v>UAF20021</v>
          </cell>
          <cell r="K1168">
            <v>2</v>
          </cell>
          <cell r="L1168" t="str">
            <v>욕실 및 샤워실 바닥타일붙이기</v>
          </cell>
          <cell r="M1168" t="str">
            <v>(200X200, 바탕10+압착5)</v>
          </cell>
          <cell r="N1168">
            <v>305</v>
          </cell>
          <cell r="O1168" t="str">
            <v>M2</v>
          </cell>
          <cell r="P1168">
            <v>3974</v>
          </cell>
          <cell r="Q1168">
            <v>6803</v>
          </cell>
          <cell r="R1168">
            <v>152</v>
          </cell>
        </row>
        <row r="1169">
          <cell r="A1169" t="str">
            <v>2778</v>
          </cell>
          <cell r="B1169" t="str">
            <v>A</v>
          </cell>
          <cell r="C1169" t="str">
            <v>02</v>
          </cell>
          <cell r="D1169">
            <v>20010112</v>
          </cell>
          <cell r="E1169" t="str">
            <v>A</v>
          </cell>
          <cell r="F1169" t="str">
            <v>A8307</v>
          </cell>
          <cell r="G1169" t="str">
            <v>00</v>
          </cell>
          <cell r="H1169" t="str">
            <v>204</v>
          </cell>
          <cell r="I1169" t="str">
            <v>IG1</v>
          </cell>
          <cell r="J1169" t="str">
            <v>UAF20022</v>
          </cell>
          <cell r="K1169">
            <v>2</v>
          </cell>
          <cell r="L1169" t="str">
            <v>요철형바닥타일붙이기</v>
          </cell>
          <cell r="M1169" t="str">
            <v>(200X200, 바탕10+압착5)</v>
          </cell>
          <cell r="N1169">
            <v>34</v>
          </cell>
          <cell r="O1169" t="str">
            <v>M2</v>
          </cell>
          <cell r="P1169">
            <v>4086</v>
          </cell>
          <cell r="Q1169">
            <v>6236</v>
          </cell>
          <cell r="R1169">
            <v>139</v>
          </cell>
        </row>
        <row r="1170">
          <cell r="A1170" t="str">
            <v>2778</v>
          </cell>
          <cell r="B1170" t="str">
            <v>A</v>
          </cell>
          <cell r="C1170" t="str">
            <v>02</v>
          </cell>
          <cell r="D1170">
            <v>20010112</v>
          </cell>
          <cell r="E1170" t="str">
            <v>A</v>
          </cell>
          <cell r="F1170" t="str">
            <v>A8307</v>
          </cell>
          <cell r="G1170" t="str">
            <v>00</v>
          </cell>
          <cell r="H1170" t="str">
            <v>204</v>
          </cell>
          <cell r="I1170" t="str">
            <v>IG1</v>
          </cell>
          <cell r="J1170" t="str">
            <v>UAF20024</v>
          </cell>
          <cell r="K1170">
            <v>2</v>
          </cell>
          <cell r="L1170" t="str">
            <v>요철형바닥타일붙이기</v>
          </cell>
          <cell r="M1170" t="str">
            <v>(200X200, 바탕20+압착5)</v>
          </cell>
          <cell r="N1170">
            <v>34</v>
          </cell>
          <cell r="O1170" t="str">
            <v>M2</v>
          </cell>
          <cell r="P1170">
            <v>4086</v>
          </cell>
          <cell r="Q1170">
            <v>6418</v>
          </cell>
          <cell r="R1170">
            <v>139</v>
          </cell>
        </row>
        <row r="1171">
          <cell r="A1171" t="str">
            <v>2778</v>
          </cell>
          <cell r="B1171" t="str">
            <v>A</v>
          </cell>
          <cell r="C1171" t="str">
            <v>02</v>
          </cell>
          <cell r="D1171">
            <v>20010112</v>
          </cell>
          <cell r="E1171" t="str">
            <v>A</v>
          </cell>
          <cell r="F1171" t="str">
            <v>A8307</v>
          </cell>
          <cell r="G1171" t="str">
            <v>00</v>
          </cell>
          <cell r="H1171" t="str">
            <v>204</v>
          </cell>
          <cell r="I1171" t="str">
            <v>IG1</v>
          </cell>
          <cell r="J1171" t="str">
            <v>UAF20031</v>
          </cell>
          <cell r="K1171">
            <v>2</v>
          </cell>
          <cell r="L1171" t="str">
            <v>욕실 바닥타일붙이기</v>
          </cell>
          <cell r="M1171" t="str">
            <v>(200X200, 판넬히팅605+압착5)</v>
          </cell>
          <cell r="N1171">
            <v>12</v>
          </cell>
          <cell r="O1171" t="str">
            <v>M2</v>
          </cell>
          <cell r="P1171">
            <v>3643</v>
          </cell>
          <cell r="Q1171">
            <v>7347</v>
          </cell>
          <cell r="R1171">
            <v>139</v>
          </cell>
        </row>
        <row r="1172">
          <cell r="A1172" t="str">
            <v>2778</v>
          </cell>
          <cell r="B1172" t="str">
            <v>A</v>
          </cell>
          <cell r="C1172" t="str">
            <v>02</v>
          </cell>
          <cell r="D1172">
            <v>20010112</v>
          </cell>
          <cell r="E1172" t="str">
            <v>A</v>
          </cell>
          <cell r="F1172" t="str">
            <v>A8307</v>
          </cell>
          <cell r="G1172" t="str">
            <v>00</v>
          </cell>
          <cell r="H1172" t="str">
            <v>204</v>
          </cell>
          <cell r="I1172" t="str">
            <v>IG1</v>
          </cell>
          <cell r="J1172" t="str">
            <v>UAF20032</v>
          </cell>
          <cell r="K1172">
            <v>2</v>
          </cell>
          <cell r="L1172" t="str">
            <v>요철형바닥타일붙이기</v>
          </cell>
          <cell r="M1172" t="str">
            <v>(200X200, 판넬히팅605+압착5)</v>
          </cell>
          <cell r="N1172">
            <v>1</v>
          </cell>
          <cell r="O1172" t="str">
            <v>M2</v>
          </cell>
          <cell r="P1172">
            <v>4086</v>
          </cell>
          <cell r="Q1172">
            <v>7529</v>
          </cell>
          <cell r="R1172">
            <v>139</v>
          </cell>
        </row>
        <row r="1173">
          <cell r="A1173" t="str">
            <v>2778</v>
          </cell>
          <cell r="B1173" t="str">
            <v>A</v>
          </cell>
          <cell r="C1173" t="str">
            <v>02</v>
          </cell>
          <cell r="D1173">
            <v>20010112</v>
          </cell>
          <cell r="E1173" t="str">
            <v>A</v>
          </cell>
          <cell r="F1173" t="str">
            <v>A8307</v>
          </cell>
          <cell r="G1173" t="str">
            <v>00</v>
          </cell>
          <cell r="H1173" t="str">
            <v>204</v>
          </cell>
          <cell r="I1173" t="str">
            <v>IG1</v>
          </cell>
          <cell r="J1173" t="str">
            <v>UAF20110</v>
          </cell>
          <cell r="K1173">
            <v>2</v>
          </cell>
          <cell r="L1173" t="str">
            <v>바닥자기질타일붙이기</v>
          </cell>
          <cell r="M1173" t="str">
            <v>(발코니200X200, 바탕15+압착5)</v>
          </cell>
          <cell r="N1173">
            <v>676</v>
          </cell>
          <cell r="O1173" t="str">
            <v>M2</v>
          </cell>
          <cell r="P1173">
            <v>3786</v>
          </cell>
          <cell r="Q1173">
            <v>6903</v>
          </cell>
          <cell r="R1173">
            <v>152</v>
          </cell>
        </row>
        <row r="1174">
          <cell r="A1174" t="str">
            <v>2778</v>
          </cell>
          <cell r="B1174" t="str">
            <v>A</v>
          </cell>
          <cell r="C1174" t="str">
            <v>02</v>
          </cell>
          <cell r="D1174">
            <v>20010112</v>
          </cell>
          <cell r="E1174" t="str">
            <v>A</v>
          </cell>
          <cell r="F1174" t="str">
            <v>A8307</v>
          </cell>
          <cell r="G1174" t="str">
            <v>00</v>
          </cell>
          <cell r="H1174" t="str">
            <v>204</v>
          </cell>
          <cell r="I1174" t="str">
            <v>IG1</v>
          </cell>
          <cell r="J1174" t="str">
            <v>UAF20115</v>
          </cell>
          <cell r="K1174">
            <v>2</v>
          </cell>
          <cell r="L1174" t="str">
            <v>바닥자기질타일붙이기</v>
          </cell>
          <cell r="M1174" t="str">
            <v>(발코니300X300, 바탕15+압착5)</v>
          </cell>
          <cell r="N1174">
            <v>555</v>
          </cell>
          <cell r="O1174" t="str">
            <v>M2</v>
          </cell>
          <cell r="P1174">
            <v>4330</v>
          </cell>
          <cell r="Q1174">
            <v>6328</v>
          </cell>
          <cell r="R1174">
            <v>139</v>
          </cell>
        </row>
        <row r="1175">
          <cell r="A1175" t="str">
            <v>2778</v>
          </cell>
          <cell r="B1175" t="str">
            <v>A</v>
          </cell>
          <cell r="C1175" t="str">
            <v>02</v>
          </cell>
          <cell r="D1175">
            <v>20010112</v>
          </cell>
          <cell r="E1175" t="str">
            <v>A</v>
          </cell>
          <cell r="F1175" t="str">
            <v>A8307</v>
          </cell>
          <cell r="G1175" t="str">
            <v>00</v>
          </cell>
          <cell r="H1175" t="str">
            <v>204</v>
          </cell>
          <cell r="I1175" t="str">
            <v>IG1</v>
          </cell>
          <cell r="J1175" t="str">
            <v>UAF20130</v>
          </cell>
          <cell r="K1175">
            <v>2</v>
          </cell>
          <cell r="L1175" t="str">
            <v>바닥자기질타일붙이기</v>
          </cell>
          <cell r="M1175" t="str">
            <v>(발코니200X200, 바탕20+압착5)</v>
          </cell>
          <cell r="N1175">
            <v>888</v>
          </cell>
          <cell r="O1175" t="str">
            <v>M2</v>
          </cell>
          <cell r="P1175">
            <v>3786</v>
          </cell>
          <cell r="Q1175">
            <v>7001</v>
          </cell>
          <cell r="R1175">
            <v>152</v>
          </cell>
        </row>
        <row r="1176">
          <cell r="A1176" t="str">
            <v>2778</v>
          </cell>
          <cell r="B1176" t="str">
            <v>A</v>
          </cell>
          <cell r="C1176" t="str">
            <v>02</v>
          </cell>
          <cell r="D1176">
            <v>20010112</v>
          </cell>
          <cell r="E1176" t="str">
            <v>A</v>
          </cell>
          <cell r="F1176" t="str">
            <v>A8307</v>
          </cell>
          <cell r="G1176" t="str">
            <v>00</v>
          </cell>
          <cell r="H1176" t="str">
            <v>204</v>
          </cell>
          <cell r="I1176" t="str">
            <v>IG1</v>
          </cell>
          <cell r="J1176" t="str">
            <v>UAF20330</v>
          </cell>
          <cell r="K1176">
            <v>2</v>
          </cell>
          <cell r="L1176" t="str">
            <v>바닥자기질(고급문양)타일붙이기</v>
          </cell>
          <cell r="M1176" t="str">
            <v>(현관300X300, 바탕15+압착5)</v>
          </cell>
          <cell r="N1176">
            <v>207</v>
          </cell>
          <cell r="O1176" t="str">
            <v>M2</v>
          </cell>
          <cell r="P1176">
            <v>6064</v>
          </cell>
          <cell r="Q1176">
            <v>7910</v>
          </cell>
          <cell r="R1176">
            <v>182</v>
          </cell>
        </row>
        <row r="1177">
          <cell r="A1177" t="str">
            <v>2778</v>
          </cell>
          <cell r="B1177" t="str">
            <v>A</v>
          </cell>
          <cell r="C1177" t="str">
            <v>02</v>
          </cell>
          <cell r="D1177">
            <v>20010112</v>
          </cell>
          <cell r="E1177" t="str">
            <v>A</v>
          </cell>
          <cell r="F1177" t="str">
            <v>A8307</v>
          </cell>
          <cell r="G1177" t="str">
            <v>00</v>
          </cell>
          <cell r="H1177" t="str">
            <v>204</v>
          </cell>
          <cell r="I1177" t="str">
            <v>IG1</v>
          </cell>
          <cell r="J1177" t="str">
            <v>UAF55020</v>
          </cell>
          <cell r="K1177">
            <v>2</v>
          </cell>
          <cell r="L1177" t="str">
            <v>테라죠타일붙이기</v>
          </cell>
          <cell r="M1177" t="str">
            <v>(바탕20MM+25MM)</v>
          </cell>
          <cell r="N1177">
            <v>660</v>
          </cell>
          <cell r="O1177" t="str">
            <v>M2</v>
          </cell>
          <cell r="P1177">
            <v>9521</v>
          </cell>
          <cell r="Q1177">
            <v>16023</v>
          </cell>
          <cell r="R1177">
            <v>422</v>
          </cell>
        </row>
        <row r="1178">
          <cell r="A1178" t="str">
            <v>2778</v>
          </cell>
          <cell r="B1178" t="str">
            <v>A</v>
          </cell>
          <cell r="C1178" t="str">
            <v>02</v>
          </cell>
          <cell r="D1178">
            <v>20010112</v>
          </cell>
          <cell r="E1178" t="str">
            <v>A</v>
          </cell>
          <cell r="F1178" t="str">
            <v>A8307</v>
          </cell>
          <cell r="G1178" t="str">
            <v>00</v>
          </cell>
          <cell r="H1178" t="str">
            <v>204</v>
          </cell>
          <cell r="I1178" t="str">
            <v>IG1</v>
          </cell>
          <cell r="J1178" t="str">
            <v>UAF55060</v>
          </cell>
          <cell r="K1178">
            <v>2</v>
          </cell>
          <cell r="L1178" t="str">
            <v>테라죠계단타일붙이기</v>
          </cell>
          <cell r="M1178" t="str">
            <v>(바탕20MM+300X600)</v>
          </cell>
          <cell r="N1178">
            <v>454</v>
          </cell>
          <cell r="O1178" t="str">
            <v>M2</v>
          </cell>
          <cell r="P1178">
            <v>10848</v>
          </cell>
          <cell r="Q1178">
            <v>17554</v>
          </cell>
          <cell r="R1178">
            <v>468</v>
          </cell>
        </row>
        <row r="1179">
          <cell r="A1179" t="str">
            <v>2778</v>
          </cell>
          <cell r="B1179" t="str">
            <v>A</v>
          </cell>
          <cell r="C1179" t="str">
            <v>02</v>
          </cell>
          <cell r="D1179">
            <v>20010112</v>
          </cell>
          <cell r="E1179" t="str">
            <v>A</v>
          </cell>
          <cell r="F1179" t="str">
            <v>A8307</v>
          </cell>
          <cell r="G1179" t="str">
            <v>00</v>
          </cell>
          <cell r="H1179" t="str">
            <v>204</v>
          </cell>
          <cell r="I1179" t="str">
            <v>IG1</v>
          </cell>
          <cell r="J1179" t="str">
            <v>UAF70110</v>
          </cell>
          <cell r="K1179">
            <v>2</v>
          </cell>
          <cell r="L1179" t="str">
            <v>점형블럭설치</v>
          </cell>
          <cell r="M1179" t="str">
            <v>(접착형)</v>
          </cell>
          <cell r="N1179">
            <v>5</v>
          </cell>
          <cell r="O1179" t="str">
            <v>M2</v>
          </cell>
          <cell r="P1179">
            <v>50367</v>
          </cell>
          <cell r="Q1179">
            <v>5252</v>
          </cell>
          <cell r="R1179">
            <v>0</v>
          </cell>
        </row>
        <row r="1180">
          <cell r="A1180" t="str">
            <v>2778</v>
          </cell>
          <cell r="B1180" t="str">
            <v>A</v>
          </cell>
          <cell r="C1180" t="str">
            <v>02</v>
          </cell>
          <cell r="D1180">
            <v>20010112</v>
          </cell>
          <cell r="E1180" t="str">
            <v>A</v>
          </cell>
          <cell r="F1180" t="str">
            <v>A8307</v>
          </cell>
          <cell r="G1180" t="str">
            <v>00</v>
          </cell>
          <cell r="H1180" t="str">
            <v>204</v>
          </cell>
          <cell r="I1180" t="str">
            <v>IG1</v>
          </cell>
          <cell r="J1180" t="str">
            <v>UAJ12060</v>
          </cell>
          <cell r="K1180">
            <v>2</v>
          </cell>
          <cell r="L1180" t="str">
            <v>쇠흙손마감</v>
          </cell>
          <cell r="N1180">
            <v>524</v>
          </cell>
          <cell r="O1180" t="str">
            <v>M2</v>
          </cell>
          <cell r="P1180">
            <v>0</v>
          </cell>
          <cell r="Q1180">
            <v>1842</v>
          </cell>
          <cell r="R1180">
            <v>0</v>
          </cell>
        </row>
        <row r="1181">
          <cell r="A1181" t="str">
            <v>2778</v>
          </cell>
          <cell r="B1181" t="str">
            <v>A</v>
          </cell>
          <cell r="C1181" t="str">
            <v>02</v>
          </cell>
          <cell r="D1181">
            <v>20010112</v>
          </cell>
          <cell r="E1181" t="str">
            <v>A</v>
          </cell>
          <cell r="F1181" t="str">
            <v>A8307</v>
          </cell>
          <cell r="G1181" t="str">
            <v>00</v>
          </cell>
          <cell r="H1181" t="str">
            <v>204</v>
          </cell>
          <cell r="I1181" t="str">
            <v>IG1</v>
          </cell>
          <cell r="J1181" t="str">
            <v>UAJ12100</v>
          </cell>
          <cell r="K1181">
            <v>2</v>
          </cell>
          <cell r="L1181" t="str">
            <v>시멘트 몰탈</v>
          </cell>
          <cell r="M1181" t="str">
            <v>(1:7)</v>
          </cell>
          <cell r="N1181">
            <v>2</v>
          </cell>
          <cell r="O1181" t="str">
            <v>M3</v>
          </cell>
          <cell r="P1181">
            <v>0</v>
          </cell>
          <cell r="Q1181">
            <v>19286</v>
          </cell>
          <cell r="R1181">
            <v>0</v>
          </cell>
        </row>
        <row r="1182">
          <cell r="A1182" t="str">
            <v>2778</v>
          </cell>
          <cell r="B1182" t="str">
            <v>A</v>
          </cell>
          <cell r="C1182" t="str">
            <v>02</v>
          </cell>
          <cell r="D1182">
            <v>20010112</v>
          </cell>
          <cell r="E1182" t="str">
            <v>A</v>
          </cell>
          <cell r="F1182" t="str">
            <v>A8307</v>
          </cell>
          <cell r="G1182" t="str">
            <v>00</v>
          </cell>
          <cell r="H1182" t="str">
            <v>204</v>
          </cell>
          <cell r="I1182" t="str">
            <v>IG1</v>
          </cell>
          <cell r="J1182" t="str">
            <v>UAJ14005</v>
          </cell>
          <cell r="K1182">
            <v>2</v>
          </cell>
          <cell r="L1182" t="str">
            <v>시멘트몰탈바닥바르기</v>
          </cell>
          <cell r="M1182" t="str">
            <v>(24MM 1회 정벌1:3)</v>
          </cell>
          <cell r="N1182">
            <v>304</v>
          </cell>
          <cell r="O1182" t="str">
            <v>M2</v>
          </cell>
          <cell r="P1182">
            <v>0</v>
          </cell>
          <cell r="Q1182">
            <v>2396</v>
          </cell>
          <cell r="R1182">
            <v>0</v>
          </cell>
        </row>
        <row r="1183">
          <cell r="A1183" t="str">
            <v>2778</v>
          </cell>
          <cell r="B1183" t="str">
            <v>A</v>
          </cell>
          <cell r="C1183" t="str">
            <v>02</v>
          </cell>
          <cell r="D1183">
            <v>20010112</v>
          </cell>
          <cell r="E1183" t="str">
            <v>A</v>
          </cell>
          <cell r="F1183" t="str">
            <v>A8307</v>
          </cell>
          <cell r="G1183" t="str">
            <v>00</v>
          </cell>
          <cell r="H1183" t="str">
            <v>204</v>
          </cell>
          <cell r="I1183" t="str">
            <v>IG1</v>
          </cell>
          <cell r="J1183" t="str">
            <v>UAJ14155</v>
          </cell>
          <cell r="K1183">
            <v>2</v>
          </cell>
          <cell r="L1183" t="str">
            <v>시멘트몰탈외벽바르기</v>
          </cell>
          <cell r="M1183" t="str">
            <v>(18(12+6)MM,초벌1:2 정벌1:3)</v>
          </cell>
          <cell r="N1183">
            <v>1346</v>
          </cell>
          <cell r="O1183" t="str">
            <v>M2</v>
          </cell>
          <cell r="P1183">
            <v>34</v>
          </cell>
          <cell r="Q1183">
            <v>4757</v>
          </cell>
          <cell r="R1183">
            <v>0</v>
          </cell>
        </row>
        <row r="1184">
          <cell r="A1184" t="str">
            <v>2778</v>
          </cell>
          <cell r="B1184" t="str">
            <v>A</v>
          </cell>
          <cell r="C1184" t="str">
            <v>02</v>
          </cell>
          <cell r="D1184">
            <v>20010112</v>
          </cell>
          <cell r="E1184" t="str">
            <v>A</v>
          </cell>
          <cell r="F1184" t="str">
            <v>A8307</v>
          </cell>
          <cell r="G1184" t="str">
            <v>00</v>
          </cell>
          <cell r="H1184" t="str">
            <v>204</v>
          </cell>
          <cell r="I1184" t="str">
            <v>IG1</v>
          </cell>
          <cell r="J1184" t="str">
            <v>UAJ14210</v>
          </cell>
          <cell r="K1184">
            <v>2</v>
          </cell>
          <cell r="L1184" t="str">
            <v>시멘트몰탈내벽바르기</v>
          </cell>
          <cell r="M1184" t="str">
            <v>(11MM 2회 정벌1:3)</v>
          </cell>
          <cell r="N1184">
            <v>18</v>
          </cell>
          <cell r="O1184" t="str">
            <v>M2</v>
          </cell>
          <cell r="P1184">
            <v>15</v>
          </cell>
          <cell r="Q1184">
            <v>4264</v>
          </cell>
          <cell r="R1184">
            <v>0</v>
          </cell>
        </row>
        <row r="1185">
          <cell r="A1185" t="str">
            <v>2778</v>
          </cell>
          <cell r="B1185" t="str">
            <v>A</v>
          </cell>
          <cell r="C1185" t="str">
            <v>02</v>
          </cell>
          <cell r="D1185">
            <v>20010112</v>
          </cell>
          <cell r="E1185" t="str">
            <v>A</v>
          </cell>
          <cell r="F1185" t="str">
            <v>A8307</v>
          </cell>
          <cell r="G1185" t="str">
            <v>00</v>
          </cell>
          <cell r="H1185" t="str">
            <v>204</v>
          </cell>
          <cell r="I1185" t="str">
            <v>IG1</v>
          </cell>
          <cell r="J1185" t="str">
            <v>UAJ14217</v>
          </cell>
          <cell r="K1185">
            <v>2</v>
          </cell>
          <cell r="L1185" t="str">
            <v>시멘트몰탈내벽바르기</v>
          </cell>
          <cell r="M1185" t="str">
            <v>(15(9+6)MM,초벌1:2,정벌1:3)</v>
          </cell>
          <cell r="N1185">
            <v>2592</v>
          </cell>
          <cell r="O1185" t="str">
            <v>M2</v>
          </cell>
          <cell r="P1185">
            <v>27</v>
          </cell>
          <cell r="Q1185">
            <v>4364</v>
          </cell>
          <cell r="R1185">
            <v>0</v>
          </cell>
        </row>
        <row r="1186">
          <cell r="A1186" t="str">
            <v>2778</v>
          </cell>
          <cell r="B1186" t="str">
            <v>A</v>
          </cell>
          <cell r="C1186" t="str">
            <v>02</v>
          </cell>
          <cell r="D1186">
            <v>20010112</v>
          </cell>
          <cell r="E1186" t="str">
            <v>A</v>
          </cell>
          <cell r="F1186" t="str">
            <v>A8307</v>
          </cell>
          <cell r="G1186" t="str">
            <v>00</v>
          </cell>
          <cell r="H1186" t="str">
            <v>204</v>
          </cell>
          <cell r="I1186" t="str">
            <v>IG1</v>
          </cell>
          <cell r="J1186" t="str">
            <v>UAJ14220</v>
          </cell>
          <cell r="K1186">
            <v>2</v>
          </cell>
          <cell r="L1186" t="str">
            <v>시멘트몰탈내벽바르기</v>
          </cell>
          <cell r="M1186" t="str">
            <v>(18MM 3회 정벌1:3)</v>
          </cell>
          <cell r="N1186">
            <v>102</v>
          </cell>
          <cell r="O1186" t="str">
            <v>M2</v>
          </cell>
          <cell r="P1186">
            <v>19</v>
          </cell>
          <cell r="Q1186">
            <v>4943</v>
          </cell>
          <cell r="R1186">
            <v>0</v>
          </cell>
        </row>
        <row r="1187">
          <cell r="A1187" t="str">
            <v>2778</v>
          </cell>
          <cell r="B1187" t="str">
            <v>A</v>
          </cell>
          <cell r="C1187" t="str">
            <v>02</v>
          </cell>
          <cell r="D1187">
            <v>20010112</v>
          </cell>
          <cell r="E1187" t="str">
            <v>A</v>
          </cell>
          <cell r="F1187" t="str">
            <v>A8307</v>
          </cell>
          <cell r="G1187" t="str">
            <v>00</v>
          </cell>
          <cell r="H1187" t="str">
            <v>204</v>
          </cell>
          <cell r="I1187" t="str">
            <v>IG1</v>
          </cell>
          <cell r="J1187" t="str">
            <v>UAJ15010</v>
          </cell>
          <cell r="K1187">
            <v>2</v>
          </cell>
          <cell r="L1187" t="str">
            <v>타일바탕모르터바르기</v>
          </cell>
          <cell r="M1187" t="str">
            <v>(벽 6MM 1회, 1:3)</v>
          </cell>
          <cell r="N1187">
            <v>718</v>
          </cell>
          <cell r="O1187" t="str">
            <v>M2</v>
          </cell>
          <cell r="P1187">
            <v>9</v>
          </cell>
          <cell r="Q1187">
            <v>1777</v>
          </cell>
          <cell r="R1187">
            <v>0</v>
          </cell>
        </row>
        <row r="1188">
          <cell r="A1188" t="str">
            <v>2778</v>
          </cell>
          <cell r="B1188" t="str">
            <v>A</v>
          </cell>
          <cell r="C1188" t="str">
            <v>02</v>
          </cell>
          <cell r="D1188">
            <v>20010112</v>
          </cell>
          <cell r="E1188" t="str">
            <v>A</v>
          </cell>
          <cell r="F1188" t="str">
            <v>A8307</v>
          </cell>
          <cell r="G1188" t="str">
            <v>00</v>
          </cell>
          <cell r="H1188" t="str">
            <v>204</v>
          </cell>
          <cell r="I1188" t="str">
            <v>IG1</v>
          </cell>
          <cell r="J1188" t="str">
            <v>UAJ15012</v>
          </cell>
          <cell r="K1188">
            <v>2</v>
          </cell>
          <cell r="L1188" t="str">
            <v>타일바탕모르터바르기</v>
          </cell>
          <cell r="M1188" t="str">
            <v>(벽 12MM 1회, 1:3)</v>
          </cell>
          <cell r="N1188">
            <v>163</v>
          </cell>
          <cell r="O1188" t="str">
            <v>M2</v>
          </cell>
          <cell r="P1188">
            <v>18</v>
          </cell>
          <cell r="Q1188">
            <v>1777</v>
          </cell>
          <cell r="R1188">
            <v>0</v>
          </cell>
        </row>
        <row r="1189">
          <cell r="A1189" t="str">
            <v>2778</v>
          </cell>
          <cell r="B1189" t="str">
            <v>A</v>
          </cell>
          <cell r="C1189" t="str">
            <v>02</v>
          </cell>
          <cell r="D1189">
            <v>20010112</v>
          </cell>
          <cell r="E1189" t="str">
            <v>A</v>
          </cell>
          <cell r="F1189" t="str">
            <v>A8307</v>
          </cell>
          <cell r="G1189" t="str">
            <v>00</v>
          </cell>
          <cell r="H1189" t="str">
            <v>204</v>
          </cell>
          <cell r="I1189" t="str">
            <v>IG1</v>
          </cell>
          <cell r="J1189" t="str">
            <v>UAJ16030</v>
          </cell>
          <cell r="K1189">
            <v>2</v>
          </cell>
          <cell r="L1189" t="str">
            <v>방수몰탈바닥바르기</v>
          </cell>
          <cell r="M1189" t="str">
            <v>(10MM, 1:2)</v>
          </cell>
          <cell r="N1189">
            <v>2257</v>
          </cell>
          <cell r="O1189" t="str">
            <v>M2</v>
          </cell>
          <cell r="P1189">
            <v>123</v>
          </cell>
          <cell r="Q1189">
            <v>2302</v>
          </cell>
          <cell r="R1189">
            <v>0</v>
          </cell>
        </row>
        <row r="1190">
          <cell r="A1190" t="str">
            <v>2778</v>
          </cell>
          <cell r="B1190" t="str">
            <v>A</v>
          </cell>
          <cell r="C1190" t="str">
            <v>02</v>
          </cell>
          <cell r="D1190">
            <v>20010112</v>
          </cell>
          <cell r="E1190" t="str">
            <v>A</v>
          </cell>
          <cell r="F1190" t="str">
            <v>A8307</v>
          </cell>
          <cell r="G1190" t="str">
            <v>00</v>
          </cell>
          <cell r="H1190" t="str">
            <v>204</v>
          </cell>
          <cell r="I1190" t="str">
            <v>IG1</v>
          </cell>
          <cell r="J1190" t="str">
            <v>UAJ16110</v>
          </cell>
          <cell r="K1190">
            <v>2</v>
          </cell>
          <cell r="L1190" t="str">
            <v>방수몰탈위 내벽몰탈</v>
          </cell>
          <cell r="M1190" t="str">
            <v>(방수6MM(1:2)+미장12MM(1:3,2회))</v>
          </cell>
          <cell r="N1190">
            <v>472</v>
          </cell>
          <cell r="O1190" t="str">
            <v>M2</v>
          </cell>
          <cell r="P1190">
            <v>67</v>
          </cell>
          <cell r="Q1190">
            <v>4775</v>
          </cell>
          <cell r="R1190">
            <v>0</v>
          </cell>
        </row>
        <row r="1191">
          <cell r="A1191" t="str">
            <v>2778</v>
          </cell>
          <cell r="B1191" t="str">
            <v>A</v>
          </cell>
          <cell r="C1191" t="str">
            <v>02</v>
          </cell>
          <cell r="D1191">
            <v>20010112</v>
          </cell>
          <cell r="E1191" t="str">
            <v>A</v>
          </cell>
          <cell r="F1191" t="str">
            <v>A8307</v>
          </cell>
          <cell r="G1191" t="str">
            <v>00</v>
          </cell>
          <cell r="H1191" t="str">
            <v>204</v>
          </cell>
          <cell r="I1191" t="str">
            <v>IG1</v>
          </cell>
          <cell r="J1191" t="str">
            <v>UAJ20010</v>
          </cell>
          <cell r="K1191">
            <v>2</v>
          </cell>
          <cell r="L1191" t="str">
            <v>창문틀주위 모르터충진</v>
          </cell>
          <cell r="N1191">
            <v>5355</v>
          </cell>
          <cell r="O1191" t="str">
            <v>M</v>
          </cell>
          <cell r="P1191">
            <v>0</v>
          </cell>
          <cell r="Q1191">
            <v>1347</v>
          </cell>
          <cell r="R1191">
            <v>0</v>
          </cell>
        </row>
        <row r="1192">
          <cell r="A1192" t="str">
            <v>2778</v>
          </cell>
          <cell r="B1192" t="str">
            <v>A</v>
          </cell>
          <cell r="C1192" t="str">
            <v>02</v>
          </cell>
          <cell r="D1192">
            <v>20010112</v>
          </cell>
          <cell r="E1192" t="str">
            <v>A</v>
          </cell>
          <cell r="F1192" t="str">
            <v>A8307</v>
          </cell>
          <cell r="G1192" t="str">
            <v>00</v>
          </cell>
          <cell r="H1192" t="str">
            <v>204</v>
          </cell>
          <cell r="I1192" t="str">
            <v>IG1</v>
          </cell>
          <cell r="J1192" t="str">
            <v>UAJ60010</v>
          </cell>
          <cell r="K1192">
            <v>2</v>
          </cell>
          <cell r="L1192" t="str">
            <v>콘크리트 면처리</v>
          </cell>
          <cell r="M1192" t="str">
            <v>(폭 10CM)</v>
          </cell>
          <cell r="N1192">
            <v>28563</v>
          </cell>
          <cell r="O1192" t="str">
            <v>M</v>
          </cell>
          <cell r="P1192">
            <v>9</v>
          </cell>
          <cell r="Q1192">
            <v>1090</v>
          </cell>
          <cell r="R1192">
            <v>0</v>
          </cell>
        </row>
        <row r="1193">
          <cell r="A1193" t="str">
            <v>2778</v>
          </cell>
          <cell r="B1193" t="str">
            <v>A</v>
          </cell>
          <cell r="C1193" t="str">
            <v>02</v>
          </cell>
          <cell r="D1193">
            <v>20010112</v>
          </cell>
          <cell r="E1193" t="str">
            <v>A</v>
          </cell>
          <cell r="F1193" t="str">
            <v>A8307</v>
          </cell>
          <cell r="G1193" t="str">
            <v>00</v>
          </cell>
          <cell r="H1193" t="str">
            <v>204</v>
          </cell>
          <cell r="I1193" t="str">
            <v>IG1</v>
          </cell>
          <cell r="J1193" t="str">
            <v>UAJ60020</v>
          </cell>
          <cell r="K1193">
            <v>2</v>
          </cell>
          <cell r="L1193" t="str">
            <v>콘크리트 면처리(천정)</v>
          </cell>
          <cell r="M1193" t="str">
            <v>(폭 10CM)</v>
          </cell>
          <cell r="N1193">
            <v>6966</v>
          </cell>
          <cell r="O1193" t="str">
            <v>M</v>
          </cell>
          <cell r="P1193">
            <v>8</v>
          </cell>
          <cell r="Q1193">
            <v>1170</v>
          </cell>
          <cell r="R1193">
            <v>0</v>
          </cell>
        </row>
        <row r="1194">
          <cell r="A1194" t="str">
            <v>2778</v>
          </cell>
          <cell r="B1194" t="str">
            <v>A</v>
          </cell>
          <cell r="C1194" t="str">
            <v>02</v>
          </cell>
          <cell r="D1194">
            <v>20010112</v>
          </cell>
          <cell r="E1194" t="str">
            <v>A</v>
          </cell>
          <cell r="F1194" t="str">
            <v>A8307</v>
          </cell>
          <cell r="G1194" t="str">
            <v>00</v>
          </cell>
          <cell r="H1194" t="str">
            <v>204</v>
          </cell>
          <cell r="I1194" t="str">
            <v>IG1</v>
          </cell>
          <cell r="J1194" t="str">
            <v>UAK20010</v>
          </cell>
          <cell r="K1194">
            <v>2</v>
          </cell>
          <cell r="L1194" t="str">
            <v>액체방수</v>
          </cell>
          <cell r="M1194" t="str">
            <v>(2종)</v>
          </cell>
          <cell r="N1194">
            <v>493</v>
          </cell>
          <cell r="O1194" t="str">
            <v>M2</v>
          </cell>
          <cell r="P1194">
            <v>260</v>
          </cell>
          <cell r="Q1194">
            <v>2923</v>
          </cell>
          <cell r="R1194">
            <v>0</v>
          </cell>
        </row>
        <row r="1195">
          <cell r="A1195" t="str">
            <v>2778</v>
          </cell>
          <cell r="B1195" t="str">
            <v>A</v>
          </cell>
          <cell r="C1195" t="str">
            <v>02</v>
          </cell>
          <cell r="D1195">
            <v>20010112</v>
          </cell>
          <cell r="E1195" t="str">
            <v>A</v>
          </cell>
          <cell r="F1195" t="str">
            <v>A8307</v>
          </cell>
          <cell r="G1195" t="str">
            <v>00</v>
          </cell>
          <cell r="H1195" t="str">
            <v>204</v>
          </cell>
          <cell r="I1195" t="str">
            <v>IG1</v>
          </cell>
          <cell r="J1195" t="str">
            <v>UAK20020</v>
          </cell>
          <cell r="K1195">
            <v>2</v>
          </cell>
          <cell r="L1195" t="str">
            <v>액체방수</v>
          </cell>
          <cell r="M1195" t="str">
            <v>(1종)</v>
          </cell>
          <cell r="N1195">
            <v>843</v>
          </cell>
          <cell r="O1195" t="str">
            <v>M2</v>
          </cell>
          <cell r="P1195">
            <v>295</v>
          </cell>
          <cell r="Q1195">
            <v>3037</v>
          </cell>
          <cell r="R1195">
            <v>0</v>
          </cell>
        </row>
        <row r="1196">
          <cell r="A1196" t="str">
            <v>2778</v>
          </cell>
          <cell r="B1196" t="str">
            <v>A</v>
          </cell>
          <cell r="C1196" t="str">
            <v>02</v>
          </cell>
          <cell r="D1196">
            <v>20010112</v>
          </cell>
          <cell r="E1196" t="str">
            <v>A</v>
          </cell>
          <cell r="F1196" t="str">
            <v>A8307</v>
          </cell>
          <cell r="G1196" t="str">
            <v>00</v>
          </cell>
          <cell r="H1196" t="str">
            <v>204</v>
          </cell>
          <cell r="I1196" t="str">
            <v>IG1</v>
          </cell>
          <cell r="J1196" t="str">
            <v>UAK30201</v>
          </cell>
          <cell r="K1196">
            <v>2</v>
          </cell>
          <cell r="L1196" t="str">
            <v>방수몰탈위 액체방수</v>
          </cell>
          <cell r="M1196" t="str">
            <v>(방수모르터(6mm 1회, 1:2)+액방2종)</v>
          </cell>
          <cell r="N1196">
            <v>596</v>
          </cell>
          <cell r="O1196" t="str">
            <v>M2</v>
          </cell>
          <cell r="P1196">
            <v>267</v>
          </cell>
          <cell r="Q1196">
            <v>4126</v>
          </cell>
          <cell r="R1196">
            <v>0</v>
          </cell>
        </row>
        <row r="1197">
          <cell r="A1197" t="str">
            <v>2778</v>
          </cell>
          <cell r="B1197" t="str">
            <v>A</v>
          </cell>
          <cell r="C1197" t="str">
            <v>02</v>
          </cell>
          <cell r="D1197">
            <v>20010112</v>
          </cell>
          <cell r="E1197" t="str">
            <v>A</v>
          </cell>
          <cell r="F1197" t="str">
            <v>A8307</v>
          </cell>
          <cell r="G1197" t="str">
            <v>00</v>
          </cell>
          <cell r="H1197" t="str">
            <v>204</v>
          </cell>
          <cell r="I1197" t="str">
            <v>IG1</v>
          </cell>
          <cell r="J1197" t="str">
            <v>UAK60030</v>
          </cell>
          <cell r="K1197">
            <v>2</v>
          </cell>
          <cell r="L1197" t="str">
            <v>고무아스팔트 에멀죤방수</v>
          </cell>
          <cell r="M1197" t="str">
            <v>(2.5KG/M2 바름)</v>
          </cell>
          <cell r="N1197">
            <v>21</v>
          </cell>
          <cell r="O1197" t="str">
            <v>M2</v>
          </cell>
          <cell r="P1197">
            <v>3167</v>
          </cell>
          <cell r="Q1197">
            <v>8412</v>
          </cell>
          <cell r="R1197">
            <v>252</v>
          </cell>
        </row>
        <row r="1198">
          <cell r="A1198" t="str">
            <v>2778</v>
          </cell>
          <cell r="B1198" t="str">
            <v>A</v>
          </cell>
          <cell r="C1198" t="str">
            <v>02</v>
          </cell>
          <cell r="D1198">
            <v>20010112</v>
          </cell>
          <cell r="E1198" t="str">
            <v>A</v>
          </cell>
          <cell r="F1198" t="str">
            <v>A8307</v>
          </cell>
          <cell r="G1198" t="str">
            <v>00</v>
          </cell>
          <cell r="H1198" t="str">
            <v>204</v>
          </cell>
          <cell r="I1198" t="str">
            <v>IG1</v>
          </cell>
          <cell r="J1198" t="str">
            <v>UAK70040</v>
          </cell>
          <cell r="K1198">
            <v>2</v>
          </cell>
          <cell r="L1198" t="str">
            <v>포리에칠렌필림 깔기</v>
          </cell>
          <cell r="M1198" t="str">
            <v>(0.03MM, 2겹)</v>
          </cell>
          <cell r="N1198">
            <v>39</v>
          </cell>
          <cell r="O1198" t="str">
            <v>M2</v>
          </cell>
          <cell r="P1198">
            <v>64</v>
          </cell>
          <cell r="Q1198">
            <v>287</v>
          </cell>
          <cell r="R1198">
            <v>0</v>
          </cell>
        </row>
        <row r="1199">
          <cell r="A1199" t="str">
            <v>2778</v>
          </cell>
          <cell r="B1199" t="str">
            <v>A</v>
          </cell>
          <cell r="C1199" t="str">
            <v>02</v>
          </cell>
          <cell r="D1199">
            <v>20010112</v>
          </cell>
          <cell r="E1199" t="str">
            <v>A</v>
          </cell>
          <cell r="F1199" t="str">
            <v>A8307</v>
          </cell>
          <cell r="G1199" t="str">
            <v>00</v>
          </cell>
          <cell r="H1199" t="str">
            <v>204</v>
          </cell>
          <cell r="I1199" t="str">
            <v>IG1</v>
          </cell>
          <cell r="J1199" t="str">
            <v>UAM65090</v>
          </cell>
          <cell r="K1199">
            <v>2</v>
          </cell>
          <cell r="L1199" t="str">
            <v>믈흘림방지턱설치</v>
          </cell>
          <cell r="M1199" t="str">
            <v>(계단, 2회 1:3)</v>
          </cell>
          <cell r="N1199">
            <v>248</v>
          </cell>
          <cell r="O1199" t="str">
            <v>M</v>
          </cell>
          <cell r="P1199">
            <v>0</v>
          </cell>
          <cell r="Q1199">
            <v>1096</v>
          </cell>
          <cell r="R1199">
            <v>0</v>
          </cell>
        </row>
        <row r="1200">
          <cell r="A1200" t="str">
            <v>2778</v>
          </cell>
          <cell r="B1200" t="str">
            <v>A</v>
          </cell>
          <cell r="C1200" t="str">
            <v>02</v>
          </cell>
          <cell r="D1200">
            <v>20010112</v>
          </cell>
          <cell r="E1200" t="str">
            <v>A</v>
          </cell>
          <cell r="F1200" t="str">
            <v>A8307</v>
          </cell>
          <cell r="G1200" t="str">
            <v>00</v>
          </cell>
          <cell r="H1200" t="str">
            <v>204</v>
          </cell>
          <cell r="I1200" t="str">
            <v>IG1</v>
          </cell>
          <cell r="J1200" t="str">
            <v>UAQ11110</v>
          </cell>
          <cell r="K1200">
            <v>2</v>
          </cell>
          <cell r="L1200" t="str">
            <v>판넬히팅, 일반층, T110</v>
          </cell>
          <cell r="M1200" t="str">
            <v>(20스치로폴+50경량기포+40몰탈)</v>
          </cell>
          <cell r="N1200">
            <v>5656</v>
          </cell>
          <cell r="O1200" t="str">
            <v>M2</v>
          </cell>
          <cell r="P1200">
            <v>1255</v>
          </cell>
          <cell r="Q1200">
            <v>1780</v>
          </cell>
          <cell r="R1200">
            <v>0</v>
          </cell>
        </row>
        <row r="1201">
          <cell r="A1201" t="str">
            <v>2778</v>
          </cell>
          <cell r="B1201" t="str">
            <v>A</v>
          </cell>
          <cell r="C1201" t="str">
            <v>02</v>
          </cell>
          <cell r="D1201">
            <v>20010112</v>
          </cell>
          <cell r="E1201" t="str">
            <v>A</v>
          </cell>
          <cell r="F1201" t="str">
            <v>A8307</v>
          </cell>
          <cell r="G1201" t="str">
            <v>00</v>
          </cell>
          <cell r="H1201" t="str">
            <v>204</v>
          </cell>
          <cell r="I1201" t="str">
            <v>IG1</v>
          </cell>
          <cell r="J1201" t="str">
            <v>UAQ11140</v>
          </cell>
          <cell r="K1201">
            <v>2</v>
          </cell>
          <cell r="L1201" t="str">
            <v>판넬히팅, 1층, T140</v>
          </cell>
          <cell r="M1201" t="str">
            <v>(50스치로폴+50경량기포+40몰탈)</v>
          </cell>
          <cell r="N1201">
            <v>372</v>
          </cell>
          <cell r="O1201" t="str">
            <v>M2</v>
          </cell>
          <cell r="P1201">
            <v>1764</v>
          </cell>
          <cell r="Q1201">
            <v>1780</v>
          </cell>
          <cell r="R1201">
            <v>0</v>
          </cell>
        </row>
        <row r="1202">
          <cell r="A1202" t="str">
            <v>2778</v>
          </cell>
          <cell r="B1202" t="str">
            <v>A</v>
          </cell>
          <cell r="C1202" t="str">
            <v>02</v>
          </cell>
          <cell r="D1202">
            <v>20010112</v>
          </cell>
          <cell r="E1202" t="str">
            <v>A</v>
          </cell>
          <cell r="F1202" t="str">
            <v>A8307</v>
          </cell>
          <cell r="G1202" t="str">
            <v>00</v>
          </cell>
          <cell r="H1202" t="str">
            <v>204</v>
          </cell>
          <cell r="I1202" t="str">
            <v>IG1</v>
          </cell>
          <cell r="J1202" t="str">
            <v>UAR10120</v>
          </cell>
          <cell r="K1202">
            <v>2</v>
          </cell>
          <cell r="L1202" t="str">
            <v>화강석 바닥판깔기</v>
          </cell>
          <cell r="M1202" t="str">
            <v>(바탕20MM+물갈기25MM)</v>
          </cell>
          <cell r="N1202">
            <v>53</v>
          </cell>
          <cell r="O1202" t="str">
            <v>M2</v>
          </cell>
          <cell r="P1202">
            <v>25072</v>
          </cell>
          <cell r="Q1202">
            <v>25539</v>
          </cell>
          <cell r="R1202">
            <v>0</v>
          </cell>
        </row>
        <row r="1203">
          <cell r="A1203" t="str">
            <v>2778</v>
          </cell>
          <cell r="B1203" t="str">
            <v>A</v>
          </cell>
          <cell r="C1203" t="str">
            <v>02</v>
          </cell>
          <cell r="D1203">
            <v>20010112</v>
          </cell>
          <cell r="E1203" t="str">
            <v>A</v>
          </cell>
          <cell r="F1203" t="str">
            <v>A8307</v>
          </cell>
          <cell r="G1203" t="str">
            <v>00</v>
          </cell>
          <cell r="H1203" t="str">
            <v>204</v>
          </cell>
          <cell r="I1203" t="str">
            <v>IG1</v>
          </cell>
          <cell r="J1203" t="str">
            <v>UAR10140</v>
          </cell>
          <cell r="K1203">
            <v>2</v>
          </cell>
          <cell r="L1203" t="str">
            <v>화강석 바닥판깔기</v>
          </cell>
          <cell r="M1203" t="str">
            <v>(바탕20MM+버너구이25MM)</v>
          </cell>
          <cell r="N1203">
            <v>59</v>
          </cell>
          <cell r="O1203" t="str">
            <v>M2</v>
          </cell>
          <cell r="P1203">
            <v>25072</v>
          </cell>
          <cell r="Q1203">
            <v>25539</v>
          </cell>
          <cell r="R1203">
            <v>0</v>
          </cell>
        </row>
        <row r="1204">
          <cell r="A1204" t="str">
            <v>2778</v>
          </cell>
          <cell r="B1204" t="str">
            <v>A</v>
          </cell>
          <cell r="C1204" t="str">
            <v>02</v>
          </cell>
          <cell r="D1204">
            <v>20010112</v>
          </cell>
          <cell r="E1204" t="str">
            <v>A</v>
          </cell>
          <cell r="F1204" t="str">
            <v>A8307</v>
          </cell>
          <cell r="G1204" t="str">
            <v>00</v>
          </cell>
          <cell r="H1204" t="str">
            <v>204</v>
          </cell>
          <cell r="I1204" t="str">
            <v>IG1</v>
          </cell>
          <cell r="J1204" t="str">
            <v>UAS80010</v>
          </cell>
          <cell r="K1204">
            <v>2</v>
          </cell>
          <cell r="L1204" t="str">
            <v>메탈라스 벽체붙이기</v>
          </cell>
          <cell r="N1204">
            <v>2</v>
          </cell>
          <cell r="O1204" t="str">
            <v>M2</v>
          </cell>
          <cell r="P1204">
            <v>200</v>
          </cell>
          <cell r="Q1204">
            <v>659</v>
          </cell>
          <cell r="R1204">
            <v>0</v>
          </cell>
        </row>
        <row r="1205">
          <cell r="A1205" t="str">
            <v>2778</v>
          </cell>
          <cell r="B1205" t="str">
            <v>A</v>
          </cell>
          <cell r="C1205" t="str">
            <v>02</v>
          </cell>
          <cell r="D1205">
            <v>20010112</v>
          </cell>
          <cell r="E1205" t="str">
            <v>A</v>
          </cell>
          <cell r="F1205" t="str">
            <v>A8307</v>
          </cell>
          <cell r="G1205" t="str">
            <v>00</v>
          </cell>
          <cell r="H1205" t="str">
            <v>204</v>
          </cell>
          <cell r="I1205" t="str">
            <v>IG1</v>
          </cell>
          <cell r="J1205" t="str">
            <v>UAS80050</v>
          </cell>
          <cell r="K1205">
            <v>2</v>
          </cell>
          <cell r="L1205" t="str">
            <v>와이어메쉬 깔기</v>
          </cell>
          <cell r="N1205">
            <v>40</v>
          </cell>
          <cell r="O1205" t="str">
            <v>M2</v>
          </cell>
          <cell r="P1205">
            <v>677</v>
          </cell>
          <cell r="Q1205">
            <v>333</v>
          </cell>
          <cell r="R1205">
            <v>0</v>
          </cell>
        </row>
        <row r="1206">
          <cell r="A1206" t="str">
            <v>2778</v>
          </cell>
          <cell r="B1206" t="str">
            <v>A</v>
          </cell>
          <cell r="C1206" t="str">
            <v>02</v>
          </cell>
          <cell r="D1206">
            <v>20010112</v>
          </cell>
          <cell r="E1206" t="str">
            <v>A</v>
          </cell>
          <cell r="F1206" t="str">
            <v>A8307</v>
          </cell>
          <cell r="G1206" t="str">
            <v>00</v>
          </cell>
          <cell r="H1206" t="str">
            <v>204</v>
          </cell>
          <cell r="I1206" t="str">
            <v>IG1</v>
          </cell>
          <cell r="J1206" t="str">
            <v>UCF02010</v>
          </cell>
          <cell r="K1206">
            <v>2</v>
          </cell>
          <cell r="L1206" t="str">
            <v>벤토나이트 방수</v>
          </cell>
          <cell r="N1206">
            <v>12</v>
          </cell>
          <cell r="O1206" t="str">
            <v>M2</v>
          </cell>
          <cell r="P1206">
            <v>12554</v>
          </cell>
          <cell r="Q1206">
            <v>2599</v>
          </cell>
          <cell r="R1206">
            <v>78</v>
          </cell>
        </row>
        <row r="1207">
          <cell r="A1207" t="str">
            <v>2778</v>
          </cell>
          <cell r="B1207" t="str">
            <v>A</v>
          </cell>
          <cell r="C1207" t="str">
            <v>02</v>
          </cell>
          <cell r="D1207">
            <v>20010112</v>
          </cell>
          <cell r="E1207" t="str">
            <v>A</v>
          </cell>
          <cell r="F1207" t="str">
            <v>A8307</v>
          </cell>
          <cell r="G1207" t="str">
            <v>00</v>
          </cell>
          <cell r="H1207" t="str">
            <v>204</v>
          </cell>
          <cell r="I1207" t="str">
            <v>IG2</v>
          </cell>
          <cell r="J1207" t="str">
            <v>UAG60010</v>
          </cell>
          <cell r="K1207">
            <v>2</v>
          </cell>
          <cell r="L1207" t="str">
            <v>판상단열재설치</v>
          </cell>
          <cell r="M1207" t="str">
            <v>(천정15MM)</v>
          </cell>
          <cell r="N1207">
            <v>397</v>
          </cell>
          <cell r="O1207" t="str">
            <v>M2</v>
          </cell>
          <cell r="P1207">
            <v>3824</v>
          </cell>
          <cell r="Q1207">
            <v>1543</v>
          </cell>
          <cell r="R1207">
            <v>0</v>
          </cell>
        </row>
        <row r="1208">
          <cell r="A1208" t="str">
            <v>2778</v>
          </cell>
          <cell r="B1208" t="str">
            <v>A</v>
          </cell>
          <cell r="C1208" t="str">
            <v>02</v>
          </cell>
          <cell r="D1208">
            <v>20010112</v>
          </cell>
          <cell r="E1208" t="str">
            <v>A</v>
          </cell>
          <cell r="F1208" t="str">
            <v>A8307</v>
          </cell>
          <cell r="G1208" t="str">
            <v>00</v>
          </cell>
          <cell r="H1208" t="str">
            <v>204</v>
          </cell>
          <cell r="I1208" t="str">
            <v>IG2</v>
          </cell>
          <cell r="J1208" t="str">
            <v>UAG60020</v>
          </cell>
          <cell r="K1208">
            <v>2</v>
          </cell>
          <cell r="L1208" t="str">
            <v>판상단열재설치</v>
          </cell>
          <cell r="M1208" t="str">
            <v>(벽15MM)</v>
          </cell>
          <cell r="N1208">
            <v>427</v>
          </cell>
          <cell r="O1208" t="str">
            <v>M2</v>
          </cell>
          <cell r="P1208">
            <v>3824</v>
          </cell>
          <cell r="Q1208">
            <v>1871</v>
          </cell>
          <cell r="R1208">
            <v>0</v>
          </cell>
        </row>
        <row r="1209">
          <cell r="A1209" t="str">
            <v>2778</v>
          </cell>
          <cell r="B1209" t="str">
            <v>A</v>
          </cell>
          <cell r="C1209" t="str">
            <v>02</v>
          </cell>
          <cell r="D1209">
            <v>20010112</v>
          </cell>
          <cell r="E1209" t="str">
            <v>A</v>
          </cell>
          <cell r="F1209" t="str">
            <v>A8307</v>
          </cell>
          <cell r="G1209" t="str">
            <v>00</v>
          </cell>
          <cell r="H1209" t="str">
            <v>204</v>
          </cell>
          <cell r="I1209" t="str">
            <v>IG2</v>
          </cell>
          <cell r="J1209" t="str">
            <v>UAG60030</v>
          </cell>
          <cell r="K1209">
            <v>2</v>
          </cell>
          <cell r="L1209" t="str">
            <v>판상단열재설치</v>
          </cell>
          <cell r="M1209" t="str">
            <v>(벽15MM, 철판부위)</v>
          </cell>
          <cell r="N1209">
            <v>249</v>
          </cell>
          <cell r="O1209" t="str">
            <v>M2</v>
          </cell>
          <cell r="P1209">
            <v>3615</v>
          </cell>
          <cell r="Q1209">
            <v>4229</v>
          </cell>
          <cell r="R1209">
            <v>0</v>
          </cell>
        </row>
        <row r="1210">
          <cell r="A1210" t="str">
            <v>2778</v>
          </cell>
          <cell r="B1210" t="str">
            <v>A</v>
          </cell>
          <cell r="C1210" t="str">
            <v>02</v>
          </cell>
          <cell r="D1210">
            <v>20010112</v>
          </cell>
          <cell r="E1210" t="str">
            <v>A</v>
          </cell>
          <cell r="F1210" t="str">
            <v>A8307</v>
          </cell>
          <cell r="G1210" t="str">
            <v>00</v>
          </cell>
          <cell r="H1210" t="str">
            <v>204</v>
          </cell>
          <cell r="I1210" t="str">
            <v>II1</v>
          </cell>
          <cell r="J1210" t="str">
            <v>MAG50705</v>
          </cell>
          <cell r="K1210">
            <v>2</v>
          </cell>
          <cell r="L1210" t="str">
            <v>칼라알미늄스팬드럴</v>
          </cell>
          <cell r="M1210" t="str">
            <v>T0.5</v>
          </cell>
          <cell r="N1210">
            <v>54</v>
          </cell>
          <cell r="O1210" t="str">
            <v>M2</v>
          </cell>
          <cell r="P1210">
            <v>16740</v>
          </cell>
          <cell r="Q1210">
            <v>0</v>
          </cell>
          <cell r="R1210">
            <v>0</v>
          </cell>
        </row>
        <row r="1211">
          <cell r="A1211" t="str">
            <v>2778</v>
          </cell>
          <cell r="B1211" t="str">
            <v>A</v>
          </cell>
          <cell r="C1211" t="str">
            <v>02</v>
          </cell>
          <cell r="D1211">
            <v>20010112</v>
          </cell>
          <cell r="E1211" t="str">
            <v>A</v>
          </cell>
          <cell r="F1211" t="str">
            <v>A8307</v>
          </cell>
          <cell r="G1211" t="str">
            <v>00</v>
          </cell>
          <cell r="H1211" t="str">
            <v>204</v>
          </cell>
          <cell r="I1211" t="str">
            <v>II1</v>
          </cell>
          <cell r="J1211" t="str">
            <v>MAH80710</v>
          </cell>
          <cell r="K1211">
            <v>2</v>
          </cell>
          <cell r="L1211" t="str">
            <v>석고보드보강철물</v>
          </cell>
          <cell r="M1211" t="str">
            <v>13X10X25X0.45</v>
          </cell>
          <cell r="N1211">
            <v>490</v>
          </cell>
          <cell r="O1211" t="str">
            <v>M</v>
          </cell>
          <cell r="P1211">
            <v>250</v>
          </cell>
          <cell r="Q1211">
            <v>0</v>
          </cell>
          <cell r="R1211">
            <v>0</v>
          </cell>
        </row>
        <row r="1212">
          <cell r="A1212" t="str">
            <v>2778</v>
          </cell>
          <cell r="B1212" t="str">
            <v>A</v>
          </cell>
          <cell r="C1212" t="str">
            <v>02</v>
          </cell>
          <cell r="D1212">
            <v>20010112</v>
          </cell>
          <cell r="E1212" t="str">
            <v>A</v>
          </cell>
          <cell r="F1212" t="str">
            <v>A8307</v>
          </cell>
          <cell r="G1212" t="str">
            <v>00</v>
          </cell>
          <cell r="H1212" t="str">
            <v>204</v>
          </cell>
          <cell r="I1212" t="str">
            <v>II1</v>
          </cell>
          <cell r="J1212" t="str">
            <v>MAI40101</v>
          </cell>
          <cell r="K1212">
            <v>2</v>
          </cell>
          <cell r="L1212" t="str">
            <v>점검구(설치비포함)</v>
          </cell>
          <cell r="M1212" t="str">
            <v>300X350</v>
          </cell>
          <cell r="N1212">
            <v>177</v>
          </cell>
          <cell r="O1212" t="str">
            <v>조</v>
          </cell>
          <cell r="P1212">
            <v>1064</v>
          </cell>
          <cell r="Q1212">
            <v>0</v>
          </cell>
          <cell r="R1212">
            <v>0</v>
          </cell>
        </row>
        <row r="1213">
          <cell r="A1213" t="str">
            <v>2778</v>
          </cell>
          <cell r="B1213" t="str">
            <v>A</v>
          </cell>
          <cell r="C1213" t="str">
            <v>02</v>
          </cell>
          <cell r="D1213">
            <v>20010112</v>
          </cell>
          <cell r="E1213" t="str">
            <v>A</v>
          </cell>
          <cell r="F1213" t="str">
            <v>A8307</v>
          </cell>
          <cell r="G1213" t="str">
            <v>00</v>
          </cell>
          <cell r="H1213" t="str">
            <v>204</v>
          </cell>
          <cell r="I1213" t="str">
            <v>II1</v>
          </cell>
          <cell r="J1213" t="str">
            <v>MAN25101</v>
          </cell>
          <cell r="K1213">
            <v>2</v>
          </cell>
          <cell r="L1213" t="str">
            <v>욕실장 (97형)</v>
          </cell>
          <cell r="M1213" t="str">
            <v>거울부착형, 시공도</v>
          </cell>
          <cell r="N1213">
            <v>177</v>
          </cell>
          <cell r="O1213" t="str">
            <v>개소</v>
          </cell>
          <cell r="P1213">
            <v>30047</v>
          </cell>
          <cell r="Q1213">
            <v>0</v>
          </cell>
          <cell r="R1213">
            <v>0</v>
          </cell>
        </row>
        <row r="1214">
          <cell r="A1214" t="str">
            <v>2778</v>
          </cell>
          <cell r="B1214" t="str">
            <v>A</v>
          </cell>
          <cell r="C1214" t="str">
            <v>02</v>
          </cell>
          <cell r="D1214">
            <v>20010112</v>
          </cell>
          <cell r="E1214" t="str">
            <v>A</v>
          </cell>
          <cell r="F1214" t="str">
            <v>A8307</v>
          </cell>
          <cell r="G1214" t="str">
            <v>00</v>
          </cell>
          <cell r="H1214" t="str">
            <v>204</v>
          </cell>
          <cell r="I1214" t="str">
            <v>II1</v>
          </cell>
          <cell r="J1214" t="str">
            <v>MAN70110</v>
          </cell>
          <cell r="K1214">
            <v>2</v>
          </cell>
          <cell r="L1214" t="str">
            <v>알미늄몰딩(백색)</v>
          </cell>
          <cell r="M1214" t="str">
            <v>15X25X30X1.2</v>
          </cell>
          <cell r="N1214">
            <v>72</v>
          </cell>
          <cell r="O1214" t="str">
            <v>M</v>
          </cell>
          <cell r="P1214">
            <v>586</v>
          </cell>
          <cell r="Q1214">
            <v>0</v>
          </cell>
          <cell r="R1214">
            <v>0</v>
          </cell>
        </row>
        <row r="1215">
          <cell r="A1215" t="str">
            <v>2778</v>
          </cell>
          <cell r="B1215" t="str">
            <v>A</v>
          </cell>
          <cell r="C1215" t="str">
            <v>02</v>
          </cell>
          <cell r="D1215">
            <v>20010112</v>
          </cell>
          <cell r="E1215" t="str">
            <v>A</v>
          </cell>
          <cell r="F1215" t="str">
            <v>A8307</v>
          </cell>
          <cell r="G1215" t="str">
            <v>00</v>
          </cell>
          <cell r="H1215" t="str">
            <v>204</v>
          </cell>
          <cell r="I1215" t="str">
            <v>II1</v>
          </cell>
          <cell r="J1215" t="str">
            <v>SASCJK05</v>
          </cell>
          <cell r="K1215">
            <v>2</v>
          </cell>
          <cell r="L1215" t="str">
            <v>파우더룸목제공틀</v>
          </cell>
          <cell r="M1215" t="str">
            <v>700X2100</v>
          </cell>
          <cell r="N1215">
            <v>90</v>
          </cell>
          <cell r="O1215" t="str">
            <v>개소</v>
          </cell>
          <cell r="P1215">
            <v>40267</v>
          </cell>
          <cell r="Q1215">
            <v>22311</v>
          </cell>
          <cell r="R1215">
            <v>613</v>
          </cell>
        </row>
        <row r="1216">
          <cell r="A1216" t="str">
            <v>2778</v>
          </cell>
          <cell r="B1216" t="str">
            <v>A</v>
          </cell>
          <cell r="C1216" t="str">
            <v>02</v>
          </cell>
          <cell r="D1216">
            <v>20010112</v>
          </cell>
          <cell r="E1216" t="str">
            <v>A</v>
          </cell>
          <cell r="F1216" t="str">
            <v>A8307</v>
          </cell>
          <cell r="G1216" t="str">
            <v>00</v>
          </cell>
          <cell r="H1216" t="str">
            <v>204</v>
          </cell>
          <cell r="I1216" t="str">
            <v>II1</v>
          </cell>
          <cell r="J1216" t="str">
            <v>SASCJK08</v>
          </cell>
          <cell r="K1216">
            <v>2</v>
          </cell>
          <cell r="L1216" t="str">
            <v>화장대(75AN,목무늬모양지,리모델링DESIGN1</v>
          </cell>
          <cell r="M1216" t="str">
            <v>870X400X2300</v>
          </cell>
          <cell r="N1216">
            <v>90</v>
          </cell>
          <cell r="O1216" t="str">
            <v>개소</v>
          </cell>
          <cell r="P1216">
            <v>115897</v>
          </cell>
          <cell r="Q1216">
            <v>0</v>
          </cell>
          <cell r="R1216">
            <v>0</v>
          </cell>
        </row>
        <row r="1217">
          <cell r="A1217" t="str">
            <v>2778</v>
          </cell>
          <cell r="B1217" t="str">
            <v>A</v>
          </cell>
          <cell r="C1217" t="str">
            <v>02</v>
          </cell>
          <cell r="D1217">
            <v>20010112</v>
          </cell>
          <cell r="E1217" t="str">
            <v>A</v>
          </cell>
          <cell r="F1217" t="str">
            <v>A8307</v>
          </cell>
          <cell r="G1217" t="str">
            <v>00</v>
          </cell>
          <cell r="H1217" t="str">
            <v>204</v>
          </cell>
          <cell r="I1217" t="str">
            <v>II1</v>
          </cell>
          <cell r="J1217" t="str">
            <v>SASCJK11</v>
          </cell>
          <cell r="K1217">
            <v>2</v>
          </cell>
          <cell r="L1217" t="str">
            <v>드레스룸내부장(84A1,가구형)</v>
          </cell>
          <cell r="M1217" t="str">
            <v>1300X420X2300</v>
          </cell>
          <cell r="N1217">
            <v>3</v>
          </cell>
          <cell r="O1217" t="str">
            <v>개소</v>
          </cell>
          <cell r="P1217">
            <v>315372</v>
          </cell>
          <cell r="Q1217">
            <v>0</v>
          </cell>
          <cell r="R1217">
            <v>0</v>
          </cell>
        </row>
        <row r="1218">
          <cell r="A1218" t="str">
            <v>2778</v>
          </cell>
          <cell r="B1218" t="str">
            <v>A</v>
          </cell>
          <cell r="C1218" t="str">
            <v>02</v>
          </cell>
          <cell r="D1218">
            <v>20010112</v>
          </cell>
          <cell r="E1218" t="str">
            <v>A</v>
          </cell>
          <cell r="F1218" t="str">
            <v>A8307</v>
          </cell>
          <cell r="G1218" t="str">
            <v>00</v>
          </cell>
          <cell r="H1218" t="str">
            <v>204</v>
          </cell>
          <cell r="I1218" t="str">
            <v>II1</v>
          </cell>
          <cell r="J1218" t="str">
            <v>SASCJK16</v>
          </cell>
          <cell r="K1218">
            <v>2</v>
          </cell>
          <cell r="L1218" t="str">
            <v>파우더룸목제공틀</v>
          </cell>
          <cell r="M1218" t="str">
            <v>800X2100</v>
          </cell>
          <cell r="N1218">
            <v>90</v>
          </cell>
          <cell r="O1218" t="str">
            <v>개소</v>
          </cell>
          <cell r="P1218">
            <v>45561</v>
          </cell>
          <cell r="Q1218">
            <v>22850</v>
          </cell>
          <cell r="R1218">
            <v>627</v>
          </cell>
        </row>
        <row r="1219">
          <cell r="A1219" t="str">
            <v>2778</v>
          </cell>
          <cell r="B1219" t="str">
            <v>A</v>
          </cell>
          <cell r="C1219" t="str">
            <v>02</v>
          </cell>
          <cell r="D1219">
            <v>20010112</v>
          </cell>
          <cell r="E1219" t="str">
            <v>A</v>
          </cell>
          <cell r="F1219" t="str">
            <v>A8307</v>
          </cell>
          <cell r="G1219" t="str">
            <v>00</v>
          </cell>
          <cell r="H1219" t="str">
            <v>204</v>
          </cell>
          <cell r="I1219" t="str">
            <v>II1</v>
          </cell>
          <cell r="J1219" t="str">
            <v>SAVCK023</v>
          </cell>
          <cell r="K1219">
            <v>2</v>
          </cell>
          <cell r="L1219" t="str">
            <v>발코니선반, 철제매쉬3단</v>
          </cell>
          <cell r="M1219" t="str">
            <v>(수평투영)</v>
          </cell>
          <cell r="N1219">
            <v>45</v>
          </cell>
          <cell r="O1219" t="str">
            <v>M2</v>
          </cell>
          <cell r="P1219">
            <v>82212</v>
          </cell>
          <cell r="Q1219">
            <v>0</v>
          </cell>
          <cell r="R1219">
            <v>0</v>
          </cell>
        </row>
        <row r="1220">
          <cell r="A1220" t="str">
            <v>2778</v>
          </cell>
          <cell r="B1220" t="str">
            <v>A</v>
          </cell>
          <cell r="C1220" t="str">
            <v>02</v>
          </cell>
          <cell r="D1220">
            <v>20010112</v>
          </cell>
          <cell r="E1220" t="str">
            <v>A</v>
          </cell>
          <cell r="F1220" t="str">
            <v>A8307</v>
          </cell>
          <cell r="G1220" t="str">
            <v>00</v>
          </cell>
          <cell r="H1220" t="str">
            <v>204</v>
          </cell>
          <cell r="I1220" t="str">
            <v>II1</v>
          </cell>
          <cell r="J1220" t="str">
            <v>SAVDK015</v>
          </cell>
          <cell r="K1220">
            <v>2</v>
          </cell>
          <cell r="L1220" t="str">
            <v>창고선반</v>
          </cell>
          <cell r="M1220" t="str">
            <v>세탁기상부, 2단</v>
          </cell>
          <cell r="N1220">
            <v>29</v>
          </cell>
          <cell r="O1220" t="str">
            <v>M2</v>
          </cell>
          <cell r="P1220">
            <v>11599</v>
          </cell>
          <cell r="Q1220">
            <v>10263</v>
          </cell>
          <cell r="R1220">
            <v>0</v>
          </cell>
        </row>
        <row r="1221">
          <cell r="A1221" t="str">
            <v>2778</v>
          </cell>
          <cell r="B1221" t="str">
            <v>A</v>
          </cell>
          <cell r="C1221" t="str">
            <v>02</v>
          </cell>
          <cell r="D1221">
            <v>20010112</v>
          </cell>
          <cell r="E1221" t="str">
            <v>A</v>
          </cell>
          <cell r="F1221" t="str">
            <v>A8307</v>
          </cell>
          <cell r="G1221" t="str">
            <v>00</v>
          </cell>
          <cell r="H1221" t="str">
            <v>204</v>
          </cell>
          <cell r="I1221" t="str">
            <v>II1</v>
          </cell>
          <cell r="J1221" t="str">
            <v>UAG50010</v>
          </cell>
          <cell r="K1221">
            <v>2</v>
          </cell>
          <cell r="L1221" t="str">
            <v>압출스치로폴 위 석고보드</v>
          </cell>
          <cell r="M1221" t="str">
            <v>(9+12.5MM)</v>
          </cell>
          <cell r="N1221">
            <v>83</v>
          </cell>
          <cell r="O1221" t="str">
            <v>M2</v>
          </cell>
          <cell r="P1221">
            <v>2627</v>
          </cell>
          <cell r="Q1221">
            <v>3407</v>
          </cell>
          <cell r="R1221">
            <v>0</v>
          </cell>
        </row>
        <row r="1222">
          <cell r="A1222" t="str">
            <v>2778</v>
          </cell>
          <cell r="B1222" t="str">
            <v>A</v>
          </cell>
          <cell r="C1222" t="str">
            <v>02</v>
          </cell>
          <cell r="D1222">
            <v>20010112</v>
          </cell>
          <cell r="E1222" t="str">
            <v>A</v>
          </cell>
          <cell r="F1222" t="str">
            <v>A8307</v>
          </cell>
          <cell r="G1222" t="str">
            <v>00</v>
          </cell>
          <cell r="H1222" t="str">
            <v>204</v>
          </cell>
          <cell r="I1222" t="str">
            <v>II1</v>
          </cell>
          <cell r="J1222" t="str">
            <v>UAG80583</v>
          </cell>
          <cell r="K1222">
            <v>2</v>
          </cell>
          <cell r="L1222" t="str">
            <v>주방 상부장 하부 보강목 설치</v>
          </cell>
          <cell r="M1222" t="str">
            <v>(보온재두께 : 40MM)</v>
          </cell>
          <cell r="N1222">
            <v>141</v>
          </cell>
          <cell r="O1222" t="str">
            <v>M</v>
          </cell>
          <cell r="P1222">
            <v>1153</v>
          </cell>
          <cell r="Q1222">
            <v>1927</v>
          </cell>
          <cell r="R1222">
            <v>38</v>
          </cell>
        </row>
        <row r="1223">
          <cell r="A1223" t="str">
            <v>2778</v>
          </cell>
          <cell r="B1223" t="str">
            <v>A</v>
          </cell>
          <cell r="C1223" t="str">
            <v>02</v>
          </cell>
          <cell r="D1223">
            <v>20010112</v>
          </cell>
          <cell r="E1223" t="str">
            <v>A</v>
          </cell>
          <cell r="F1223" t="str">
            <v>A8307</v>
          </cell>
          <cell r="G1223" t="str">
            <v>00</v>
          </cell>
          <cell r="H1223" t="str">
            <v>204</v>
          </cell>
          <cell r="I1223" t="str">
            <v>II1</v>
          </cell>
          <cell r="J1223" t="str">
            <v>UAH70020</v>
          </cell>
          <cell r="K1223">
            <v>2</v>
          </cell>
          <cell r="L1223" t="str">
            <v>발코니비상탈출구</v>
          </cell>
          <cell r="M1223" t="str">
            <v>(600X900)</v>
          </cell>
          <cell r="N1223">
            <v>30</v>
          </cell>
          <cell r="O1223" t="str">
            <v>개소</v>
          </cell>
          <cell r="P1223">
            <v>3123</v>
          </cell>
          <cell r="Q1223">
            <v>8640</v>
          </cell>
          <cell r="R1223">
            <v>0</v>
          </cell>
        </row>
        <row r="1224">
          <cell r="A1224" t="str">
            <v>2778</v>
          </cell>
          <cell r="B1224" t="str">
            <v>A</v>
          </cell>
          <cell r="C1224" t="str">
            <v>02</v>
          </cell>
          <cell r="D1224">
            <v>20010112</v>
          </cell>
          <cell r="E1224" t="str">
            <v>A</v>
          </cell>
          <cell r="F1224" t="str">
            <v>A8307</v>
          </cell>
          <cell r="G1224" t="str">
            <v>00</v>
          </cell>
          <cell r="H1224" t="str">
            <v>204</v>
          </cell>
          <cell r="I1224" t="str">
            <v>II1</v>
          </cell>
          <cell r="J1224" t="str">
            <v>UAM20020</v>
          </cell>
          <cell r="K1224">
            <v>2</v>
          </cell>
          <cell r="L1224" t="str">
            <v>석고보드 붙이기</v>
          </cell>
          <cell r="M1224" t="str">
            <v>(벽 12.5MM)</v>
          </cell>
          <cell r="N1224">
            <v>1580</v>
          </cell>
          <cell r="O1224" t="str">
            <v>M2</v>
          </cell>
          <cell r="P1224">
            <v>2492</v>
          </cell>
          <cell r="Q1224">
            <v>910</v>
          </cell>
          <cell r="R1224">
            <v>27</v>
          </cell>
        </row>
        <row r="1225">
          <cell r="A1225" t="str">
            <v>2778</v>
          </cell>
          <cell r="B1225" t="str">
            <v>A</v>
          </cell>
          <cell r="C1225" t="str">
            <v>02</v>
          </cell>
          <cell r="D1225">
            <v>20010112</v>
          </cell>
          <cell r="E1225" t="str">
            <v>A</v>
          </cell>
          <cell r="F1225" t="str">
            <v>A8307</v>
          </cell>
          <cell r="G1225" t="str">
            <v>00</v>
          </cell>
          <cell r="H1225" t="str">
            <v>204</v>
          </cell>
          <cell r="I1225" t="str">
            <v>II1</v>
          </cell>
          <cell r="J1225" t="str">
            <v>UAM65085</v>
          </cell>
          <cell r="K1225">
            <v>2</v>
          </cell>
          <cell r="L1225" t="str">
            <v>B.M.C 마루귀틀 설치</v>
          </cell>
          <cell r="M1225" t="str">
            <v>(일반층T110, 80X80XT5.5)</v>
          </cell>
          <cell r="N1225">
            <v>115</v>
          </cell>
          <cell r="O1225" t="str">
            <v>M</v>
          </cell>
          <cell r="P1225">
            <v>11378</v>
          </cell>
          <cell r="Q1225">
            <v>4269</v>
          </cell>
          <cell r="R1225">
            <v>0</v>
          </cell>
        </row>
        <row r="1226">
          <cell r="A1226" t="str">
            <v>2778</v>
          </cell>
          <cell r="B1226" t="str">
            <v>A</v>
          </cell>
          <cell r="C1226" t="str">
            <v>02</v>
          </cell>
          <cell r="D1226">
            <v>20010112</v>
          </cell>
          <cell r="E1226" t="str">
            <v>A</v>
          </cell>
          <cell r="F1226" t="str">
            <v>A8307</v>
          </cell>
          <cell r="G1226" t="str">
            <v>00</v>
          </cell>
          <cell r="H1226" t="str">
            <v>204</v>
          </cell>
          <cell r="I1226" t="str">
            <v>II1</v>
          </cell>
          <cell r="J1226" t="str">
            <v>UAM65086</v>
          </cell>
          <cell r="K1226">
            <v>2</v>
          </cell>
          <cell r="L1226" t="str">
            <v>B.M.C 마루귀틀 설치</v>
          </cell>
          <cell r="M1226" t="str">
            <v>(1층T140, 80X80XT5.5)</v>
          </cell>
          <cell r="N1226">
            <v>11</v>
          </cell>
          <cell r="O1226" t="str">
            <v>M</v>
          </cell>
          <cell r="P1226">
            <v>11378</v>
          </cell>
          <cell r="Q1226">
            <v>4269</v>
          </cell>
          <cell r="R1226">
            <v>0</v>
          </cell>
        </row>
        <row r="1227">
          <cell r="A1227" t="str">
            <v>2778</v>
          </cell>
          <cell r="B1227" t="str">
            <v>A</v>
          </cell>
          <cell r="C1227" t="str">
            <v>02</v>
          </cell>
          <cell r="D1227">
            <v>20010112</v>
          </cell>
          <cell r="E1227" t="str">
            <v>A</v>
          </cell>
          <cell r="F1227" t="str">
            <v>A8307</v>
          </cell>
          <cell r="G1227" t="str">
            <v>00</v>
          </cell>
          <cell r="H1227" t="str">
            <v>204</v>
          </cell>
          <cell r="I1227" t="str">
            <v>II1</v>
          </cell>
          <cell r="J1227" t="str">
            <v>UAS11037</v>
          </cell>
          <cell r="K1227">
            <v>2</v>
          </cell>
          <cell r="L1227" t="str">
            <v>커텐박스(DA-36-004)</v>
          </cell>
          <cell r="M1227" t="str">
            <v>(합성수지위 비닐쉬트60X15)</v>
          </cell>
          <cell r="N1227">
            <v>533</v>
          </cell>
          <cell r="O1227" t="str">
            <v>M</v>
          </cell>
          <cell r="P1227">
            <v>2074</v>
          </cell>
          <cell r="Q1227">
            <v>1267</v>
          </cell>
          <cell r="R1227">
            <v>32</v>
          </cell>
        </row>
        <row r="1228">
          <cell r="A1228" t="str">
            <v>2778</v>
          </cell>
          <cell r="B1228" t="str">
            <v>A</v>
          </cell>
          <cell r="C1228" t="str">
            <v>02</v>
          </cell>
          <cell r="D1228">
            <v>20010112</v>
          </cell>
          <cell r="E1228" t="str">
            <v>A</v>
          </cell>
          <cell r="F1228" t="str">
            <v>A8307</v>
          </cell>
          <cell r="G1228" t="str">
            <v>00</v>
          </cell>
          <cell r="H1228" t="str">
            <v>204</v>
          </cell>
          <cell r="I1228" t="str">
            <v>II1</v>
          </cell>
          <cell r="J1228" t="str">
            <v>UAS11038</v>
          </cell>
          <cell r="K1228">
            <v>2</v>
          </cell>
          <cell r="L1228" t="str">
            <v>커텐박스(DA-36-004)</v>
          </cell>
          <cell r="M1228" t="str">
            <v>(합성수지위 비닐쉬트40X12)</v>
          </cell>
          <cell r="N1228">
            <v>785</v>
          </cell>
          <cell r="O1228" t="str">
            <v>M</v>
          </cell>
          <cell r="P1228">
            <v>1894</v>
          </cell>
          <cell r="Q1228">
            <v>1267</v>
          </cell>
          <cell r="R1228">
            <v>32</v>
          </cell>
        </row>
        <row r="1229">
          <cell r="A1229" t="str">
            <v>2778</v>
          </cell>
          <cell r="B1229" t="str">
            <v>A</v>
          </cell>
          <cell r="C1229" t="str">
            <v>02</v>
          </cell>
          <cell r="D1229">
            <v>20010112</v>
          </cell>
          <cell r="E1229" t="str">
            <v>A</v>
          </cell>
          <cell r="F1229" t="str">
            <v>A8307</v>
          </cell>
          <cell r="G1229" t="str">
            <v>00</v>
          </cell>
          <cell r="H1229" t="str">
            <v>204</v>
          </cell>
          <cell r="I1229" t="str">
            <v>II1</v>
          </cell>
          <cell r="J1229" t="str">
            <v>UAS11045</v>
          </cell>
          <cell r="K1229">
            <v>2</v>
          </cell>
          <cell r="L1229" t="str">
            <v>커텐박스(DA-36-007)</v>
          </cell>
          <cell r="M1229" t="str">
            <v>(합성수지위 비닐쉬트72X65)</v>
          </cell>
          <cell r="N1229">
            <v>38</v>
          </cell>
          <cell r="O1229" t="str">
            <v>M</v>
          </cell>
          <cell r="P1229">
            <v>2914</v>
          </cell>
          <cell r="Q1229">
            <v>2226</v>
          </cell>
          <cell r="R1229">
            <v>17</v>
          </cell>
        </row>
        <row r="1230">
          <cell r="A1230" t="str">
            <v>2778</v>
          </cell>
          <cell r="B1230" t="str">
            <v>A</v>
          </cell>
          <cell r="C1230" t="str">
            <v>02</v>
          </cell>
          <cell r="D1230">
            <v>20010112</v>
          </cell>
          <cell r="E1230" t="str">
            <v>A</v>
          </cell>
          <cell r="F1230" t="str">
            <v>A8307</v>
          </cell>
          <cell r="G1230" t="str">
            <v>00</v>
          </cell>
          <cell r="H1230" t="str">
            <v>204</v>
          </cell>
          <cell r="I1230" t="str">
            <v>II1</v>
          </cell>
          <cell r="J1230" t="str">
            <v>UAS11046</v>
          </cell>
          <cell r="K1230">
            <v>2</v>
          </cell>
          <cell r="L1230" t="str">
            <v>커텐박스(DA-36-007)</v>
          </cell>
          <cell r="M1230" t="str">
            <v>(합성수지위 비닐쉬트52X65)</v>
          </cell>
          <cell r="N1230">
            <v>57</v>
          </cell>
          <cell r="O1230" t="str">
            <v>M</v>
          </cell>
          <cell r="P1230">
            <v>2734</v>
          </cell>
          <cell r="Q1230">
            <v>2226</v>
          </cell>
          <cell r="R1230">
            <v>17</v>
          </cell>
        </row>
        <row r="1231">
          <cell r="A1231" t="str">
            <v>2778</v>
          </cell>
          <cell r="B1231" t="str">
            <v>A</v>
          </cell>
          <cell r="C1231" t="str">
            <v>02</v>
          </cell>
          <cell r="D1231">
            <v>20010112</v>
          </cell>
          <cell r="E1231" t="str">
            <v>A</v>
          </cell>
          <cell r="F1231" t="str">
            <v>A8307</v>
          </cell>
          <cell r="G1231" t="str">
            <v>00</v>
          </cell>
          <cell r="H1231" t="str">
            <v>204</v>
          </cell>
          <cell r="I1231" t="str">
            <v>II1</v>
          </cell>
          <cell r="J1231" t="str">
            <v>UAS12010</v>
          </cell>
          <cell r="K1231">
            <v>2</v>
          </cell>
          <cell r="L1231" t="str">
            <v>합성목재반자돌림</v>
          </cell>
          <cell r="M1231" t="str">
            <v>(20X20,PVC)</v>
          </cell>
          <cell r="N1231">
            <v>334</v>
          </cell>
          <cell r="O1231" t="str">
            <v>M</v>
          </cell>
          <cell r="P1231">
            <v>141</v>
          </cell>
          <cell r="Q1231">
            <v>559</v>
          </cell>
          <cell r="R1231">
            <v>16</v>
          </cell>
        </row>
        <row r="1232">
          <cell r="A1232" t="str">
            <v>2778</v>
          </cell>
          <cell r="B1232" t="str">
            <v>A</v>
          </cell>
          <cell r="C1232" t="str">
            <v>02</v>
          </cell>
          <cell r="D1232">
            <v>20010112</v>
          </cell>
          <cell r="E1232" t="str">
            <v>A</v>
          </cell>
          <cell r="F1232" t="str">
            <v>A8307</v>
          </cell>
          <cell r="G1232" t="str">
            <v>00</v>
          </cell>
          <cell r="H1232" t="str">
            <v>204</v>
          </cell>
          <cell r="I1232" t="str">
            <v>II1</v>
          </cell>
          <cell r="J1232" t="str">
            <v>UAS13158</v>
          </cell>
          <cell r="K1232">
            <v>2</v>
          </cell>
          <cell r="L1232" t="str">
            <v>천정등박스몰딩설치(합성수지)</v>
          </cell>
          <cell r="M1232" t="str">
            <v>(1800X1800, 합성수지위비닐쉬트)</v>
          </cell>
          <cell r="N1232">
            <v>90</v>
          </cell>
          <cell r="O1232" t="str">
            <v>개소</v>
          </cell>
          <cell r="P1232">
            <v>29017</v>
          </cell>
          <cell r="Q1232">
            <v>23071</v>
          </cell>
          <cell r="R1232">
            <v>374</v>
          </cell>
        </row>
        <row r="1233">
          <cell r="A1233" t="str">
            <v>2778</v>
          </cell>
          <cell r="B1233" t="str">
            <v>A</v>
          </cell>
          <cell r="C1233" t="str">
            <v>02</v>
          </cell>
          <cell r="D1233">
            <v>20010112</v>
          </cell>
          <cell r="E1233" t="str">
            <v>A</v>
          </cell>
          <cell r="F1233" t="str">
            <v>A8307</v>
          </cell>
          <cell r="G1233" t="str">
            <v>00</v>
          </cell>
          <cell r="H1233" t="str">
            <v>204</v>
          </cell>
          <cell r="I1233" t="str">
            <v>II1</v>
          </cell>
          <cell r="J1233" t="str">
            <v>UAS14120</v>
          </cell>
          <cell r="K1233">
            <v>2</v>
          </cell>
          <cell r="L1233" t="str">
            <v>재료분리대설치</v>
          </cell>
          <cell r="M1233" t="str">
            <v>(26X24.강화PVC수지)</v>
          </cell>
          <cell r="N1233">
            <v>211</v>
          </cell>
          <cell r="O1233" t="str">
            <v>M</v>
          </cell>
          <cell r="P1233">
            <v>547</v>
          </cell>
          <cell r="Q1233">
            <v>559</v>
          </cell>
          <cell r="R1233">
            <v>16</v>
          </cell>
        </row>
        <row r="1234">
          <cell r="A1234" t="str">
            <v>2778</v>
          </cell>
          <cell r="B1234" t="str">
            <v>A</v>
          </cell>
          <cell r="C1234" t="str">
            <v>02</v>
          </cell>
          <cell r="D1234">
            <v>20010112</v>
          </cell>
          <cell r="E1234" t="str">
            <v>A</v>
          </cell>
          <cell r="F1234" t="str">
            <v>A8307</v>
          </cell>
          <cell r="G1234" t="str">
            <v>00</v>
          </cell>
          <cell r="H1234" t="str">
            <v>204</v>
          </cell>
          <cell r="I1234" t="str">
            <v>II1</v>
          </cell>
          <cell r="J1234" t="str">
            <v>UAS50250</v>
          </cell>
          <cell r="K1234">
            <v>2</v>
          </cell>
          <cell r="L1234" t="str">
            <v>씰링재충진</v>
          </cell>
          <cell r="M1234" t="str">
            <v>(실리콘계,삼각 5X5)</v>
          </cell>
          <cell r="N1234">
            <v>126</v>
          </cell>
          <cell r="O1234" t="str">
            <v>M</v>
          </cell>
          <cell r="P1234">
            <v>160</v>
          </cell>
          <cell r="Q1234">
            <v>494</v>
          </cell>
          <cell r="R1234">
            <v>0</v>
          </cell>
        </row>
        <row r="1235">
          <cell r="A1235" t="str">
            <v>2778</v>
          </cell>
          <cell r="B1235" t="str">
            <v>A</v>
          </cell>
          <cell r="C1235" t="str">
            <v>02</v>
          </cell>
          <cell r="D1235">
            <v>20010112</v>
          </cell>
          <cell r="E1235" t="str">
            <v>A</v>
          </cell>
          <cell r="F1235" t="str">
            <v>A8307</v>
          </cell>
          <cell r="G1235" t="str">
            <v>00</v>
          </cell>
          <cell r="H1235" t="str">
            <v>204</v>
          </cell>
          <cell r="I1235" t="str">
            <v>II1</v>
          </cell>
          <cell r="J1235" t="str">
            <v>UAS50280</v>
          </cell>
          <cell r="K1235">
            <v>2</v>
          </cell>
          <cell r="L1235" t="str">
            <v>씰링재충진</v>
          </cell>
          <cell r="M1235" t="str">
            <v>(실리콘계,삼각 10X10)</v>
          </cell>
          <cell r="N1235">
            <v>525</v>
          </cell>
          <cell r="O1235" t="str">
            <v>M</v>
          </cell>
          <cell r="P1235">
            <v>645</v>
          </cell>
          <cell r="Q1235">
            <v>494</v>
          </cell>
          <cell r="R1235">
            <v>0</v>
          </cell>
        </row>
        <row r="1236">
          <cell r="A1236" t="str">
            <v>2778</v>
          </cell>
          <cell r="B1236" t="str">
            <v>A</v>
          </cell>
          <cell r="C1236" t="str">
            <v>02</v>
          </cell>
          <cell r="D1236">
            <v>20010112</v>
          </cell>
          <cell r="E1236" t="str">
            <v>A</v>
          </cell>
          <cell r="F1236" t="str">
            <v>A8307</v>
          </cell>
          <cell r="G1236" t="str">
            <v>00</v>
          </cell>
          <cell r="H1236" t="str">
            <v>204</v>
          </cell>
          <cell r="I1236" t="str">
            <v>II1</v>
          </cell>
          <cell r="J1236" t="str">
            <v>UAS60010</v>
          </cell>
          <cell r="K1236">
            <v>2</v>
          </cell>
          <cell r="L1236" t="str">
            <v>경량철골천정틀설치</v>
          </cell>
          <cell r="M1236" t="str">
            <v>(DM-BAR)</v>
          </cell>
          <cell r="N1236">
            <v>52</v>
          </cell>
          <cell r="O1236" t="str">
            <v>M2</v>
          </cell>
          <cell r="P1236">
            <v>977</v>
          </cell>
          <cell r="Q1236">
            <v>7459</v>
          </cell>
          <cell r="R1236">
            <v>0</v>
          </cell>
        </row>
        <row r="1237">
          <cell r="A1237" t="str">
            <v>2778</v>
          </cell>
          <cell r="B1237" t="str">
            <v>A</v>
          </cell>
          <cell r="C1237" t="str">
            <v>02</v>
          </cell>
          <cell r="D1237">
            <v>20010112</v>
          </cell>
          <cell r="E1237" t="str">
            <v>A</v>
          </cell>
          <cell r="F1237" t="str">
            <v>A8307</v>
          </cell>
          <cell r="G1237" t="str">
            <v>00</v>
          </cell>
          <cell r="H1237" t="str">
            <v>204</v>
          </cell>
          <cell r="I1237" t="str">
            <v>II1</v>
          </cell>
          <cell r="J1237" t="str">
            <v>UAS60040</v>
          </cell>
          <cell r="K1237">
            <v>2</v>
          </cell>
          <cell r="L1237" t="str">
            <v>욕실천정틀설치</v>
          </cell>
          <cell r="M1237" t="str">
            <v>(경량철골+PVC판넬)</v>
          </cell>
          <cell r="N1237">
            <v>454</v>
          </cell>
          <cell r="O1237" t="str">
            <v>M2</v>
          </cell>
          <cell r="P1237">
            <v>4471</v>
          </cell>
          <cell r="Q1237">
            <v>6696</v>
          </cell>
          <cell r="R1237">
            <v>0</v>
          </cell>
        </row>
        <row r="1238">
          <cell r="A1238" t="str">
            <v>2778</v>
          </cell>
          <cell r="B1238" t="str">
            <v>A</v>
          </cell>
          <cell r="C1238" t="str">
            <v>02</v>
          </cell>
          <cell r="D1238">
            <v>20010112</v>
          </cell>
          <cell r="E1238" t="str">
            <v>A</v>
          </cell>
          <cell r="F1238" t="str">
            <v>A8307</v>
          </cell>
          <cell r="G1238" t="str">
            <v>00</v>
          </cell>
          <cell r="H1238" t="str">
            <v>204</v>
          </cell>
          <cell r="I1238" t="str">
            <v>II1</v>
          </cell>
          <cell r="J1238" t="str">
            <v>UAS62060</v>
          </cell>
          <cell r="K1238">
            <v>2</v>
          </cell>
          <cell r="L1238" t="str">
            <v>천정틀설치</v>
          </cell>
          <cell r="M1238" t="str">
            <v>(84M2,15F이하, 달대무,석고보드)</v>
          </cell>
          <cell r="N1238">
            <v>5173</v>
          </cell>
          <cell r="O1238" t="str">
            <v>M2</v>
          </cell>
          <cell r="P1238">
            <v>1369</v>
          </cell>
          <cell r="Q1238">
            <v>6711</v>
          </cell>
          <cell r="R1238">
            <v>0</v>
          </cell>
        </row>
        <row r="1239">
          <cell r="A1239" t="str">
            <v>2778</v>
          </cell>
          <cell r="B1239" t="str">
            <v>A</v>
          </cell>
          <cell r="C1239" t="str">
            <v>02</v>
          </cell>
          <cell r="D1239">
            <v>20010112</v>
          </cell>
          <cell r="E1239" t="str">
            <v>A</v>
          </cell>
          <cell r="F1239" t="str">
            <v>A8307</v>
          </cell>
          <cell r="G1239" t="str">
            <v>00</v>
          </cell>
          <cell r="H1239" t="str">
            <v>204</v>
          </cell>
          <cell r="I1239" t="str">
            <v>II1</v>
          </cell>
          <cell r="J1239" t="str">
            <v>UAS62080</v>
          </cell>
          <cell r="K1239">
            <v>2</v>
          </cell>
          <cell r="L1239" t="str">
            <v>천정틀설치</v>
          </cell>
          <cell r="M1239" t="str">
            <v>(달대무,석면판)</v>
          </cell>
          <cell r="N1239">
            <v>55</v>
          </cell>
          <cell r="O1239" t="str">
            <v>M2</v>
          </cell>
          <cell r="P1239">
            <v>3020</v>
          </cell>
          <cell r="Q1239">
            <v>6854</v>
          </cell>
          <cell r="R1239">
            <v>0</v>
          </cell>
        </row>
        <row r="1240">
          <cell r="A1240" t="str">
            <v>2778</v>
          </cell>
          <cell r="B1240" t="str">
            <v>A</v>
          </cell>
          <cell r="C1240" t="str">
            <v>02</v>
          </cell>
          <cell r="D1240">
            <v>20010112</v>
          </cell>
          <cell r="E1240" t="str">
            <v>A</v>
          </cell>
          <cell r="F1240" t="str">
            <v>A8307</v>
          </cell>
          <cell r="G1240" t="str">
            <v>00</v>
          </cell>
          <cell r="H1240" t="str">
            <v>204</v>
          </cell>
          <cell r="I1240" t="str">
            <v>II1</v>
          </cell>
          <cell r="J1240" t="str">
            <v>UAS62090</v>
          </cell>
          <cell r="K1240">
            <v>2</v>
          </cell>
          <cell r="L1240" t="str">
            <v>최상층 천정틀설치</v>
          </cell>
          <cell r="M1240" t="str">
            <v>(평지붕,석고보드)</v>
          </cell>
          <cell r="N1240">
            <v>391</v>
          </cell>
          <cell r="O1240" t="str">
            <v>M2</v>
          </cell>
          <cell r="P1240">
            <v>2328</v>
          </cell>
          <cell r="Q1240">
            <v>6854</v>
          </cell>
          <cell r="R1240">
            <v>0</v>
          </cell>
        </row>
        <row r="1241">
          <cell r="A1241" t="str">
            <v>2778</v>
          </cell>
          <cell r="B1241" t="str">
            <v>A</v>
          </cell>
          <cell r="C1241" t="str">
            <v>02</v>
          </cell>
          <cell r="D1241">
            <v>20010112</v>
          </cell>
          <cell r="E1241" t="str">
            <v>A</v>
          </cell>
          <cell r="F1241" t="str">
            <v>A8307</v>
          </cell>
          <cell r="G1241" t="str">
            <v>00</v>
          </cell>
          <cell r="H1241" t="str">
            <v>204</v>
          </cell>
          <cell r="I1241" t="str">
            <v>II1</v>
          </cell>
          <cell r="J1241" t="str">
            <v>UAS62100</v>
          </cell>
          <cell r="K1241">
            <v>2</v>
          </cell>
          <cell r="L1241" t="str">
            <v>최상층 천정틀설치</v>
          </cell>
          <cell r="M1241" t="str">
            <v>(평지붕.석면판)</v>
          </cell>
          <cell r="N1241">
            <v>141</v>
          </cell>
          <cell r="O1241" t="str">
            <v>M2</v>
          </cell>
          <cell r="P1241">
            <v>4072</v>
          </cell>
          <cell r="Q1241">
            <v>6862</v>
          </cell>
          <cell r="R1241">
            <v>0</v>
          </cell>
        </row>
        <row r="1242">
          <cell r="A1242" t="str">
            <v>2778</v>
          </cell>
          <cell r="B1242" t="str">
            <v>A</v>
          </cell>
          <cell r="C1242" t="str">
            <v>02</v>
          </cell>
          <cell r="D1242">
            <v>20010112</v>
          </cell>
          <cell r="E1242" t="str">
            <v>A</v>
          </cell>
          <cell r="F1242" t="str">
            <v>A8307</v>
          </cell>
          <cell r="G1242" t="str">
            <v>00</v>
          </cell>
          <cell r="H1242" t="str">
            <v>204</v>
          </cell>
          <cell r="I1242" t="str">
            <v>IJ1</v>
          </cell>
          <cell r="J1242" t="str">
            <v>MAH70755</v>
          </cell>
          <cell r="K1242">
            <v>2</v>
          </cell>
          <cell r="L1242" t="str">
            <v>도아스톱</v>
          </cell>
          <cell r="M1242" t="str">
            <v>황동 일자형</v>
          </cell>
          <cell r="N1242">
            <v>177</v>
          </cell>
          <cell r="O1242" t="str">
            <v>개</v>
          </cell>
          <cell r="P1242">
            <v>838</v>
          </cell>
          <cell r="Q1242">
            <v>0</v>
          </cell>
          <cell r="R1242">
            <v>0</v>
          </cell>
        </row>
        <row r="1243">
          <cell r="A1243" t="str">
            <v>2778</v>
          </cell>
          <cell r="B1243" t="str">
            <v>A</v>
          </cell>
          <cell r="C1243" t="str">
            <v>02</v>
          </cell>
          <cell r="D1243">
            <v>20010112</v>
          </cell>
          <cell r="E1243" t="str">
            <v>A</v>
          </cell>
          <cell r="F1243" t="str">
            <v>A8307</v>
          </cell>
          <cell r="G1243" t="str">
            <v>00</v>
          </cell>
          <cell r="H1243" t="str">
            <v>204</v>
          </cell>
          <cell r="I1243" t="str">
            <v>IJ1</v>
          </cell>
          <cell r="J1243" t="str">
            <v>MAH80353</v>
          </cell>
          <cell r="K1243">
            <v>2</v>
          </cell>
          <cell r="L1243" t="str">
            <v>홈통걸이쇠(스텐)</v>
          </cell>
          <cell r="M1243" t="str">
            <v>D 75</v>
          </cell>
          <cell r="N1243">
            <v>9</v>
          </cell>
          <cell r="O1243" t="str">
            <v>개</v>
          </cell>
          <cell r="P1243">
            <v>1425</v>
          </cell>
          <cell r="Q1243">
            <v>0</v>
          </cell>
          <cell r="R1243">
            <v>0</v>
          </cell>
        </row>
        <row r="1244">
          <cell r="A1244" t="str">
            <v>2778</v>
          </cell>
          <cell r="B1244" t="str">
            <v>A</v>
          </cell>
          <cell r="C1244" t="str">
            <v>02</v>
          </cell>
          <cell r="D1244">
            <v>20010112</v>
          </cell>
          <cell r="E1244" t="str">
            <v>A</v>
          </cell>
          <cell r="F1244" t="str">
            <v>A8307</v>
          </cell>
          <cell r="G1244" t="str">
            <v>00</v>
          </cell>
          <cell r="H1244" t="str">
            <v>204</v>
          </cell>
          <cell r="I1244" t="str">
            <v>IJ1</v>
          </cell>
          <cell r="J1244" t="str">
            <v>MAH80355</v>
          </cell>
          <cell r="K1244">
            <v>2</v>
          </cell>
          <cell r="L1244" t="str">
            <v>홈통걸이쇠(스텐)</v>
          </cell>
          <cell r="M1244" t="str">
            <v>D 100</v>
          </cell>
          <cell r="N1244">
            <v>4</v>
          </cell>
          <cell r="O1244" t="str">
            <v>개</v>
          </cell>
          <cell r="P1244">
            <v>1676</v>
          </cell>
          <cell r="Q1244">
            <v>0</v>
          </cell>
          <cell r="R1244">
            <v>0</v>
          </cell>
        </row>
        <row r="1245">
          <cell r="A1245" t="str">
            <v>2778</v>
          </cell>
          <cell r="B1245" t="str">
            <v>A</v>
          </cell>
          <cell r="C1245" t="str">
            <v>02</v>
          </cell>
          <cell r="D1245">
            <v>20010112</v>
          </cell>
          <cell r="E1245" t="str">
            <v>A</v>
          </cell>
          <cell r="F1245" t="str">
            <v>A8307</v>
          </cell>
          <cell r="G1245" t="str">
            <v>00</v>
          </cell>
          <cell r="H1245" t="str">
            <v>204</v>
          </cell>
          <cell r="I1245" t="str">
            <v>IJ1</v>
          </cell>
          <cell r="J1245" t="str">
            <v>MAH80820</v>
          </cell>
          <cell r="K1245">
            <v>2</v>
          </cell>
          <cell r="L1245" t="str">
            <v>로스톨</v>
          </cell>
          <cell r="M1245" t="str">
            <v>D75 주철재</v>
          </cell>
          <cell r="N1245">
            <v>27</v>
          </cell>
          <cell r="O1245" t="str">
            <v>개</v>
          </cell>
          <cell r="P1245">
            <v>159</v>
          </cell>
          <cell r="Q1245">
            <v>0</v>
          </cell>
          <cell r="R1245">
            <v>0</v>
          </cell>
        </row>
        <row r="1246">
          <cell r="A1246" t="str">
            <v>2778</v>
          </cell>
          <cell r="B1246" t="str">
            <v>A</v>
          </cell>
          <cell r="C1246" t="str">
            <v>02</v>
          </cell>
          <cell r="D1246">
            <v>20010112</v>
          </cell>
          <cell r="E1246" t="str">
            <v>A</v>
          </cell>
          <cell r="F1246" t="str">
            <v>A8307</v>
          </cell>
          <cell r="G1246" t="str">
            <v>00</v>
          </cell>
          <cell r="H1246" t="str">
            <v>204</v>
          </cell>
          <cell r="I1246" t="str">
            <v>IJ1</v>
          </cell>
          <cell r="J1246" t="str">
            <v>MAH80822</v>
          </cell>
          <cell r="K1246">
            <v>2</v>
          </cell>
          <cell r="L1246" t="str">
            <v>로스톨</v>
          </cell>
          <cell r="M1246" t="str">
            <v>D100</v>
          </cell>
          <cell r="N1246">
            <v>1</v>
          </cell>
          <cell r="O1246" t="str">
            <v>개</v>
          </cell>
          <cell r="P1246">
            <v>175</v>
          </cell>
          <cell r="Q1246">
            <v>0</v>
          </cell>
          <cell r="R1246">
            <v>0</v>
          </cell>
        </row>
        <row r="1247">
          <cell r="A1247" t="str">
            <v>2778</v>
          </cell>
          <cell r="B1247" t="str">
            <v>A</v>
          </cell>
          <cell r="C1247" t="str">
            <v>02</v>
          </cell>
          <cell r="D1247">
            <v>20010112</v>
          </cell>
          <cell r="E1247" t="str">
            <v>A</v>
          </cell>
          <cell r="F1247" t="str">
            <v>A8307</v>
          </cell>
          <cell r="G1247" t="str">
            <v>00</v>
          </cell>
          <cell r="H1247" t="str">
            <v>204</v>
          </cell>
          <cell r="I1247" t="str">
            <v>IJ1</v>
          </cell>
          <cell r="J1247" t="str">
            <v>MAZ20005</v>
          </cell>
          <cell r="K1247">
            <v>2</v>
          </cell>
          <cell r="L1247" t="str">
            <v>동별표시판(시공비포함)</v>
          </cell>
          <cell r="M1247" t="str">
            <v>고층용 마크</v>
          </cell>
          <cell r="N1247">
            <v>2</v>
          </cell>
          <cell r="O1247" t="str">
            <v>개소</v>
          </cell>
          <cell r="P1247">
            <v>16766</v>
          </cell>
          <cell r="Q1247">
            <v>0</v>
          </cell>
          <cell r="R1247">
            <v>0</v>
          </cell>
        </row>
        <row r="1248">
          <cell r="A1248" t="str">
            <v>2778</v>
          </cell>
          <cell r="B1248" t="str">
            <v>A</v>
          </cell>
          <cell r="C1248" t="str">
            <v>02</v>
          </cell>
          <cell r="D1248">
            <v>20010112</v>
          </cell>
          <cell r="E1248" t="str">
            <v>A</v>
          </cell>
          <cell r="F1248" t="str">
            <v>A8307</v>
          </cell>
          <cell r="G1248" t="str">
            <v>00</v>
          </cell>
          <cell r="H1248" t="str">
            <v>204</v>
          </cell>
          <cell r="I1248" t="str">
            <v>IJ1</v>
          </cell>
          <cell r="J1248" t="str">
            <v>MAZ20007</v>
          </cell>
          <cell r="K1248">
            <v>2</v>
          </cell>
          <cell r="L1248" t="str">
            <v>동별표시판(시공비포함)</v>
          </cell>
          <cell r="M1248" t="str">
            <v>고층용 동호수</v>
          </cell>
          <cell r="N1248">
            <v>4</v>
          </cell>
          <cell r="O1248" t="str">
            <v>개소</v>
          </cell>
          <cell r="P1248">
            <v>16766</v>
          </cell>
          <cell r="Q1248">
            <v>0</v>
          </cell>
          <cell r="R1248">
            <v>0</v>
          </cell>
        </row>
        <row r="1249">
          <cell r="A1249" t="str">
            <v>2778</v>
          </cell>
          <cell r="B1249" t="str">
            <v>A</v>
          </cell>
          <cell r="C1249" t="str">
            <v>02</v>
          </cell>
          <cell r="D1249">
            <v>20010112</v>
          </cell>
          <cell r="E1249" t="str">
            <v>A</v>
          </cell>
          <cell r="F1249" t="str">
            <v>A8307</v>
          </cell>
          <cell r="G1249" t="str">
            <v>00</v>
          </cell>
          <cell r="H1249" t="str">
            <v>204</v>
          </cell>
          <cell r="I1249" t="str">
            <v>IJ1</v>
          </cell>
          <cell r="J1249" t="str">
            <v>MAZ20023</v>
          </cell>
          <cell r="K1249">
            <v>2</v>
          </cell>
          <cell r="L1249" t="str">
            <v>층별표시판(고층, 시공비포함)</v>
          </cell>
          <cell r="M1249" t="str">
            <v>아크릴 3X155X170</v>
          </cell>
          <cell r="N1249">
            <v>45</v>
          </cell>
          <cell r="O1249" t="str">
            <v>개</v>
          </cell>
          <cell r="P1249">
            <v>1341</v>
          </cell>
          <cell r="Q1249">
            <v>0</v>
          </cell>
          <cell r="R1249">
            <v>0</v>
          </cell>
        </row>
        <row r="1250">
          <cell r="A1250" t="str">
            <v>2778</v>
          </cell>
          <cell r="B1250" t="str">
            <v>A</v>
          </cell>
          <cell r="C1250" t="str">
            <v>02</v>
          </cell>
          <cell r="D1250">
            <v>20010112</v>
          </cell>
          <cell r="E1250" t="str">
            <v>A</v>
          </cell>
          <cell r="F1250" t="str">
            <v>A8307</v>
          </cell>
          <cell r="G1250" t="str">
            <v>00</v>
          </cell>
          <cell r="H1250" t="str">
            <v>204</v>
          </cell>
          <cell r="I1250" t="str">
            <v>IJ1</v>
          </cell>
          <cell r="J1250" t="str">
            <v>MAZ20061</v>
          </cell>
          <cell r="K1250">
            <v>2</v>
          </cell>
          <cell r="L1250" t="str">
            <v>계단실표시판(시공비포함)</v>
          </cell>
          <cell r="M1250" t="str">
            <v>주현관입구</v>
          </cell>
          <cell r="N1250">
            <v>3</v>
          </cell>
          <cell r="O1250" t="str">
            <v>개소</v>
          </cell>
          <cell r="P1250">
            <v>16766</v>
          </cell>
          <cell r="Q1250">
            <v>0</v>
          </cell>
          <cell r="R1250">
            <v>0</v>
          </cell>
        </row>
        <row r="1251">
          <cell r="A1251" t="str">
            <v>2778</v>
          </cell>
          <cell r="B1251" t="str">
            <v>A</v>
          </cell>
          <cell r="C1251" t="str">
            <v>02</v>
          </cell>
          <cell r="D1251">
            <v>20010112</v>
          </cell>
          <cell r="E1251" t="str">
            <v>A</v>
          </cell>
          <cell r="F1251" t="str">
            <v>A8307</v>
          </cell>
          <cell r="G1251" t="str">
            <v>00</v>
          </cell>
          <cell r="H1251" t="str">
            <v>204</v>
          </cell>
          <cell r="I1251" t="str">
            <v>IJ1</v>
          </cell>
          <cell r="J1251" t="str">
            <v>MCA50422</v>
          </cell>
          <cell r="K1251">
            <v>2</v>
          </cell>
          <cell r="L1251" t="str">
            <v>수팽창 고무지수판(구조물용)</v>
          </cell>
          <cell r="M1251" t="str">
            <v>20X10MM</v>
          </cell>
          <cell r="N1251">
            <v>185</v>
          </cell>
          <cell r="O1251" t="str">
            <v>M</v>
          </cell>
          <cell r="P1251">
            <v>1928</v>
          </cell>
          <cell r="Q1251">
            <v>0</v>
          </cell>
          <cell r="R1251">
            <v>0</v>
          </cell>
        </row>
        <row r="1252">
          <cell r="A1252" t="str">
            <v>2778</v>
          </cell>
          <cell r="B1252" t="str">
            <v>A</v>
          </cell>
          <cell r="C1252" t="str">
            <v>02</v>
          </cell>
          <cell r="D1252">
            <v>20010112</v>
          </cell>
          <cell r="E1252" t="str">
            <v>A</v>
          </cell>
          <cell r="F1252" t="str">
            <v>A8307</v>
          </cell>
          <cell r="G1252" t="str">
            <v>00</v>
          </cell>
          <cell r="H1252" t="str">
            <v>204</v>
          </cell>
          <cell r="I1252" t="str">
            <v>IJ1</v>
          </cell>
          <cell r="J1252" t="str">
            <v>MCD20150</v>
          </cell>
          <cell r="K1252">
            <v>2</v>
          </cell>
          <cell r="L1252" t="str">
            <v>흄관(칼라 미포함)</v>
          </cell>
          <cell r="M1252" t="str">
            <v>D-1100,2종(현장도착도)</v>
          </cell>
          <cell r="N1252">
            <v>2</v>
          </cell>
          <cell r="O1252" t="str">
            <v>M</v>
          </cell>
          <cell r="P1252">
            <v>58454</v>
          </cell>
          <cell r="Q1252">
            <v>0</v>
          </cell>
          <cell r="R1252">
            <v>0</v>
          </cell>
        </row>
        <row r="1253">
          <cell r="A1253" t="str">
            <v>2778</v>
          </cell>
          <cell r="B1253" t="str">
            <v>A</v>
          </cell>
          <cell r="C1253" t="str">
            <v>02</v>
          </cell>
          <cell r="D1253">
            <v>20010112</v>
          </cell>
          <cell r="E1253" t="str">
            <v>A</v>
          </cell>
          <cell r="F1253" t="str">
            <v>A8307</v>
          </cell>
          <cell r="G1253" t="str">
            <v>00</v>
          </cell>
          <cell r="H1253" t="str">
            <v>204</v>
          </cell>
          <cell r="I1253" t="str">
            <v>IJ1</v>
          </cell>
          <cell r="J1253" t="str">
            <v>MMA60208</v>
          </cell>
          <cell r="K1253">
            <v>2</v>
          </cell>
          <cell r="L1253" t="str">
            <v>오.배수용 PVC 파이프(VG2) (KSM3404)</v>
          </cell>
          <cell r="M1253" t="str">
            <v>D25 MM</v>
          </cell>
          <cell r="N1253">
            <v>30</v>
          </cell>
          <cell r="O1253" t="str">
            <v>M</v>
          </cell>
          <cell r="P1253">
            <v>246</v>
          </cell>
          <cell r="Q1253">
            <v>0</v>
          </cell>
          <cell r="R1253">
            <v>0</v>
          </cell>
        </row>
        <row r="1254">
          <cell r="A1254" t="str">
            <v>2778</v>
          </cell>
          <cell r="B1254" t="str">
            <v>A</v>
          </cell>
          <cell r="C1254" t="str">
            <v>02</v>
          </cell>
          <cell r="D1254">
            <v>20010112</v>
          </cell>
          <cell r="E1254" t="str">
            <v>A</v>
          </cell>
          <cell r="F1254" t="str">
            <v>A8307</v>
          </cell>
          <cell r="G1254" t="str">
            <v>00</v>
          </cell>
          <cell r="H1254" t="str">
            <v>204</v>
          </cell>
          <cell r="I1254" t="str">
            <v>IJ1</v>
          </cell>
          <cell r="J1254" t="str">
            <v>MMA60213</v>
          </cell>
          <cell r="K1254">
            <v>2</v>
          </cell>
          <cell r="L1254" t="str">
            <v>오.배수용 PVC 파이프(VG2) (KSM3404)</v>
          </cell>
          <cell r="M1254" t="str">
            <v>D50 MM</v>
          </cell>
          <cell r="N1254">
            <v>2</v>
          </cell>
          <cell r="O1254" t="str">
            <v>M</v>
          </cell>
          <cell r="P1254">
            <v>524</v>
          </cell>
          <cell r="Q1254">
            <v>0</v>
          </cell>
          <cell r="R1254">
            <v>0</v>
          </cell>
        </row>
        <row r="1255">
          <cell r="A1255" t="str">
            <v>2778</v>
          </cell>
          <cell r="B1255" t="str">
            <v>A</v>
          </cell>
          <cell r="C1255" t="str">
            <v>02</v>
          </cell>
          <cell r="D1255">
            <v>20010112</v>
          </cell>
          <cell r="E1255" t="str">
            <v>A</v>
          </cell>
          <cell r="F1255" t="str">
            <v>A8307</v>
          </cell>
          <cell r="G1255" t="str">
            <v>00</v>
          </cell>
          <cell r="H1255" t="str">
            <v>204</v>
          </cell>
          <cell r="I1255" t="str">
            <v>IJ1</v>
          </cell>
          <cell r="J1255" t="str">
            <v>MMJ32627</v>
          </cell>
          <cell r="K1255">
            <v>2</v>
          </cell>
          <cell r="L1255" t="str">
            <v>회전식흡출기</v>
          </cell>
          <cell r="M1255" t="str">
            <v>D450</v>
          </cell>
          <cell r="N1255">
            <v>12</v>
          </cell>
          <cell r="O1255" t="str">
            <v>개</v>
          </cell>
          <cell r="P1255">
            <v>25987</v>
          </cell>
          <cell r="Q1255">
            <v>0</v>
          </cell>
          <cell r="R1255">
            <v>0</v>
          </cell>
        </row>
        <row r="1256">
          <cell r="A1256" t="str">
            <v>2778</v>
          </cell>
          <cell r="B1256" t="str">
            <v>A</v>
          </cell>
          <cell r="C1256" t="str">
            <v>02</v>
          </cell>
          <cell r="D1256">
            <v>20010112</v>
          </cell>
          <cell r="E1256" t="str">
            <v>A</v>
          </cell>
          <cell r="F1256" t="str">
            <v>A8307</v>
          </cell>
          <cell r="G1256" t="str">
            <v>00</v>
          </cell>
          <cell r="H1256" t="str">
            <v>204</v>
          </cell>
          <cell r="I1256" t="str">
            <v>IJ1</v>
          </cell>
          <cell r="J1256" t="str">
            <v>MMJ32630</v>
          </cell>
          <cell r="K1256">
            <v>2</v>
          </cell>
          <cell r="L1256" t="str">
            <v>회전식흡출기</v>
          </cell>
          <cell r="M1256" t="str">
            <v>D600</v>
          </cell>
          <cell r="N1256">
            <v>6</v>
          </cell>
          <cell r="O1256" t="str">
            <v>개</v>
          </cell>
          <cell r="P1256">
            <v>41915</v>
          </cell>
          <cell r="Q1256">
            <v>0</v>
          </cell>
          <cell r="R1256">
            <v>0</v>
          </cell>
        </row>
        <row r="1257">
          <cell r="A1257" t="str">
            <v>2778</v>
          </cell>
          <cell r="B1257" t="str">
            <v>A</v>
          </cell>
          <cell r="C1257" t="str">
            <v>02</v>
          </cell>
          <cell r="D1257">
            <v>20010112</v>
          </cell>
          <cell r="E1257" t="str">
            <v>A</v>
          </cell>
          <cell r="F1257" t="str">
            <v>A8307</v>
          </cell>
          <cell r="G1257" t="str">
            <v>00</v>
          </cell>
          <cell r="H1257" t="str">
            <v>204</v>
          </cell>
          <cell r="I1257" t="str">
            <v>IJ1</v>
          </cell>
          <cell r="J1257" t="str">
            <v>MMJ61620</v>
          </cell>
          <cell r="K1257">
            <v>2</v>
          </cell>
          <cell r="L1257" t="str">
            <v>방화담파</v>
          </cell>
          <cell r="M1257" t="str">
            <v>D125 MM</v>
          </cell>
          <cell r="N1257">
            <v>6</v>
          </cell>
          <cell r="O1257" t="str">
            <v>개</v>
          </cell>
          <cell r="P1257">
            <v>1676</v>
          </cell>
          <cell r="Q1257">
            <v>0</v>
          </cell>
          <cell r="R1257">
            <v>0</v>
          </cell>
        </row>
        <row r="1258">
          <cell r="A1258" t="str">
            <v>2778</v>
          </cell>
          <cell r="B1258" t="str">
            <v>A</v>
          </cell>
          <cell r="C1258" t="str">
            <v>02</v>
          </cell>
          <cell r="D1258">
            <v>20010112</v>
          </cell>
          <cell r="E1258" t="str">
            <v>A</v>
          </cell>
          <cell r="F1258" t="str">
            <v>A8307</v>
          </cell>
          <cell r="G1258" t="str">
            <v>00</v>
          </cell>
          <cell r="H1258" t="str">
            <v>204</v>
          </cell>
          <cell r="I1258" t="str">
            <v>IJ1</v>
          </cell>
          <cell r="J1258" t="str">
            <v>MMJ62510</v>
          </cell>
          <cell r="K1258">
            <v>2</v>
          </cell>
          <cell r="L1258" t="str">
            <v>원형환기구(AL)</v>
          </cell>
          <cell r="M1258" t="str">
            <v>D100 MM</v>
          </cell>
          <cell r="N1258">
            <v>102</v>
          </cell>
          <cell r="O1258" t="str">
            <v>개</v>
          </cell>
          <cell r="P1258">
            <v>3604</v>
          </cell>
          <cell r="Q1258">
            <v>0</v>
          </cell>
          <cell r="R1258">
            <v>0</v>
          </cell>
        </row>
        <row r="1259">
          <cell r="A1259" t="str">
            <v>2778</v>
          </cell>
          <cell r="B1259" t="str">
            <v>A</v>
          </cell>
          <cell r="C1259" t="str">
            <v>02</v>
          </cell>
          <cell r="D1259">
            <v>20010112</v>
          </cell>
          <cell r="E1259" t="str">
            <v>A</v>
          </cell>
          <cell r="F1259" t="str">
            <v>A8307</v>
          </cell>
          <cell r="G1259" t="str">
            <v>00</v>
          </cell>
          <cell r="H1259" t="str">
            <v>204</v>
          </cell>
          <cell r="I1259" t="str">
            <v>IJ1</v>
          </cell>
          <cell r="J1259" t="str">
            <v>MMO25982</v>
          </cell>
          <cell r="K1259">
            <v>2</v>
          </cell>
          <cell r="L1259" t="str">
            <v>SMC흡출기좌대(조립식기성재)</v>
          </cell>
          <cell r="M1259" t="str">
            <v>660X660X2600(시공포함)</v>
          </cell>
          <cell r="N1259">
            <v>2</v>
          </cell>
          <cell r="O1259" t="str">
            <v>개소</v>
          </cell>
          <cell r="P1259">
            <v>149259</v>
          </cell>
          <cell r="Q1259">
            <v>0</v>
          </cell>
          <cell r="R1259">
            <v>0</v>
          </cell>
        </row>
        <row r="1260">
          <cell r="A1260" t="str">
            <v>2778</v>
          </cell>
          <cell r="B1260" t="str">
            <v>A</v>
          </cell>
          <cell r="C1260" t="str">
            <v>02</v>
          </cell>
          <cell r="D1260">
            <v>20010112</v>
          </cell>
          <cell r="E1260" t="str">
            <v>A</v>
          </cell>
          <cell r="F1260" t="str">
            <v>A8307</v>
          </cell>
          <cell r="G1260" t="str">
            <v>00</v>
          </cell>
          <cell r="H1260" t="str">
            <v>204</v>
          </cell>
          <cell r="I1260" t="str">
            <v>IJ1</v>
          </cell>
          <cell r="J1260" t="str">
            <v>MMO25985</v>
          </cell>
          <cell r="K1260">
            <v>2</v>
          </cell>
          <cell r="L1260" t="str">
            <v>SMC흡출기좌대(조립식기성재)</v>
          </cell>
          <cell r="M1260" t="str">
            <v>660X1320X1300(시공포함)</v>
          </cell>
          <cell r="N1260">
            <v>6</v>
          </cell>
          <cell r="O1260" t="str">
            <v>개소</v>
          </cell>
          <cell r="P1260">
            <v>132674</v>
          </cell>
          <cell r="Q1260">
            <v>0</v>
          </cell>
          <cell r="R1260">
            <v>0</v>
          </cell>
        </row>
        <row r="1261">
          <cell r="A1261" t="str">
            <v>2778</v>
          </cell>
          <cell r="B1261" t="str">
            <v>A</v>
          </cell>
          <cell r="C1261" t="str">
            <v>02</v>
          </cell>
          <cell r="D1261">
            <v>20010112</v>
          </cell>
          <cell r="E1261" t="str">
            <v>A</v>
          </cell>
          <cell r="F1261" t="str">
            <v>A8307</v>
          </cell>
          <cell r="G1261" t="str">
            <v>00</v>
          </cell>
          <cell r="H1261" t="str">
            <v>204</v>
          </cell>
          <cell r="I1261" t="str">
            <v>IJ1</v>
          </cell>
          <cell r="J1261" t="str">
            <v>MMO25986</v>
          </cell>
          <cell r="K1261">
            <v>2</v>
          </cell>
          <cell r="L1261" t="str">
            <v>SMC흡출기좌대(조립식기성재)</v>
          </cell>
          <cell r="M1261" t="str">
            <v>660X1320X2600(시공포함)</v>
          </cell>
          <cell r="N1261">
            <v>2</v>
          </cell>
          <cell r="O1261" t="str">
            <v>개소</v>
          </cell>
          <cell r="P1261">
            <v>199012</v>
          </cell>
          <cell r="Q1261">
            <v>0</v>
          </cell>
          <cell r="R1261">
            <v>0</v>
          </cell>
        </row>
        <row r="1262">
          <cell r="A1262" t="str">
            <v>2778</v>
          </cell>
          <cell r="B1262" t="str">
            <v>A</v>
          </cell>
          <cell r="C1262" t="str">
            <v>02</v>
          </cell>
          <cell r="D1262">
            <v>20010112</v>
          </cell>
          <cell r="E1262" t="str">
            <v>A</v>
          </cell>
          <cell r="F1262" t="str">
            <v>A8307</v>
          </cell>
          <cell r="G1262" t="str">
            <v>00</v>
          </cell>
          <cell r="H1262" t="str">
            <v>204</v>
          </cell>
          <cell r="I1262" t="str">
            <v>IJ1</v>
          </cell>
          <cell r="J1262" t="str">
            <v>MMO31919</v>
          </cell>
          <cell r="K1262">
            <v>2</v>
          </cell>
          <cell r="L1262" t="str">
            <v>발코니드레인(PVC제)(받침대포함)</v>
          </cell>
          <cell r="M1262" t="str">
            <v>D100 MM</v>
          </cell>
          <cell r="N1262">
            <v>180</v>
          </cell>
          <cell r="O1262" t="str">
            <v>개</v>
          </cell>
          <cell r="P1262">
            <v>1257</v>
          </cell>
          <cell r="Q1262">
            <v>0</v>
          </cell>
          <cell r="R1262">
            <v>0</v>
          </cell>
        </row>
        <row r="1263">
          <cell r="A1263" t="str">
            <v>2778</v>
          </cell>
          <cell r="B1263" t="str">
            <v>A</v>
          </cell>
          <cell r="C1263" t="str">
            <v>02</v>
          </cell>
          <cell r="D1263">
            <v>20010112</v>
          </cell>
          <cell r="E1263" t="str">
            <v>A</v>
          </cell>
          <cell r="F1263" t="str">
            <v>A8307</v>
          </cell>
          <cell r="G1263" t="str">
            <v>00</v>
          </cell>
          <cell r="H1263" t="str">
            <v>204</v>
          </cell>
          <cell r="I1263" t="str">
            <v>IJ1</v>
          </cell>
          <cell r="J1263" t="str">
            <v>SASC0004</v>
          </cell>
          <cell r="K1263">
            <v>2</v>
          </cell>
          <cell r="L1263" t="str">
            <v>스텐PD점검구</v>
          </cell>
          <cell r="M1263" t="str">
            <v>700X200</v>
          </cell>
          <cell r="N1263">
            <v>30</v>
          </cell>
          <cell r="O1263" t="str">
            <v>개소</v>
          </cell>
          <cell r="P1263">
            <v>3102</v>
          </cell>
          <cell r="Q1263">
            <v>5420</v>
          </cell>
          <cell r="R1263">
            <v>191</v>
          </cell>
        </row>
        <row r="1264">
          <cell r="A1264" t="str">
            <v>2778</v>
          </cell>
          <cell r="B1264" t="str">
            <v>A</v>
          </cell>
          <cell r="C1264" t="str">
            <v>02</v>
          </cell>
          <cell r="D1264">
            <v>20010112</v>
          </cell>
          <cell r="E1264" t="str">
            <v>A</v>
          </cell>
          <cell r="F1264" t="str">
            <v>A8307</v>
          </cell>
          <cell r="G1264" t="str">
            <v>00</v>
          </cell>
          <cell r="H1264" t="str">
            <v>204</v>
          </cell>
          <cell r="I1264" t="str">
            <v>IJ1</v>
          </cell>
          <cell r="J1264" t="str">
            <v>SASCAE07</v>
          </cell>
          <cell r="K1264">
            <v>2</v>
          </cell>
          <cell r="L1264" t="str">
            <v>ELEV HOOK 보강</v>
          </cell>
          <cell r="M1264" t="str">
            <v>(D22, 기성제품)</v>
          </cell>
          <cell r="N1264">
            <v>3</v>
          </cell>
          <cell r="O1264" t="str">
            <v>개소</v>
          </cell>
          <cell r="P1264">
            <v>8148</v>
          </cell>
          <cell r="Q1264">
            <v>680</v>
          </cell>
          <cell r="R1264">
            <v>13</v>
          </cell>
        </row>
        <row r="1265">
          <cell r="A1265" t="str">
            <v>2778</v>
          </cell>
          <cell r="B1265" t="str">
            <v>A</v>
          </cell>
          <cell r="C1265" t="str">
            <v>02</v>
          </cell>
          <cell r="D1265">
            <v>20010112</v>
          </cell>
          <cell r="E1265" t="str">
            <v>A</v>
          </cell>
          <cell r="F1265" t="str">
            <v>A8307</v>
          </cell>
          <cell r="G1265" t="str">
            <v>00</v>
          </cell>
          <cell r="H1265" t="str">
            <v>204</v>
          </cell>
          <cell r="I1265" t="str">
            <v>IJ1</v>
          </cell>
          <cell r="J1265" t="str">
            <v>SASCAF11</v>
          </cell>
          <cell r="K1265">
            <v>2</v>
          </cell>
          <cell r="L1265" t="str">
            <v>7X18/SD-1</v>
          </cell>
          <cell r="M1265" t="str">
            <v>지하전기패널실</v>
          </cell>
          <cell r="N1265">
            <v>3</v>
          </cell>
          <cell r="O1265" t="str">
            <v>개소</v>
          </cell>
          <cell r="P1265">
            <v>40720</v>
          </cell>
          <cell r="Q1265">
            <v>11891</v>
          </cell>
          <cell r="R1265">
            <v>0</v>
          </cell>
        </row>
        <row r="1266">
          <cell r="A1266" t="str">
            <v>2778</v>
          </cell>
          <cell r="B1266" t="str">
            <v>A</v>
          </cell>
          <cell r="C1266" t="str">
            <v>02</v>
          </cell>
          <cell r="D1266">
            <v>20010112</v>
          </cell>
          <cell r="E1266" t="str">
            <v>A</v>
          </cell>
          <cell r="F1266" t="str">
            <v>A8307</v>
          </cell>
          <cell r="G1266" t="str">
            <v>00</v>
          </cell>
          <cell r="H1266" t="str">
            <v>204</v>
          </cell>
          <cell r="I1266" t="str">
            <v>IJ1</v>
          </cell>
          <cell r="J1266" t="str">
            <v>UAC11520</v>
          </cell>
          <cell r="K1266">
            <v>2</v>
          </cell>
          <cell r="L1266" t="str">
            <v>콘크리트난간보양</v>
          </cell>
          <cell r="N1266">
            <v>1384</v>
          </cell>
          <cell r="O1266" t="str">
            <v>M</v>
          </cell>
          <cell r="P1266">
            <v>241</v>
          </cell>
          <cell r="Q1266">
            <v>155</v>
          </cell>
          <cell r="R1266">
            <v>0</v>
          </cell>
        </row>
        <row r="1267">
          <cell r="A1267" t="str">
            <v>2778</v>
          </cell>
          <cell r="B1267" t="str">
            <v>A</v>
          </cell>
          <cell r="C1267" t="str">
            <v>02</v>
          </cell>
          <cell r="D1267">
            <v>20010112</v>
          </cell>
          <cell r="E1267" t="str">
            <v>A</v>
          </cell>
          <cell r="F1267" t="str">
            <v>A8307</v>
          </cell>
          <cell r="G1267" t="str">
            <v>00</v>
          </cell>
          <cell r="H1267" t="str">
            <v>204</v>
          </cell>
          <cell r="I1267" t="str">
            <v>IJ1</v>
          </cell>
          <cell r="J1267" t="str">
            <v>UAD30055</v>
          </cell>
          <cell r="K1267">
            <v>2</v>
          </cell>
          <cell r="L1267" t="str">
            <v>옥상사다리</v>
          </cell>
          <cell r="M1267" t="str">
            <v>(H=6.5M)</v>
          </cell>
          <cell r="N1267">
            <v>1</v>
          </cell>
          <cell r="O1267" t="str">
            <v>개소</v>
          </cell>
          <cell r="P1267">
            <v>49525</v>
          </cell>
          <cell r="Q1267">
            <v>37274</v>
          </cell>
          <cell r="R1267">
            <v>1324</v>
          </cell>
        </row>
        <row r="1268">
          <cell r="A1268" t="str">
            <v>2778</v>
          </cell>
          <cell r="B1268" t="str">
            <v>A</v>
          </cell>
          <cell r="C1268" t="str">
            <v>02</v>
          </cell>
          <cell r="D1268">
            <v>20010112</v>
          </cell>
          <cell r="E1268" t="str">
            <v>A</v>
          </cell>
          <cell r="F1268" t="str">
            <v>A8307</v>
          </cell>
          <cell r="G1268" t="str">
            <v>00</v>
          </cell>
          <cell r="H1268" t="str">
            <v>204</v>
          </cell>
          <cell r="I1268" t="str">
            <v>IJ1</v>
          </cell>
          <cell r="J1268" t="str">
            <v>UAD31010</v>
          </cell>
          <cell r="K1268">
            <v>2</v>
          </cell>
          <cell r="L1268" t="str">
            <v>물탱크실사다리</v>
          </cell>
          <cell r="M1268" t="str">
            <v>(H=2.36M)</v>
          </cell>
          <cell r="N1268">
            <v>4</v>
          </cell>
          <cell r="O1268" t="str">
            <v>개소</v>
          </cell>
          <cell r="P1268">
            <v>21784</v>
          </cell>
          <cell r="Q1268">
            <v>16822</v>
          </cell>
          <cell r="R1268">
            <v>596</v>
          </cell>
        </row>
        <row r="1269">
          <cell r="A1269" t="str">
            <v>2778</v>
          </cell>
          <cell r="B1269" t="str">
            <v>A</v>
          </cell>
          <cell r="C1269" t="str">
            <v>02</v>
          </cell>
          <cell r="D1269">
            <v>20010112</v>
          </cell>
          <cell r="E1269" t="str">
            <v>A</v>
          </cell>
          <cell r="F1269" t="str">
            <v>A8307</v>
          </cell>
          <cell r="G1269" t="str">
            <v>00</v>
          </cell>
          <cell r="H1269" t="str">
            <v>204</v>
          </cell>
          <cell r="I1269" t="str">
            <v>IJ1</v>
          </cell>
          <cell r="J1269" t="str">
            <v>UAD40110</v>
          </cell>
          <cell r="K1269">
            <v>2</v>
          </cell>
          <cell r="L1269" t="str">
            <v>옥탑점검구</v>
          </cell>
          <cell r="M1269" t="str">
            <v>(1000X1000)</v>
          </cell>
          <cell r="N1269">
            <v>1</v>
          </cell>
          <cell r="O1269" t="str">
            <v>개소</v>
          </cell>
          <cell r="P1269">
            <v>15887</v>
          </cell>
          <cell r="Q1269">
            <v>76080</v>
          </cell>
          <cell r="R1269">
            <v>2701</v>
          </cell>
        </row>
        <row r="1270">
          <cell r="A1270" t="str">
            <v>2778</v>
          </cell>
          <cell r="B1270" t="str">
            <v>A</v>
          </cell>
          <cell r="C1270" t="str">
            <v>02</v>
          </cell>
          <cell r="D1270">
            <v>20010112</v>
          </cell>
          <cell r="E1270" t="str">
            <v>A</v>
          </cell>
          <cell r="F1270" t="str">
            <v>A8307</v>
          </cell>
          <cell r="G1270" t="str">
            <v>00</v>
          </cell>
          <cell r="H1270" t="str">
            <v>204</v>
          </cell>
          <cell r="I1270" t="str">
            <v>IJ1</v>
          </cell>
          <cell r="J1270" t="str">
            <v>UAD40151</v>
          </cell>
          <cell r="K1270">
            <v>2</v>
          </cell>
          <cell r="L1270" t="str">
            <v>옥탑지붕층출입구(중부외지방)</v>
          </cell>
          <cell r="M1270" t="str">
            <v>(1000X1000)</v>
          </cell>
          <cell r="N1270">
            <v>3</v>
          </cell>
          <cell r="O1270" t="str">
            <v>개소</v>
          </cell>
          <cell r="P1270">
            <v>30813</v>
          </cell>
          <cell r="Q1270">
            <v>40968</v>
          </cell>
          <cell r="R1270">
            <v>1455</v>
          </cell>
        </row>
        <row r="1271">
          <cell r="A1271" t="str">
            <v>2778</v>
          </cell>
          <cell r="B1271" t="str">
            <v>A</v>
          </cell>
          <cell r="C1271" t="str">
            <v>02</v>
          </cell>
          <cell r="D1271">
            <v>20010112</v>
          </cell>
          <cell r="E1271" t="str">
            <v>A</v>
          </cell>
          <cell r="F1271" t="str">
            <v>A8307</v>
          </cell>
          <cell r="G1271" t="str">
            <v>00</v>
          </cell>
          <cell r="H1271" t="str">
            <v>204</v>
          </cell>
          <cell r="I1271" t="str">
            <v>IJ1</v>
          </cell>
          <cell r="J1271" t="str">
            <v>UAD49045</v>
          </cell>
          <cell r="K1271">
            <v>2</v>
          </cell>
          <cell r="L1271" t="str">
            <v>철재PD점검구</v>
          </cell>
          <cell r="M1271" t="str">
            <v>(300X450)</v>
          </cell>
          <cell r="N1271">
            <v>120</v>
          </cell>
          <cell r="O1271" t="str">
            <v>개소</v>
          </cell>
          <cell r="P1271">
            <v>2269</v>
          </cell>
          <cell r="Q1271">
            <v>7718</v>
          </cell>
          <cell r="R1271">
            <v>273</v>
          </cell>
        </row>
        <row r="1272">
          <cell r="A1272" t="str">
            <v>2778</v>
          </cell>
          <cell r="B1272" t="str">
            <v>A</v>
          </cell>
          <cell r="C1272" t="str">
            <v>02</v>
          </cell>
          <cell r="D1272">
            <v>20010112</v>
          </cell>
          <cell r="E1272" t="str">
            <v>A</v>
          </cell>
          <cell r="F1272" t="str">
            <v>A8307</v>
          </cell>
          <cell r="G1272" t="str">
            <v>00</v>
          </cell>
          <cell r="H1272" t="str">
            <v>204</v>
          </cell>
          <cell r="I1272" t="str">
            <v>IJ1</v>
          </cell>
          <cell r="J1272" t="str">
            <v>UAD50140</v>
          </cell>
          <cell r="K1272">
            <v>2</v>
          </cell>
          <cell r="L1272" t="str">
            <v>에어콘배관구설치</v>
          </cell>
          <cell r="N1272">
            <v>180</v>
          </cell>
          <cell r="O1272" t="str">
            <v>개소</v>
          </cell>
          <cell r="P1272">
            <v>624</v>
          </cell>
          <cell r="Q1272">
            <v>287</v>
          </cell>
          <cell r="R1272">
            <v>0</v>
          </cell>
        </row>
        <row r="1273">
          <cell r="A1273" t="str">
            <v>2778</v>
          </cell>
          <cell r="B1273" t="str">
            <v>A</v>
          </cell>
          <cell r="C1273" t="str">
            <v>02</v>
          </cell>
          <cell r="D1273">
            <v>20010112</v>
          </cell>
          <cell r="E1273" t="str">
            <v>A</v>
          </cell>
          <cell r="F1273" t="str">
            <v>A8307</v>
          </cell>
          <cell r="G1273" t="str">
            <v>00</v>
          </cell>
          <cell r="H1273" t="str">
            <v>204</v>
          </cell>
          <cell r="I1273" t="str">
            <v>IJ1</v>
          </cell>
          <cell r="J1273" t="str">
            <v>UAD50185</v>
          </cell>
          <cell r="K1273">
            <v>2</v>
          </cell>
          <cell r="L1273" t="str">
            <v>ELEV 하부사다리</v>
          </cell>
          <cell r="N1273">
            <v>3</v>
          </cell>
          <cell r="O1273" t="str">
            <v>개소</v>
          </cell>
          <cell r="P1273">
            <v>2340</v>
          </cell>
          <cell r="Q1273">
            <v>15931</v>
          </cell>
          <cell r="R1273">
            <v>565</v>
          </cell>
        </row>
        <row r="1274">
          <cell r="A1274" t="str">
            <v>2778</v>
          </cell>
          <cell r="B1274" t="str">
            <v>A</v>
          </cell>
          <cell r="C1274" t="str">
            <v>02</v>
          </cell>
          <cell r="D1274">
            <v>20010112</v>
          </cell>
          <cell r="E1274" t="str">
            <v>A</v>
          </cell>
          <cell r="F1274" t="str">
            <v>A8307</v>
          </cell>
          <cell r="G1274" t="str">
            <v>00</v>
          </cell>
          <cell r="H1274" t="str">
            <v>204</v>
          </cell>
          <cell r="I1274" t="str">
            <v>IJ1</v>
          </cell>
          <cell r="J1274" t="str">
            <v>UAD50227</v>
          </cell>
          <cell r="K1274">
            <v>2</v>
          </cell>
          <cell r="L1274" t="str">
            <v>옥외경사로난간설치</v>
          </cell>
          <cell r="M1274" t="str">
            <v>H-750, DA-71-001</v>
          </cell>
          <cell r="N1274">
            <v>19</v>
          </cell>
          <cell r="O1274" t="str">
            <v>M</v>
          </cell>
          <cell r="P1274">
            <v>4807</v>
          </cell>
          <cell r="Q1274">
            <v>6471</v>
          </cell>
          <cell r="R1274">
            <v>215</v>
          </cell>
        </row>
        <row r="1275">
          <cell r="A1275" t="str">
            <v>2778</v>
          </cell>
          <cell r="B1275" t="str">
            <v>A</v>
          </cell>
          <cell r="C1275" t="str">
            <v>02</v>
          </cell>
          <cell r="D1275">
            <v>20010112</v>
          </cell>
          <cell r="E1275" t="str">
            <v>A</v>
          </cell>
          <cell r="F1275" t="str">
            <v>A8307</v>
          </cell>
          <cell r="G1275" t="str">
            <v>00</v>
          </cell>
          <cell r="H1275" t="str">
            <v>204</v>
          </cell>
          <cell r="I1275" t="str">
            <v>IJ1</v>
          </cell>
          <cell r="J1275" t="str">
            <v>UAD50280</v>
          </cell>
          <cell r="K1275">
            <v>2</v>
          </cell>
          <cell r="L1275" t="str">
            <v>작업용 지지대</v>
          </cell>
          <cell r="M1275" t="str">
            <v>(DA-77-023, 250X500)</v>
          </cell>
          <cell r="N1275">
            <v>6</v>
          </cell>
          <cell r="O1275" t="str">
            <v>개소</v>
          </cell>
          <cell r="P1275">
            <v>13873</v>
          </cell>
          <cell r="Q1275">
            <v>15239</v>
          </cell>
          <cell r="R1275">
            <v>540</v>
          </cell>
        </row>
        <row r="1276">
          <cell r="A1276" t="str">
            <v>2778</v>
          </cell>
          <cell r="B1276" t="str">
            <v>A</v>
          </cell>
          <cell r="C1276" t="str">
            <v>02</v>
          </cell>
          <cell r="D1276">
            <v>20010112</v>
          </cell>
          <cell r="E1276" t="str">
            <v>A</v>
          </cell>
          <cell r="F1276" t="str">
            <v>A8307</v>
          </cell>
          <cell r="G1276" t="str">
            <v>00</v>
          </cell>
          <cell r="H1276" t="str">
            <v>204</v>
          </cell>
          <cell r="I1276" t="str">
            <v>IJ1</v>
          </cell>
          <cell r="J1276" t="str">
            <v>UAI40030</v>
          </cell>
          <cell r="K1276">
            <v>2</v>
          </cell>
          <cell r="L1276" t="str">
            <v>12X4/PW</v>
          </cell>
          <cell r="M1276" t="str">
            <v>(지하환기창)</v>
          </cell>
          <cell r="N1276">
            <v>15</v>
          </cell>
          <cell r="O1276" t="str">
            <v>개소</v>
          </cell>
          <cell r="P1276">
            <v>37658</v>
          </cell>
          <cell r="Q1276">
            <v>1863</v>
          </cell>
          <cell r="R1276">
            <v>65</v>
          </cell>
        </row>
        <row r="1277">
          <cell r="A1277" t="str">
            <v>2778</v>
          </cell>
          <cell r="B1277" t="str">
            <v>A</v>
          </cell>
          <cell r="C1277" t="str">
            <v>02</v>
          </cell>
          <cell r="D1277">
            <v>20010112</v>
          </cell>
          <cell r="E1277" t="str">
            <v>A</v>
          </cell>
          <cell r="F1277" t="str">
            <v>A8307</v>
          </cell>
          <cell r="G1277" t="str">
            <v>00</v>
          </cell>
          <cell r="H1277" t="str">
            <v>204</v>
          </cell>
          <cell r="I1277" t="str">
            <v>IJ1</v>
          </cell>
          <cell r="J1277" t="str">
            <v>UAI50009</v>
          </cell>
          <cell r="K1277">
            <v>2</v>
          </cell>
          <cell r="L1277" t="str">
            <v>세대현관문설치비</v>
          </cell>
          <cell r="M1277" t="str">
            <v>(부속철물포함)</v>
          </cell>
          <cell r="N1277">
            <v>90</v>
          </cell>
          <cell r="O1277" t="str">
            <v>개소</v>
          </cell>
          <cell r="P1277">
            <v>37038</v>
          </cell>
          <cell r="Q1277">
            <v>17299</v>
          </cell>
          <cell r="R1277">
            <v>122</v>
          </cell>
        </row>
        <row r="1278">
          <cell r="A1278" t="str">
            <v>2778</v>
          </cell>
          <cell r="B1278" t="str">
            <v>A</v>
          </cell>
          <cell r="C1278" t="str">
            <v>02</v>
          </cell>
          <cell r="D1278">
            <v>20010112</v>
          </cell>
          <cell r="E1278" t="str">
            <v>A</v>
          </cell>
          <cell r="F1278" t="str">
            <v>A8307</v>
          </cell>
          <cell r="G1278" t="str">
            <v>00</v>
          </cell>
          <cell r="H1278" t="str">
            <v>204</v>
          </cell>
          <cell r="I1278" t="str">
            <v>IJ1</v>
          </cell>
          <cell r="J1278" t="str">
            <v>UAI50027</v>
          </cell>
          <cell r="K1278">
            <v>2</v>
          </cell>
          <cell r="L1278" t="str">
            <v>9X21/SD(SD-1)</v>
          </cell>
          <cell r="N1278">
            <v>3</v>
          </cell>
          <cell r="O1278" t="str">
            <v>개소</v>
          </cell>
          <cell r="P1278">
            <v>100013</v>
          </cell>
          <cell r="Q1278">
            <v>0</v>
          </cell>
          <cell r="R1278">
            <v>0</v>
          </cell>
        </row>
        <row r="1279">
          <cell r="A1279" t="str">
            <v>2778</v>
          </cell>
          <cell r="B1279" t="str">
            <v>A</v>
          </cell>
          <cell r="C1279" t="str">
            <v>02</v>
          </cell>
          <cell r="D1279">
            <v>20010112</v>
          </cell>
          <cell r="E1279" t="str">
            <v>A</v>
          </cell>
          <cell r="F1279" t="str">
            <v>A8307</v>
          </cell>
          <cell r="G1279" t="str">
            <v>00</v>
          </cell>
          <cell r="H1279" t="str">
            <v>204</v>
          </cell>
          <cell r="I1279" t="str">
            <v>IJ1</v>
          </cell>
          <cell r="J1279" t="str">
            <v>UAI52066</v>
          </cell>
          <cell r="K1279">
            <v>2</v>
          </cell>
          <cell r="L1279" t="str">
            <v>7X9/SD-1</v>
          </cell>
          <cell r="M1279" t="str">
            <v>(PD점검구,지붕층,철제도아)</v>
          </cell>
          <cell r="N1279">
            <v>3</v>
          </cell>
          <cell r="O1279" t="str">
            <v>개소</v>
          </cell>
          <cell r="P1279">
            <v>25985</v>
          </cell>
          <cell r="Q1279">
            <v>4086</v>
          </cell>
          <cell r="R1279">
            <v>122</v>
          </cell>
        </row>
        <row r="1280">
          <cell r="A1280" t="str">
            <v>2778</v>
          </cell>
          <cell r="B1280" t="str">
            <v>A</v>
          </cell>
          <cell r="C1280" t="str">
            <v>02</v>
          </cell>
          <cell r="D1280">
            <v>20010112</v>
          </cell>
          <cell r="E1280" t="str">
            <v>A</v>
          </cell>
          <cell r="F1280" t="str">
            <v>A8307</v>
          </cell>
          <cell r="G1280" t="str">
            <v>00</v>
          </cell>
          <cell r="H1280" t="str">
            <v>204</v>
          </cell>
          <cell r="I1280" t="str">
            <v>IJ1</v>
          </cell>
          <cell r="J1280" t="str">
            <v>UAI53021</v>
          </cell>
          <cell r="K1280">
            <v>2</v>
          </cell>
          <cell r="L1280" t="str">
            <v>9X18/SD</v>
          </cell>
          <cell r="M1280" t="str">
            <v>(기계실,밑틀없음,철제그릴)</v>
          </cell>
          <cell r="N1280">
            <v>2</v>
          </cell>
          <cell r="O1280" t="str">
            <v>개소</v>
          </cell>
          <cell r="P1280">
            <v>74417</v>
          </cell>
          <cell r="Q1280">
            <v>4086</v>
          </cell>
          <cell r="R1280">
            <v>122</v>
          </cell>
        </row>
        <row r="1281">
          <cell r="A1281" t="str">
            <v>2778</v>
          </cell>
          <cell r="B1281" t="str">
            <v>A</v>
          </cell>
          <cell r="C1281" t="str">
            <v>02</v>
          </cell>
          <cell r="D1281">
            <v>20010112</v>
          </cell>
          <cell r="E1281" t="str">
            <v>A</v>
          </cell>
          <cell r="F1281" t="str">
            <v>A8307</v>
          </cell>
          <cell r="G1281" t="str">
            <v>00</v>
          </cell>
          <cell r="H1281" t="str">
            <v>204</v>
          </cell>
          <cell r="I1281" t="str">
            <v>IJ1</v>
          </cell>
          <cell r="J1281" t="str">
            <v>UAL20150</v>
          </cell>
          <cell r="K1281">
            <v>2</v>
          </cell>
          <cell r="L1281" t="str">
            <v>동판후레싱</v>
          </cell>
          <cell r="M1281" t="str">
            <v>(T=0.5MM)</v>
          </cell>
          <cell r="N1281">
            <v>150</v>
          </cell>
          <cell r="O1281" t="str">
            <v>M2</v>
          </cell>
          <cell r="P1281">
            <v>14813</v>
          </cell>
          <cell r="Q1281">
            <v>4052</v>
          </cell>
          <cell r="R1281">
            <v>0</v>
          </cell>
        </row>
        <row r="1282">
          <cell r="A1282" t="str">
            <v>2778</v>
          </cell>
          <cell r="B1282" t="str">
            <v>A</v>
          </cell>
          <cell r="C1282" t="str">
            <v>02</v>
          </cell>
          <cell r="D1282">
            <v>20010112</v>
          </cell>
          <cell r="E1282" t="str">
            <v>A</v>
          </cell>
          <cell r="F1282" t="str">
            <v>A8307</v>
          </cell>
          <cell r="G1282" t="str">
            <v>00</v>
          </cell>
          <cell r="H1282" t="str">
            <v>204</v>
          </cell>
          <cell r="I1282" t="str">
            <v>IJ1</v>
          </cell>
          <cell r="J1282" t="str">
            <v>UAL50120</v>
          </cell>
          <cell r="K1282">
            <v>2</v>
          </cell>
          <cell r="L1282" t="str">
            <v>칼라선홈통설치</v>
          </cell>
          <cell r="M1282" t="str">
            <v>D-75</v>
          </cell>
          <cell r="N1282">
            <v>10</v>
          </cell>
          <cell r="O1282" t="str">
            <v>M</v>
          </cell>
          <cell r="P1282">
            <v>1341</v>
          </cell>
          <cell r="Q1282">
            <v>2340</v>
          </cell>
          <cell r="R1282">
            <v>0</v>
          </cell>
        </row>
        <row r="1283">
          <cell r="A1283" t="str">
            <v>2778</v>
          </cell>
          <cell r="B1283" t="str">
            <v>A</v>
          </cell>
          <cell r="C1283" t="str">
            <v>02</v>
          </cell>
          <cell r="D1283">
            <v>20010112</v>
          </cell>
          <cell r="E1283" t="str">
            <v>A</v>
          </cell>
          <cell r="F1283" t="str">
            <v>A8307</v>
          </cell>
          <cell r="G1283" t="str">
            <v>00</v>
          </cell>
          <cell r="H1283" t="str">
            <v>204</v>
          </cell>
          <cell r="I1283" t="str">
            <v>IJ1</v>
          </cell>
          <cell r="J1283" t="str">
            <v>UAL50130</v>
          </cell>
          <cell r="K1283">
            <v>2</v>
          </cell>
          <cell r="L1283" t="str">
            <v>칼라선홈통설치</v>
          </cell>
          <cell r="M1283" t="str">
            <v>D-100</v>
          </cell>
          <cell r="N1283">
            <v>482</v>
          </cell>
          <cell r="O1283" t="str">
            <v>M</v>
          </cell>
          <cell r="P1283">
            <v>2051</v>
          </cell>
          <cell r="Q1283">
            <v>2772</v>
          </cell>
          <cell r="R1283">
            <v>0</v>
          </cell>
        </row>
        <row r="1284">
          <cell r="A1284" t="str">
            <v>2778</v>
          </cell>
          <cell r="B1284" t="str">
            <v>A</v>
          </cell>
          <cell r="C1284" t="str">
            <v>02</v>
          </cell>
          <cell r="D1284">
            <v>20010112</v>
          </cell>
          <cell r="E1284" t="str">
            <v>A</v>
          </cell>
          <cell r="F1284" t="str">
            <v>A8307</v>
          </cell>
          <cell r="G1284" t="str">
            <v>00</v>
          </cell>
          <cell r="H1284" t="str">
            <v>204</v>
          </cell>
          <cell r="I1284" t="str">
            <v>IJ1</v>
          </cell>
          <cell r="J1284" t="str">
            <v>UAL51130</v>
          </cell>
          <cell r="K1284">
            <v>2</v>
          </cell>
          <cell r="L1284" t="str">
            <v>루프드레인설치</v>
          </cell>
          <cell r="M1284" t="str">
            <v>(D100)</v>
          </cell>
          <cell r="N1284">
            <v>12</v>
          </cell>
          <cell r="O1284" t="str">
            <v>개소</v>
          </cell>
          <cell r="P1284">
            <v>4735</v>
          </cell>
          <cell r="Q1284">
            <v>9017</v>
          </cell>
          <cell r="R1284">
            <v>269</v>
          </cell>
        </row>
        <row r="1285">
          <cell r="A1285" t="str">
            <v>2778</v>
          </cell>
          <cell r="B1285" t="str">
            <v>A</v>
          </cell>
          <cell r="C1285" t="str">
            <v>02</v>
          </cell>
          <cell r="D1285">
            <v>20010112</v>
          </cell>
          <cell r="E1285" t="str">
            <v>A</v>
          </cell>
          <cell r="F1285" t="str">
            <v>A8307</v>
          </cell>
          <cell r="G1285" t="str">
            <v>00</v>
          </cell>
          <cell r="H1285" t="str">
            <v>204</v>
          </cell>
          <cell r="I1285" t="str">
            <v>IJ1</v>
          </cell>
          <cell r="J1285" t="str">
            <v>UAS41290</v>
          </cell>
          <cell r="K1285">
            <v>2</v>
          </cell>
          <cell r="L1285" t="str">
            <v>발코니난간설치</v>
          </cell>
          <cell r="M1285" t="str">
            <v>(앵커고정식)</v>
          </cell>
          <cell r="N1285">
            <v>1057</v>
          </cell>
          <cell r="O1285" t="str">
            <v>M</v>
          </cell>
          <cell r="P1285">
            <v>0</v>
          </cell>
          <cell r="Q1285">
            <v>3815</v>
          </cell>
          <cell r="R1285">
            <v>114</v>
          </cell>
        </row>
        <row r="1286">
          <cell r="A1286" t="str">
            <v>2778</v>
          </cell>
          <cell r="B1286" t="str">
            <v>A</v>
          </cell>
          <cell r="C1286" t="str">
            <v>02</v>
          </cell>
          <cell r="D1286">
            <v>20010112</v>
          </cell>
          <cell r="E1286" t="str">
            <v>A</v>
          </cell>
          <cell r="F1286" t="str">
            <v>A8307</v>
          </cell>
          <cell r="G1286" t="str">
            <v>00</v>
          </cell>
          <cell r="H1286" t="str">
            <v>204</v>
          </cell>
          <cell r="I1286" t="str">
            <v>IJ1</v>
          </cell>
          <cell r="J1286" t="str">
            <v>UAS42610</v>
          </cell>
          <cell r="K1286">
            <v>2</v>
          </cell>
          <cell r="L1286" t="str">
            <v>중앙홈지주형계단난간</v>
          </cell>
          <cell r="M1286" t="str">
            <v>(분체도장)</v>
          </cell>
          <cell r="N1286">
            <v>256</v>
          </cell>
          <cell r="O1286" t="str">
            <v>M</v>
          </cell>
          <cell r="P1286">
            <v>16806</v>
          </cell>
          <cell r="Q1286">
            <v>5941</v>
          </cell>
          <cell r="R1286">
            <v>102</v>
          </cell>
        </row>
        <row r="1287">
          <cell r="A1287" t="str">
            <v>2778</v>
          </cell>
          <cell r="B1287" t="str">
            <v>A</v>
          </cell>
          <cell r="C1287" t="str">
            <v>02</v>
          </cell>
          <cell r="D1287">
            <v>20010112</v>
          </cell>
          <cell r="E1287" t="str">
            <v>A</v>
          </cell>
          <cell r="F1287" t="str">
            <v>A8307</v>
          </cell>
          <cell r="G1287" t="str">
            <v>00</v>
          </cell>
          <cell r="H1287" t="str">
            <v>204</v>
          </cell>
          <cell r="I1287" t="str">
            <v>IJ1</v>
          </cell>
          <cell r="J1287" t="str">
            <v>UAS50110</v>
          </cell>
          <cell r="K1287">
            <v>2</v>
          </cell>
          <cell r="L1287" t="str">
            <v>씰링재충진</v>
          </cell>
          <cell r="M1287" t="str">
            <v>(폴리우레탄계,ㅁ-10X10)</v>
          </cell>
          <cell r="N1287">
            <v>558</v>
          </cell>
          <cell r="O1287" t="str">
            <v>M</v>
          </cell>
          <cell r="P1287">
            <v>378</v>
          </cell>
          <cell r="Q1287">
            <v>494</v>
          </cell>
          <cell r="R1287">
            <v>0</v>
          </cell>
        </row>
        <row r="1288">
          <cell r="A1288" t="str">
            <v>2778</v>
          </cell>
          <cell r="B1288" t="str">
            <v>A</v>
          </cell>
          <cell r="C1288" t="str">
            <v>02</v>
          </cell>
          <cell r="D1288">
            <v>20010112</v>
          </cell>
          <cell r="E1288" t="str">
            <v>A</v>
          </cell>
          <cell r="F1288" t="str">
            <v>A8307</v>
          </cell>
          <cell r="G1288" t="str">
            <v>00</v>
          </cell>
          <cell r="H1288" t="str">
            <v>204</v>
          </cell>
          <cell r="I1288" t="str">
            <v>IJ1</v>
          </cell>
          <cell r="J1288" t="str">
            <v>UAS50120</v>
          </cell>
          <cell r="K1288">
            <v>2</v>
          </cell>
          <cell r="L1288" t="str">
            <v>씰링재충진</v>
          </cell>
          <cell r="M1288" t="str">
            <v>(폴리우레탄계,삼각10X10)</v>
          </cell>
          <cell r="N1288">
            <v>1807</v>
          </cell>
          <cell r="O1288" t="str">
            <v>M</v>
          </cell>
          <cell r="P1288">
            <v>188</v>
          </cell>
          <cell r="Q1288">
            <v>494</v>
          </cell>
          <cell r="R1288">
            <v>0</v>
          </cell>
        </row>
        <row r="1289">
          <cell r="A1289" t="str">
            <v>2778</v>
          </cell>
          <cell r="B1289" t="str">
            <v>A</v>
          </cell>
          <cell r="C1289" t="str">
            <v>02</v>
          </cell>
          <cell r="D1289">
            <v>20010112</v>
          </cell>
          <cell r="E1289" t="str">
            <v>A</v>
          </cell>
          <cell r="F1289" t="str">
            <v>A8307</v>
          </cell>
          <cell r="G1289" t="str">
            <v>00</v>
          </cell>
          <cell r="H1289" t="str">
            <v>204</v>
          </cell>
          <cell r="I1289" t="str">
            <v>IJ1</v>
          </cell>
          <cell r="J1289" t="str">
            <v>UAS50130</v>
          </cell>
          <cell r="K1289">
            <v>2</v>
          </cell>
          <cell r="L1289" t="str">
            <v>씰링재충진</v>
          </cell>
          <cell r="M1289" t="str">
            <v>(폴리우레탄계,삼각15X15)</v>
          </cell>
          <cell r="N1289">
            <v>7</v>
          </cell>
          <cell r="O1289" t="str">
            <v>M</v>
          </cell>
          <cell r="P1289">
            <v>442</v>
          </cell>
          <cell r="Q1289">
            <v>494</v>
          </cell>
          <cell r="R1289">
            <v>0</v>
          </cell>
        </row>
        <row r="1290">
          <cell r="A1290" t="str">
            <v>2778</v>
          </cell>
          <cell r="B1290" t="str">
            <v>A</v>
          </cell>
          <cell r="C1290" t="str">
            <v>02</v>
          </cell>
          <cell r="D1290">
            <v>20010112</v>
          </cell>
          <cell r="E1290" t="str">
            <v>A</v>
          </cell>
          <cell r="F1290" t="str">
            <v>A8307</v>
          </cell>
          <cell r="G1290" t="str">
            <v>00</v>
          </cell>
          <cell r="H1290" t="str">
            <v>204</v>
          </cell>
          <cell r="I1290" t="str">
            <v>IJ1</v>
          </cell>
          <cell r="J1290" t="str">
            <v>UAS50290</v>
          </cell>
          <cell r="K1290">
            <v>2</v>
          </cell>
          <cell r="L1290" t="str">
            <v>씰링재충진</v>
          </cell>
          <cell r="M1290" t="str">
            <v>(폴리우레탄계, 삼각5X5)</v>
          </cell>
          <cell r="N1290">
            <v>1232</v>
          </cell>
          <cell r="O1290" t="str">
            <v>M</v>
          </cell>
          <cell r="P1290">
            <v>46</v>
          </cell>
          <cell r="Q1290">
            <v>494</v>
          </cell>
          <cell r="R1290">
            <v>0</v>
          </cell>
        </row>
        <row r="1291">
          <cell r="A1291" t="str">
            <v>2778</v>
          </cell>
          <cell r="B1291" t="str">
            <v>A</v>
          </cell>
          <cell r="C1291" t="str">
            <v>02</v>
          </cell>
          <cell r="D1291">
            <v>20010112</v>
          </cell>
          <cell r="E1291" t="str">
            <v>A</v>
          </cell>
          <cell r="F1291" t="str">
            <v>A8307</v>
          </cell>
          <cell r="G1291" t="str">
            <v>00</v>
          </cell>
          <cell r="H1291" t="str">
            <v>204</v>
          </cell>
          <cell r="I1291" t="str">
            <v>IJ1</v>
          </cell>
          <cell r="J1291" t="str">
            <v>UAS50310</v>
          </cell>
          <cell r="K1291">
            <v>2</v>
          </cell>
          <cell r="L1291" t="str">
            <v>씰링재충진</v>
          </cell>
          <cell r="M1291" t="str">
            <v>(폴리우레탄계,ㅁ-5X5)</v>
          </cell>
          <cell r="N1291">
            <v>2</v>
          </cell>
          <cell r="O1291" t="str">
            <v>M</v>
          </cell>
          <cell r="P1291">
            <v>93</v>
          </cell>
          <cell r="Q1291">
            <v>494</v>
          </cell>
          <cell r="R1291">
            <v>0</v>
          </cell>
        </row>
        <row r="1292">
          <cell r="A1292" t="str">
            <v>2778</v>
          </cell>
          <cell r="B1292" t="str">
            <v>A</v>
          </cell>
          <cell r="C1292" t="str">
            <v>02</v>
          </cell>
          <cell r="D1292">
            <v>20010112</v>
          </cell>
          <cell r="E1292" t="str">
            <v>A</v>
          </cell>
          <cell r="F1292" t="str">
            <v>A8307</v>
          </cell>
          <cell r="G1292" t="str">
            <v>00</v>
          </cell>
          <cell r="H1292" t="str">
            <v>204</v>
          </cell>
          <cell r="I1292" t="str">
            <v>IJ1</v>
          </cell>
          <cell r="J1292" t="str">
            <v>UAS70040</v>
          </cell>
          <cell r="K1292">
            <v>2</v>
          </cell>
          <cell r="L1292" t="str">
            <v>반송우편함설치</v>
          </cell>
          <cell r="M1292" t="str">
            <v>(고층)</v>
          </cell>
          <cell r="N1292">
            <v>3</v>
          </cell>
          <cell r="O1292" t="str">
            <v>개소</v>
          </cell>
          <cell r="P1292">
            <v>5101</v>
          </cell>
          <cell r="Q1292">
            <v>1681</v>
          </cell>
          <cell r="R1292">
            <v>0</v>
          </cell>
        </row>
        <row r="1293">
          <cell r="A1293" t="str">
            <v>2778</v>
          </cell>
          <cell r="B1293" t="str">
            <v>A</v>
          </cell>
          <cell r="C1293" t="str">
            <v>02</v>
          </cell>
          <cell r="D1293">
            <v>20010112</v>
          </cell>
          <cell r="E1293" t="str">
            <v>A</v>
          </cell>
          <cell r="F1293" t="str">
            <v>A8307</v>
          </cell>
          <cell r="G1293" t="str">
            <v>00</v>
          </cell>
          <cell r="H1293" t="str">
            <v>204</v>
          </cell>
          <cell r="I1293" t="str">
            <v>IJ1</v>
          </cell>
          <cell r="J1293" t="str">
            <v>UAS70160</v>
          </cell>
          <cell r="K1293">
            <v>2</v>
          </cell>
          <cell r="L1293" t="str">
            <v>우편함설치</v>
          </cell>
          <cell r="M1293" t="str">
            <v>(30세대용 고층)</v>
          </cell>
          <cell r="N1293">
            <v>3</v>
          </cell>
          <cell r="O1293" t="str">
            <v>개소</v>
          </cell>
          <cell r="P1293">
            <v>151110</v>
          </cell>
          <cell r="Q1293">
            <v>10091</v>
          </cell>
          <cell r="R1293">
            <v>0</v>
          </cell>
        </row>
        <row r="1294">
          <cell r="A1294" t="str">
            <v>2778</v>
          </cell>
          <cell r="B1294" t="str">
            <v>A</v>
          </cell>
          <cell r="C1294" t="str">
            <v>02</v>
          </cell>
          <cell r="D1294">
            <v>20010112</v>
          </cell>
          <cell r="E1294" t="str">
            <v>A</v>
          </cell>
          <cell r="F1294" t="str">
            <v>A8307</v>
          </cell>
          <cell r="G1294" t="str">
            <v>00</v>
          </cell>
          <cell r="H1294" t="str">
            <v>204</v>
          </cell>
          <cell r="I1294" t="str">
            <v>IJ1</v>
          </cell>
          <cell r="J1294" t="str">
            <v>UAS71020</v>
          </cell>
          <cell r="K1294">
            <v>2</v>
          </cell>
          <cell r="L1294" t="str">
            <v>폐건전지수거함 설치</v>
          </cell>
          <cell r="M1294" t="str">
            <v>(고  층)</v>
          </cell>
          <cell r="N1294">
            <v>3</v>
          </cell>
          <cell r="O1294" t="str">
            <v>개소</v>
          </cell>
          <cell r="P1294">
            <v>10156</v>
          </cell>
          <cell r="Q1294">
            <v>2509</v>
          </cell>
          <cell r="R1294">
            <v>0</v>
          </cell>
        </row>
        <row r="1295">
          <cell r="A1295" t="str">
            <v>2778</v>
          </cell>
          <cell r="B1295" t="str">
            <v>A</v>
          </cell>
          <cell r="C1295" t="str">
            <v>02</v>
          </cell>
          <cell r="D1295">
            <v>20010112</v>
          </cell>
          <cell r="E1295" t="str">
            <v>A</v>
          </cell>
          <cell r="F1295" t="str">
            <v>A8307</v>
          </cell>
          <cell r="G1295" t="str">
            <v>00</v>
          </cell>
          <cell r="H1295" t="str">
            <v>204</v>
          </cell>
          <cell r="I1295" t="str">
            <v>IK1</v>
          </cell>
          <cell r="J1295" t="str">
            <v>MAD40001</v>
          </cell>
          <cell r="K1295">
            <v>2</v>
          </cell>
          <cell r="L1295" t="str">
            <v>칼라아스팔트싱글</v>
          </cell>
          <cell r="M1295" t="str">
            <v>시공도</v>
          </cell>
          <cell r="N1295">
            <v>97</v>
          </cell>
          <cell r="O1295" t="str">
            <v>M2</v>
          </cell>
          <cell r="P1295">
            <v>7726</v>
          </cell>
          <cell r="Q1295">
            <v>0</v>
          </cell>
          <cell r="R1295">
            <v>0</v>
          </cell>
        </row>
        <row r="1296">
          <cell r="A1296" t="str">
            <v>2778</v>
          </cell>
          <cell r="B1296" t="str">
            <v>A</v>
          </cell>
          <cell r="C1296" t="str">
            <v>02</v>
          </cell>
          <cell r="D1296">
            <v>20010112</v>
          </cell>
          <cell r="E1296" t="str">
            <v>A</v>
          </cell>
          <cell r="F1296" t="str">
            <v>A8307</v>
          </cell>
          <cell r="G1296" t="str">
            <v>00</v>
          </cell>
          <cell r="H1296" t="str">
            <v>204</v>
          </cell>
          <cell r="I1296" t="str">
            <v>IK1</v>
          </cell>
          <cell r="J1296" t="str">
            <v>MGG42601</v>
          </cell>
          <cell r="K1296">
            <v>2</v>
          </cell>
          <cell r="L1296" t="str">
            <v>레미콘</v>
          </cell>
          <cell r="M1296" t="str">
            <v>25-240-15</v>
          </cell>
          <cell r="N1296">
            <v>31</v>
          </cell>
          <cell r="O1296" t="str">
            <v>M3</v>
          </cell>
          <cell r="P1296">
            <v>43292</v>
          </cell>
          <cell r="Q1296">
            <v>0</v>
          </cell>
          <cell r="R1296">
            <v>0</v>
          </cell>
        </row>
        <row r="1297">
          <cell r="A1297" t="str">
            <v>2778</v>
          </cell>
          <cell r="B1297" t="str">
            <v>A</v>
          </cell>
          <cell r="C1297" t="str">
            <v>02</v>
          </cell>
          <cell r="D1297">
            <v>20010112</v>
          </cell>
          <cell r="E1297" t="str">
            <v>A</v>
          </cell>
          <cell r="F1297" t="str">
            <v>A8307</v>
          </cell>
          <cell r="G1297" t="str">
            <v>00</v>
          </cell>
          <cell r="H1297" t="str">
            <v>204</v>
          </cell>
          <cell r="I1297" t="str">
            <v>IK1</v>
          </cell>
          <cell r="J1297" t="str">
            <v>MGM60105</v>
          </cell>
          <cell r="K1297">
            <v>2</v>
          </cell>
          <cell r="L1297" t="str">
            <v>고 자 재</v>
          </cell>
          <cell r="M1297" t="str">
            <v>주철, 고철</v>
          </cell>
          <cell r="N1297">
            <v>-0.32</v>
          </cell>
          <cell r="O1297" t="str">
            <v>TON</v>
          </cell>
          <cell r="P1297">
            <v>92213</v>
          </cell>
          <cell r="Q1297">
            <v>0</v>
          </cell>
          <cell r="R1297">
            <v>0</v>
          </cell>
        </row>
        <row r="1298">
          <cell r="A1298" t="str">
            <v>2778</v>
          </cell>
          <cell r="B1298" t="str">
            <v>A</v>
          </cell>
          <cell r="C1298" t="str">
            <v>02</v>
          </cell>
          <cell r="D1298">
            <v>20010112</v>
          </cell>
          <cell r="E1298" t="str">
            <v>A</v>
          </cell>
          <cell r="F1298" t="str">
            <v>A8307</v>
          </cell>
          <cell r="G1298" t="str">
            <v>00</v>
          </cell>
          <cell r="H1298" t="str">
            <v>204</v>
          </cell>
          <cell r="I1298" t="str">
            <v>IK1</v>
          </cell>
          <cell r="J1298" t="str">
            <v>SAD60827</v>
          </cell>
          <cell r="K1298">
            <v>2</v>
          </cell>
          <cell r="L1298" t="str">
            <v>앵글</v>
          </cell>
          <cell r="M1298" t="str">
            <v>L-100X100X7</v>
          </cell>
          <cell r="N1298">
            <v>69</v>
          </cell>
          <cell r="O1298" t="str">
            <v>M</v>
          </cell>
          <cell r="P1298">
            <v>3452</v>
          </cell>
          <cell r="Q1298">
            <v>0</v>
          </cell>
          <cell r="R1298">
            <v>0</v>
          </cell>
        </row>
        <row r="1299">
          <cell r="A1299" t="str">
            <v>2778</v>
          </cell>
          <cell r="B1299" t="str">
            <v>A</v>
          </cell>
          <cell r="C1299" t="str">
            <v>02</v>
          </cell>
          <cell r="D1299">
            <v>20010112</v>
          </cell>
          <cell r="E1299" t="str">
            <v>A</v>
          </cell>
          <cell r="F1299" t="str">
            <v>A8307</v>
          </cell>
          <cell r="G1299" t="str">
            <v>00</v>
          </cell>
          <cell r="H1299" t="str">
            <v>204</v>
          </cell>
          <cell r="I1299" t="str">
            <v>IK1</v>
          </cell>
          <cell r="J1299" t="str">
            <v>SAD66020</v>
          </cell>
          <cell r="K1299">
            <v>2</v>
          </cell>
          <cell r="L1299" t="str">
            <v>H형강</v>
          </cell>
          <cell r="M1299" t="str">
            <v>150X100X3.2X4.5</v>
          </cell>
          <cell r="N1299">
            <v>198</v>
          </cell>
          <cell r="O1299" t="str">
            <v>M</v>
          </cell>
          <cell r="P1299">
            <v>4431</v>
          </cell>
          <cell r="Q1299">
            <v>0</v>
          </cell>
          <cell r="R1299">
            <v>0</v>
          </cell>
        </row>
        <row r="1300">
          <cell r="A1300" t="str">
            <v>2778</v>
          </cell>
          <cell r="B1300" t="str">
            <v>A</v>
          </cell>
          <cell r="C1300" t="str">
            <v>02</v>
          </cell>
          <cell r="D1300">
            <v>20010112</v>
          </cell>
          <cell r="E1300" t="str">
            <v>A</v>
          </cell>
          <cell r="F1300" t="str">
            <v>A8307</v>
          </cell>
          <cell r="G1300" t="str">
            <v>00</v>
          </cell>
          <cell r="H1300" t="str">
            <v>204</v>
          </cell>
          <cell r="I1300" t="str">
            <v>IK1</v>
          </cell>
          <cell r="J1300" t="str">
            <v>SAD66045</v>
          </cell>
          <cell r="K1300">
            <v>2</v>
          </cell>
          <cell r="L1300" t="str">
            <v>H형강</v>
          </cell>
          <cell r="M1300" t="str">
            <v>200X150X3.2X4.5</v>
          </cell>
          <cell r="N1300">
            <v>255</v>
          </cell>
          <cell r="O1300" t="str">
            <v>M</v>
          </cell>
          <cell r="P1300">
            <v>6439</v>
          </cell>
          <cell r="Q1300">
            <v>0</v>
          </cell>
          <cell r="R1300">
            <v>0</v>
          </cell>
        </row>
        <row r="1301">
          <cell r="A1301" t="str">
            <v>2778</v>
          </cell>
          <cell r="B1301" t="str">
            <v>A</v>
          </cell>
          <cell r="C1301" t="str">
            <v>02</v>
          </cell>
          <cell r="D1301">
            <v>20010112</v>
          </cell>
          <cell r="E1301" t="str">
            <v>A</v>
          </cell>
          <cell r="F1301" t="str">
            <v>A8307</v>
          </cell>
          <cell r="G1301" t="str">
            <v>00</v>
          </cell>
          <cell r="H1301" t="str">
            <v>204</v>
          </cell>
          <cell r="I1301" t="str">
            <v>IK1</v>
          </cell>
          <cell r="J1301" t="str">
            <v>UAC30090</v>
          </cell>
          <cell r="K1301">
            <v>2</v>
          </cell>
          <cell r="L1301" t="str">
            <v>레미콘치기</v>
          </cell>
          <cell r="M1301" t="str">
            <v>(무근구조,펌프배관)</v>
          </cell>
          <cell r="N1301">
            <v>30</v>
          </cell>
          <cell r="O1301" t="str">
            <v>M3</v>
          </cell>
          <cell r="P1301">
            <v>0</v>
          </cell>
          <cell r="Q1301">
            <v>4350</v>
          </cell>
          <cell r="R1301">
            <v>0</v>
          </cell>
        </row>
        <row r="1302">
          <cell r="A1302" t="str">
            <v>2778</v>
          </cell>
          <cell r="B1302" t="str">
            <v>A</v>
          </cell>
          <cell r="C1302" t="str">
            <v>02</v>
          </cell>
          <cell r="D1302">
            <v>20010112</v>
          </cell>
          <cell r="E1302" t="str">
            <v>A</v>
          </cell>
          <cell r="F1302" t="str">
            <v>A8307</v>
          </cell>
          <cell r="G1302" t="str">
            <v>00</v>
          </cell>
          <cell r="H1302" t="str">
            <v>204</v>
          </cell>
          <cell r="I1302" t="str">
            <v>IK1</v>
          </cell>
          <cell r="J1302" t="str">
            <v>UAC50010</v>
          </cell>
          <cell r="K1302">
            <v>2</v>
          </cell>
          <cell r="L1302" t="str">
            <v>콘크리트 절단공</v>
          </cell>
          <cell r="M1302" t="str">
            <v>( H=50MM )</v>
          </cell>
          <cell r="N1302">
            <v>500</v>
          </cell>
          <cell r="O1302" t="str">
            <v>M</v>
          </cell>
          <cell r="P1302">
            <v>467</v>
          </cell>
          <cell r="Q1302">
            <v>241</v>
          </cell>
          <cell r="R1302">
            <v>0</v>
          </cell>
        </row>
        <row r="1303">
          <cell r="A1303" t="str">
            <v>2778</v>
          </cell>
          <cell r="B1303" t="str">
            <v>A</v>
          </cell>
          <cell r="C1303" t="str">
            <v>02</v>
          </cell>
          <cell r="D1303">
            <v>20010112</v>
          </cell>
          <cell r="E1303" t="str">
            <v>A</v>
          </cell>
          <cell r="F1303" t="str">
            <v>A8307</v>
          </cell>
          <cell r="G1303" t="str">
            <v>00</v>
          </cell>
          <cell r="H1303" t="str">
            <v>204</v>
          </cell>
          <cell r="I1303" t="str">
            <v>IK1</v>
          </cell>
          <cell r="J1303" t="str">
            <v>UAD10010</v>
          </cell>
          <cell r="K1303">
            <v>2</v>
          </cell>
          <cell r="L1303" t="str">
            <v>앙카및기둥가공설치</v>
          </cell>
          <cell r="M1303" t="str">
            <v>(C1)</v>
          </cell>
          <cell r="N1303">
            <v>48</v>
          </cell>
          <cell r="O1303" t="str">
            <v>개소</v>
          </cell>
          <cell r="P1303">
            <v>28641</v>
          </cell>
          <cell r="Q1303">
            <v>23328</v>
          </cell>
          <cell r="R1303">
            <v>36</v>
          </cell>
        </row>
        <row r="1304">
          <cell r="A1304" t="str">
            <v>2778</v>
          </cell>
          <cell r="B1304" t="str">
            <v>A</v>
          </cell>
          <cell r="C1304" t="str">
            <v>02</v>
          </cell>
          <cell r="D1304">
            <v>20010112</v>
          </cell>
          <cell r="E1304" t="str">
            <v>A</v>
          </cell>
          <cell r="F1304" t="str">
            <v>A8307</v>
          </cell>
          <cell r="G1304" t="str">
            <v>00</v>
          </cell>
          <cell r="H1304" t="str">
            <v>204</v>
          </cell>
          <cell r="I1304" t="str">
            <v>IK1</v>
          </cell>
          <cell r="J1304" t="str">
            <v>UAD10020</v>
          </cell>
          <cell r="K1304">
            <v>2</v>
          </cell>
          <cell r="L1304" t="str">
            <v>측벽부속철물시공</v>
          </cell>
          <cell r="N1304">
            <v>8</v>
          </cell>
          <cell r="O1304" t="str">
            <v>개소</v>
          </cell>
          <cell r="P1304">
            <v>21754</v>
          </cell>
          <cell r="Q1304">
            <v>7388</v>
          </cell>
          <cell r="R1304">
            <v>16</v>
          </cell>
        </row>
        <row r="1305">
          <cell r="A1305" t="str">
            <v>2778</v>
          </cell>
          <cell r="B1305" t="str">
            <v>A</v>
          </cell>
          <cell r="C1305" t="str">
            <v>02</v>
          </cell>
          <cell r="D1305">
            <v>20010112</v>
          </cell>
          <cell r="E1305" t="str">
            <v>A</v>
          </cell>
          <cell r="F1305" t="str">
            <v>A8307</v>
          </cell>
          <cell r="G1305" t="str">
            <v>00</v>
          </cell>
          <cell r="H1305" t="str">
            <v>204</v>
          </cell>
          <cell r="I1305" t="str">
            <v>IK1</v>
          </cell>
          <cell r="J1305" t="str">
            <v>UAD20201</v>
          </cell>
          <cell r="K1305">
            <v>2</v>
          </cell>
          <cell r="L1305" t="str">
            <v>철골가공및세우기</v>
          </cell>
          <cell r="N1305">
            <v>6.43</v>
          </cell>
          <cell r="O1305" t="str">
            <v>TON</v>
          </cell>
          <cell r="P1305">
            <v>24762</v>
          </cell>
          <cell r="Q1305">
            <v>553163</v>
          </cell>
          <cell r="R1305">
            <v>0</v>
          </cell>
        </row>
        <row r="1306">
          <cell r="A1306" t="str">
            <v>2778</v>
          </cell>
          <cell r="B1306" t="str">
            <v>A</v>
          </cell>
          <cell r="C1306" t="str">
            <v>02</v>
          </cell>
          <cell r="D1306">
            <v>20010112</v>
          </cell>
          <cell r="E1306" t="str">
            <v>A</v>
          </cell>
          <cell r="F1306" t="str">
            <v>A8307</v>
          </cell>
          <cell r="G1306" t="str">
            <v>00</v>
          </cell>
          <cell r="H1306" t="str">
            <v>204</v>
          </cell>
          <cell r="I1306" t="str">
            <v>IK1</v>
          </cell>
          <cell r="J1306" t="str">
            <v>UAD60040</v>
          </cell>
          <cell r="K1306">
            <v>2</v>
          </cell>
          <cell r="L1306" t="str">
            <v>경량철골중도리설치</v>
          </cell>
          <cell r="M1306" t="str">
            <v>(75X4.5X15X2.3)</v>
          </cell>
          <cell r="N1306">
            <v>4.28</v>
          </cell>
          <cell r="O1306" t="str">
            <v>TON</v>
          </cell>
          <cell r="P1306">
            <v>306164</v>
          </cell>
          <cell r="Q1306">
            <v>67601</v>
          </cell>
          <cell r="R1306">
            <v>0</v>
          </cell>
        </row>
        <row r="1307">
          <cell r="A1307" t="str">
            <v>2778</v>
          </cell>
          <cell r="B1307" t="str">
            <v>A</v>
          </cell>
          <cell r="C1307" t="str">
            <v>02</v>
          </cell>
          <cell r="D1307">
            <v>20010112</v>
          </cell>
          <cell r="E1307" t="str">
            <v>A</v>
          </cell>
          <cell r="F1307" t="str">
            <v>A8307</v>
          </cell>
          <cell r="G1307" t="str">
            <v>00</v>
          </cell>
          <cell r="H1307" t="str">
            <v>204</v>
          </cell>
          <cell r="I1307" t="str">
            <v>IK1</v>
          </cell>
          <cell r="J1307" t="str">
            <v>UAJ11040</v>
          </cell>
          <cell r="K1307">
            <v>2</v>
          </cell>
          <cell r="L1307" t="str">
            <v>옥상 보호몰탈</v>
          </cell>
          <cell r="M1307" t="str">
            <v>(24MM 1:3, 줄눈유)</v>
          </cell>
          <cell r="N1307">
            <v>8</v>
          </cell>
          <cell r="O1307" t="str">
            <v>M2</v>
          </cell>
          <cell r="P1307">
            <v>0</v>
          </cell>
          <cell r="Q1307">
            <v>6020</v>
          </cell>
          <cell r="R1307">
            <v>0</v>
          </cell>
        </row>
        <row r="1308">
          <cell r="A1308" t="str">
            <v>2778</v>
          </cell>
          <cell r="B1308" t="str">
            <v>A</v>
          </cell>
          <cell r="C1308" t="str">
            <v>02</v>
          </cell>
          <cell r="D1308">
            <v>20010112</v>
          </cell>
          <cell r="E1308" t="str">
            <v>A</v>
          </cell>
          <cell r="F1308" t="str">
            <v>A8307</v>
          </cell>
          <cell r="G1308" t="str">
            <v>00</v>
          </cell>
          <cell r="H1308" t="str">
            <v>204</v>
          </cell>
          <cell r="I1308" t="str">
            <v>IK1</v>
          </cell>
          <cell r="J1308" t="str">
            <v>UAK70040</v>
          </cell>
          <cell r="K1308">
            <v>2</v>
          </cell>
          <cell r="L1308" t="str">
            <v>포리에칠렌필림 깔기</v>
          </cell>
          <cell r="M1308" t="str">
            <v>(0.03MM, 2겹)</v>
          </cell>
          <cell r="N1308">
            <v>501</v>
          </cell>
          <cell r="O1308" t="str">
            <v>M2</v>
          </cell>
          <cell r="P1308">
            <v>64</v>
          </cell>
          <cell r="Q1308">
            <v>287</v>
          </cell>
          <cell r="R1308">
            <v>0</v>
          </cell>
        </row>
        <row r="1309">
          <cell r="A1309" t="str">
            <v>2778</v>
          </cell>
          <cell r="B1309" t="str">
            <v>A</v>
          </cell>
          <cell r="C1309" t="str">
            <v>02</v>
          </cell>
          <cell r="D1309">
            <v>20010112</v>
          </cell>
          <cell r="E1309" t="str">
            <v>A</v>
          </cell>
          <cell r="F1309" t="str">
            <v>A8307</v>
          </cell>
          <cell r="G1309" t="str">
            <v>00</v>
          </cell>
          <cell r="H1309" t="str">
            <v>204</v>
          </cell>
          <cell r="I1309" t="str">
            <v>IK1</v>
          </cell>
          <cell r="J1309" t="str">
            <v>UAL30010</v>
          </cell>
          <cell r="K1309">
            <v>2</v>
          </cell>
          <cell r="L1309" t="str">
            <v>칼라아스팔트싱글</v>
          </cell>
          <cell r="M1309" t="str">
            <v>(철골경사)</v>
          </cell>
          <cell r="N1309">
            <v>596</v>
          </cell>
          <cell r="O1309" t="str">
            <v>M2</v>
          </cell>
          <cell r="P1309">
            <v>17852</v>
          </cell>
          <cell r="Q1309">
            <v>2525</v>
          </cell>
          <cell r="R1309">
            <v>0</v>
          </cell>
        </row>
        <row r="1310">
          <cell r="A1310" t="str">
            <v>2778</v>
          </cell>
          <cell r="B1310" t="str">
            <v>A</v>
          </cell>
          <cell r="C1310" t="str">
            <v>02</v>
          </cell>
          <cell r="D1310">
            <v>20010112</v>
          </cell>
          <cell r="E1310" t="str">
            <v>A</v>
          </cell>
          <cell r="F1310" t="str">
            <v>A8307</v>
          </cell>
          <cell r="G1310" t="str">
            <v>00</v>
          </cell>
          <cell r="H1310" t="str">
            <v>204</v>
          </cell>
          <cell r="I1310" t="str">
            <v>IK1</v>
          </cell>
          <cell r="J1310" t="str">
            <v>UAS80050</v>
          </cell>
          <cell r="K1310">
            <v>2</v>
          </cell>
          <cell r="L1310" t="str">
            <v>와이어메쉬 깔기</v>
          </cell>
          <cell r="N1310">
            <v>501</v>
          </cell>
          <cell r="O1310" t="str">
            <v>M2</v>
          </cell>
          <cell r="P1310">
            <v>677</v>
          </cell>
          <cell r="Q1310">
            <v>333</v>
          </cell>
          <cell r="R1310">
            <v>0</v>
          </cell>
        </row>
        <row r="1311">
          <cell r="A1311" t="str">
            <v>2778</v>
          </cell>
          <cell r="B1311" t="str">
            <v>A</v>
          </cell>
          <cell r="C1311" t="str">
            <v>02</v>
          </cell>
          <cell r="D1311">
            <v>20010112</v>
          </cell>
          <cell r="E1311" t="str">
            <v>A</v>
          </cell>
          <cell r="F1311" t="str">
            <v>A8307</v>
          </cell>
          <cell r="G1311" t="str">
            <v>00</v>
          </cell>
          <cell r="H1311" t="str">
            <v>204</v>
          </cell>
          <cell r="I1311" t="str">
            <v>IL1</v>
          </cell>
          <cell r="J1311" t="str">
            <v>MAE50321</v>
          </cell>
          <cell r="K1311">
            <v>2</v>
          </cell>
          <cell r="L1311" t="str">
            <v>씰링재</v>
          </cell>
          <cell r="M1311" t="str">
            <v>실리콘계비초산형(삼각5㎜X5㎜)</v>
          </cell>
          <cell r="N1311">
            <v>12181</v>
          </cell>
          <cell r="O1311" t="str">
            <v>M</v>
          </cell>
          <cell r="P1311">
            <v>133</v>
          </cell>
          <cell r="Q1311">
            <v>0</v>
          </cell>
          <cell r="R1311">
            <v>0</v>
          </cell>
        </row>
        <row r="1312">
          <cell r="A1312" t="str">
            <v>2778</v>
          </cell>
          <cell r="B1312" t="str">
            <v>A</v>
          </cell>
          <cell r="C1312" t="str">
            <v>02</v>
          </cell>
          <cell r="D1312">
            <v>20010112</v>
          </cell>
          <cell r="E1312" t="str">
            <v>A</v>
          </cell>
          <cell r="F1312" t="str">
            <v>A8307</v>
          </cell>
          <cell r="G1312" t="str">
            <v>00</v>
          </cell>
          <cell r="H1312" t="str">
            <v>204</v>
          </cell>
          <cell r="I1312" t="str">
            <v>IL1</v>
          </cell>
          <cell r="J1312" t="str">
            <v>MAH70861</v>
          </cell>
          <cell r="K1312">
            <v>2</v>
          </cell>
          <cell r="L1312" t="str">
            <v>가스켓(ㄷ형)</v>
          </cell>
          <cell r="M1312" t="str">
            <v>AL, 3~5MM</v>
          </cell>
          <cell r="N1312">
            <v>474</v>
          </cell>
          <cell r="O1312" t="str">
            <v>M</v>
          </cell>
          <cell r="P1312">
            <v>66</v>
          </cell>
          <cell r="Q1312">
            <v>0</v>
          </cell>
          <cell r="R1312">
            <v>0</v>
          </cell>
        </row>
        <row r="1313">
          <cell r="A1313" t="str">
            <v>2778</v>
          </cell>
          <cell r="B1313" t="str">
            <v>A</v>
          </cell>
          <cell r="C1313" t="str">
            <v>02</v>
          </cell>
          <cell r="D1313">
            <v>20010112</v>
          </cell>
          <cell r="E1313" t="str">
            <v>A</v>
          </cell>
          <cell r="F1313" t="str">
            <v>A8307</v>
          </cell>
          <cell r="G1313" t="str">
            <v>00</v>
          </cell>
          <cell r="H1313" t="str">
            <v>204</v>
          </cell>
          <cell r="I1313" t="str">
            <v>IL1</v>
          </cell>
          <cell r="J1313" t="str">
            <v>MAH70862</v>
          </cell>
          <cell r="K1313">
            <v>2</v>
          </cell>
          <cell r="L1313" t="str">
            <v>가스켓(양면)</v>
          </cell>
          <cell r="M1313" t="str">
            <v>PL, 3~5MM</v>
          </cell>
          <cell r="N1313">
            <v>2598</v>
          </cell>
          <cell r="O1313" t="str">
            <v>M</v>
          </cell>
          <cell r="P1313">
            <v>134</v>
          </cell>
          <cell r="Q1313">
            <v>0</v>
          </cell>
          <cell r="R1313">
            <v>0</v>
          </cell>
        </row>
        <row r="1314">
          <cell r="A1314" t="str">
            <v>2778</v>
          </cell>
          <cell r="B1314" t="str">
            <v>A</v>
          </cell>
          <cell r="C1314" t="str">
            <v>02</v>
          </cell>
          <cell r="D1314">
            <v>20010112</v>
          </cell>
          <cell r="E1314" t="str">
            <v>A</v>
          </cell>
          <cell r="F1314" t="str">
            <v>A8307</v>
          </cell>
          <cell r="G1314" t="str">
            <v>00</v>
          </cell>
          <cell r="H1314" t="str">
            <v>204</v>
          </cell>
          <cell r="I1314" t="str">
            <v>IL1</v>
          </cell>
          <cell r="J1314" t="str">
            <v>MAH80716</v>
          </cell>
          <cell r="K1314">
            <v>2</v>
          </cell>
          <cell r="L1314" t="str">
            <v>문틀고정철물</v>
          </cell>
          <cell r="M1314" t="str">
            <v>1.6*40*190</v>
          </cell>
          <cell r="N1314">
            <v>2142</v>
          </cell>
          <cell r="O1314" t="str">
            <v>개</v>
          </cell>
          <cell r="P1314">
            <v>43</v>
          </cell>
          <cell r="Q1314">
            <v>0</v>
          </cell>
          <cell r="R1314">
            <v>0</v>
          </cell>
        </row>
        <row r="1315">
          <cell r="A1315" t="str">
            <v>2778</v>
          </cell>
          <cell r="B1315" t="str">
            <v>A</v>
          </cell>
          <cell r="C1315" t="str">
            <v>02</v>
          </cell>
          <cell r="D1315">
            <v>20010112</v>
          </cell>
          <cell r="E1315" t="str">
            <v>A</v>
          </cell>
          <cell r="F1315" t="str">
            <v>A8307</v>
          </cell>
          <cell r="G1315" t="str">
            <v>00</v>
          </cell>
          <cell r="H1315" t="str">
            <v>204</v>
          </cell>
          <cell r="I1315" t="str">
            <v>IL1</v>
          </cell>
          <cell r="J1315" t="str">
            <v>MAH80830</v>
          </cell>
          <cell r="K1315">
            <v>2</v>
          </cell>
          <cell r="L1315" t="str">
            <v>문틀고임대</v>
          </cell>
          <cell r="M1315" t="str">
            <v>(설치비포함)</v>
          </cell>
          <cell r="N1315">
            <v>534</v>
          </cell>
          <cell r="O1315" t="str">
            <v>개</v>
          </cell>
          <cell r="P1315">
            <v>502</v>
          </cell>
          <cell r="Q1315">
            <v>0</v>
          </cell>
          <cell r="R1315">
            <v>0</v>
          </cell>
        </row>
        <row r="1316">
          <cell r="A1316" t="str">
            <v>2778</v>
          </cell>
          <cell r="B1316" t="str">
            <v>A</v>
          </cell>
          <cell r="C1316" t="str">
            <v>02</v>
          </cell>
          <cell r="D1316">
            <v>20010112</v>
          </cell>
          <cell r="E1316" t="str">
            <v>A</v>
          </cell>
          <cell r="F1316" t="str">
            <v>A8307</v>
          </cell>
          <cell r="G1316" t="str">
            <v>00</v>
          </cell>
          <cell r="H1316" t="str">
            <v>204</v>
          </cell>
          <cell r="I1316" t="str">
            <v>IL1</v>
          </cell>
          <cell r="J1316" t="str">
            <v>MGF10180</v>
          </cell>
          <cell r="K1316">
            <v>2</v>
          </cell>
          <cell r="L1316" t="str">
            <v>볼트(매립형)</v>
          </cell>
          <cell r="M1316" t="str">
            <v>6X80(PVC앵카포함), 문틀고정용</v>
          </cell>
          <cell r="N1316">
            <v>1158</v>
          </cell>
          <cell r="O1316" t="str">
            <v>개</v>
          </cell>
          <cell r="P1316">
            <v>37</v>
          </cell>
          <cell r="Q1316">
            <v>0</v>
          </cell>
          <cell r="R1316">
            <v>0</v>
          </cell>
        </row>
        <row r="1317">
          <cell r="A1317" t="str">
            <v>2778</v>
          </cell>
          <cell r="B1317" t="str">
            <v>A</v>
          </cell>
          <cell r="C1317" t="str">
            <v>02</v>
          </cell>
          <cell r="D1317">
            <v>20010112</v>
          </cell>
          <cell r="E1317" t="str">
            <v>A</v>
          </cell>
          <cell r="F1317" t="str">
            <v>A8307</v>
          </cell>
          <cell r="G1317" t="str">
            <v>00</v>
          </cell>
          <cell r="H1317" t="str">
            <v>204</v>
          </cell>
          <cell r="I1317" t="str">
            <v>IL1</v>
          </cell>
          <cell r="J1317" t="str">
            <v>SAIC8436</v>
          </cell>
          <cell r="K1317">
            <v>2</v>
          </cell>
          <cell r="L1317" t="str">
            <v>8X9/AW</v>
          </cell>
          <cell r="M1317" t="str">
            <v>98mc (84type)</v>
          </cell>
          <cell r="N1317">
            <v>90</v>
          </cell>
          <cell r="O1317" t="str">
            <v>개소</v>
          </cell>
          <cell r="P1317">
            <v>51618</v>
          </cell>
          <cell r="Q1317">
            <v>9872</v>
          </cell>
          <cell r="R1317">
            <v>0</v>
          </cell>
        </row>
        <row r="1318">
          <cell r="A1318" t="str">
            <v>2778</v>
          </cell>
          <cell r="B1318" t="str">
            <v>A</v>
          </cell>
          <cell r="C1318" t="str">
            <v>02</v>
          </cell>
          <cell r="D1318">
            <v>20010112</v>
          </cell>
          <cell r="E1318" t="str">
            <v>A</v>
          </cell>
          <cell r="F1318" t="str">
            <v>A8307</v>
          </cell>
          <cell r="G1318" t="str">
            <v>00</v>
          </cell>
          <cell r="H1318" t="str">
            <v>204</v>
          </cell>
          <cell r="I1318" t="str">
            <v>IL1</v>
          </cell>
          <cell r="J1318" t="str">
            <v>SAIUNB96</v>
          </cell>
          <cell r="K1318">
            <v>2</v>
          </cell>
          <cell r="L1318" t="str">
            <v>24X24/AD</v>
          </cell>
          <cell r="M1318" t="str">
            <v>노인정</v>
          </cell>
          <cell r="N1318">
            <v>3</v>
          </cell>
          <cell r="O1318" t="str">
            <v>개소</v>
          </cell>
          <cell r="P1318">
            <v>280240</v>
          </cell>
          <cell r="Q1318">
            <v>22422</v>
          </cell>
          <cell r="R1318">
            <v>375</v>
          </cell>
        </row>
        <row r="1319">
          <cell r="A1319" t="str">
            <v>2778</v>
          </cell>
          <cell r="B1319" t="str">
            <v>A</v>
          </cell>
          <cell r="C1319" t="str">
            <v>02</v>
          </cell>
          <cell r="D1319">
            <v>20010112</v>
          </cell>
          <cell r="E1319" t="str">
            <v>A</v>
          </cell>
          <cell r="F1319" t="str">
            <v>A8307</v>
          </cell>
          <cell r="G1319" t="str">
            <v>00</v>
          </cell>
          <cell r="H1319" t="str">
            <v>204</v>
          </cell>
          <cell r="I1319" t="str">
            <v>IL1</v>
          </cell>
          <cell r="J1319" t="str">
            <v>SAVCK014</v>
          </cell>
          <cell r="K1319">
            <v>2</v>
          </cell>
          <cell r="L1319" t="str">
            <v>포켓도아설치(행거레일)</v>
          </cell>
          <cell r="M1319" t="str">
            <v>75A</v>
          </cell>
          <cell r="N1319">
            <v>3</v>
          </cell>
          <cell r="O1319" t="str">
            <v>개소</v>
          </cell>
          <cell r="P1319">
            <v>54422</v>
          </cell>
          <cell r="Q1319">
            <v>65821</v>
          </cell>
          <cell r="R1319">
            <v>0</v>
          </cell>
        </row>
        <row r="1320">
          <cell r="A1320" t="str">
            <v>2778</v>
          </cell>
          <cell r="B1320" t="str">
            <v>A</v>
          </cell>
          <cell r="C1320" t="str">
            <v>02</v>
          </cell>
          <cell r="D1320">
            <v>20010112</v>
          </cell>
          <cell r="E1320" t="str">
            <v>A</v>
          </cell>
          <cell r="F1320" t="str">
            <v>A8307</v>
          </cell>
          <cell r="G1320" t="str">
            <v>00</v>
          </cell>
          <cell r="H1320" t="str">
            <v>204</v>
          </cell>
          <cell r="I1320" t="str">
            <v>IL1</v>
          </cell>
          <cell r="J1320" t="str">
            <v>UAI12112</v>
          </cell>
          <cell r="K1320">
            <v>2</v>
          </cell>
          <cell r="L1320" t="str">
            <v>일반침실여닫이문설치(9X21/WD-B)</v>
          </cell>
          <cell r="M1320" t="str">
            <v>(후설치,틀짝지급,문선및레버식도아록포함)</v>
          </cell>
          <cell r="N1320">
            <v>177</v>
          </cell>
          <cell r="O1320" t="str">
            <v>개소</v>
          </cell>
          <cell r="P1320">
            <v>17452</v>
          </cell>
          <cell r="Q1320">
            <v>22395</v>
          </cell>
          <cell r="R1320">
            <v>532</v>
          </cell>
        </row>
        <row r="1321">
          <cell r="A1321" t="str">
            <v>2778</v>
          </cell>
          <cell r="B1321" t="str">
            <v>A</v>
          </cell>
          <cell r="C1321" t="str">
            <v>02</v>
          </cell>
          <cell r="D1321">
            <v>20010112</v>
          </cell>
          <cell r="E1321" t="str">
            <v>A</v>
          </cell>
          <cell r="F1321" t="str">
            <v>A8307</v>
          </cell>
          <cell r="G1321" t="str">
            <v>00</v>
          </cell>
          <cell r="H1321" t="str">
            <v>204</v>
          </cell>
          <cell r="I1321" t="str">
            <v>IL1</v>
          </cell>
          <cell r="J1321" t="str">
            <v>UAI12113</v>
          </cell>
          <cell r="K1321">
            <v>2</v>
          </cell>
          <cell r="L1321" t="str">
            <v>일반침실여닫이문설치(9X21/WD-1)</v>
          </cell>
          <cell r="M1321" t="str">
            <v>(후설치,틀짝지급,문선및레버식도아록포함)</v>
          </cell>
          <cell r="N1321">
            <v>90</v>
          </cell>
          <cell r="O1321" t="str">
            <v>개소</v>
          </cell>
          <cell r="P1321">
            <v>17313</v>
          </cell>
          <cell r="Q1321">
            <v>22477</v>
          </cell>
          <cell r="R1321">
            <v>532</v>
          </cell>
        </row>
        <row r="1322">
          <cell r="A1322" t="str">
            <v>2778</v>
          </cell>
          <cell r="B1322" t="str">
            <v>A</v>
          </cell>
          <cell r="C1322" t="str">
            <v>02</v>
          </cell>
          <cell r="D1322">
            <v>20010112</v>
          </cell>
          <cell r="E1322" t="str">
            <v>A</v>
          </cell>
          <cell r="F1322" t="str">
            <v>A8307</v>
          </cell>
          <cell r="G1322" t="str">
            <v>00</v>
          </cell>
          <cell r="H1322" t="str">
            <v>204</v>
          </cell>
          <cell r="I1322" t="str">
            <v>IL1</v>
          </cell>
          <cell r="J1322" t="str">
            <v>UAI12163</v>
          </cell>
          <cell r="K1322">
            <v>2</v>
          </cell>
          <cell r="L1322" t="str">
            <v>욕실여닫이문설치(8X20/D-1)</v>
          </cell>
          <cell r="M1322" t="str">
            <v>(후설치,틀짝지급,문선및레버식도아록포함)</v>
          </cell>
          <cell r="N1322">
            <v>90</v>
          </cell>
          <cell r="O1322" t="str">
            <v>개소</v>
          </cell>
          <cell r="P1322">
            <v>24107</v>
          </cell>
          <cell r="Q1322">
            <v>20212</v>
          </cell>
          <cell r="R1322">
            <v>460</v>
          </cell>
        </row>
        <row r="1323">
          <cell r="A1323" t="str">
            <v>2778</v>
          </cell>
          <cell r="B1323" t="str">
            <v>A</v>
          </cell>
          <cell r="C1323" t="str">
            <v>02</v>
          </cell>
          <cell r="D1323">
            <v>20010112</v>
          </cell>
          <cell r="E1323" t="str">
            <v>A</v>
          </cell>
          <cell r="F1323" t="str">
            <v>A8307</v>
          </cell>
          <cell r="G1323" t="str">
            <v>00</v>
          </cell>
          <cell r="H1323" t="str">
            <v>204</v>
          </cell>
          <cell r="I1323" t="str">
            <v>IL1</v>
          </cell>
          <cell r="J1323" t="str">
            <v>UAI12175</v>
          </cell>
          <cell r="K1323">
            <v>2</v>
          </cell>
          <cell r="L1323" t="str">
            <v>욕실여닫이문설치(7X21/D)</v>
          </cell>
          <cell r="M1323" t="str">
            <v>(후설치,틀짝지급,문선및레버식도아록포함)</v>
          </cell>
          <cell r="N1323">
            <v>87</v>
          </cell>
          <cell r="O1323" t="str">
            <v>개소</v>
          </cell>
          <cell r="P1323">
            <v>26193</v>
          </cell>
          <cell r="Q1323">
            <v>20064</v>
          </cell>
          <cell r="R1323">
            <v>462</v>
          </cell>
        </row>
        <row r="1324">
          <cell r="A1324" t="str">
            <v>2778</v>
          </cell>
          <cell r="B1324" t="str">
            <v>A</v>
          </cell>
          <cell r="C1324" t="str">
            <v>02</v>
          </cell>
          <cell r="D1324">
            <v>20010112</v>
          </cell>
          <cell r="E1324" t="str">
            <v>A</v>
          </cell>
          <cell r="F1324" t="str">
            <v>A8307</v>
          </cell>
          <cell r="G1324" t="str">
            <v>00</v>
          </cell>
          <cell r="H1324" t="str">
            <v>204</v>
          </cell>
          <cell r="I1324" t="str">
            <v>IL1</v>
          </cell>
          <cell r="J1324" t="str">
            <v>UAI20438</v>
          </cell>
          <cell r="K1324">
            <v>2</v>
          </cell>
          <cell r="L1324" t="str">
            <v>12X12/AGW</v>
          </cell>
          <cell r="M1324" t="str">
            <v>SL+갤러리(FIX)</v>
          </cell>
          <cell r="N1324">
            <v>3</v>
          </cell>
          <cell r="O1324" t="str">
            <v>개소</v>
          </cell>
          <cell r="P1324">
            <v>89932</v>
          </cell>
          <cell r="Q1324">
            <v>9872</v>
          </cell>
          <cell r="R1324">
            <v>0</v>
          </cell>
        </row>
        <row r="1325">
          <cell r="A1325" t="str">
            <v>2778</v>
          </cell>
          <cell r="B1325" t="str">
            <v>A</v>
          </cell>
          <cell r="C1325" t="str">
            <v>02</v>
          </cell>
          <cell r="D1325">
            <v>20010112</v>
          </cell>
          <cell r="E1325" t="str">
            <v>A</v>
          </cell>
          <cell r="F1325" t="str">
            <v>A8307</v>
          </cell>
          <cell r="G1325" t="str">
            <v>00</v>
          </cell>
          <cell r="H1325" t="str">
            <v>204</v>
          </cell>
          <cell r="I1325" t="str">
            <v>IL1</v>
          </cell>
          <cell r="J1325" t="str">
            <v>UAI20450</v>
          </cell>
          <cell r="K1325">
            <v>2</v>
          </cell>
          <cell r="L1325" t="str">
            <v>12X12/AW</v>
          </cell>
          <cell r="M1325" t="str">
            <v>(SL2짝)</v>
          </cell>
          <cell r="N1325">
            <v>2</v>
          </cell>
          <cell r="O1325" t="str">
            <v>개소</v>
          </cell>
          <cell r="P1325">
            <v>40181</v>
          </cell>
          <cell r="Q1325">
            <v>9872</v>
          </cell>
          <cell r="R1325">
            <v>0</v>
          </cell>
        </row>
        <row r="1326">
          <cell r="A1326" t="str">
            <v>2778</v>
          </cell>
          <cell r="B1326" t="str">
            <v>A</v>
          </cell>
          <cell r="C1326" t="str">
            <v>02</v>
          </cell>
          <cell r="D1326">
            <v>20010112</v>
          </cell>
          <cell r="E1326" t="str">
            <v>A</v>
          </cell>
          <cell r="F1326" t="str">
            <v>A8307</v>
          </cell>
          <cell r="G1326" t="str">
            <v>00</v>
          </cell>
          <cell r="H1326" t="str">
            <v>204</v>
          </cell>
          <cell r="I1326" t="str">
            <v>IL1</v>
          </cell>
          <cell r="J1326" t="str">
            <v>UAI20489</v>
          </cell>
          <cell r="K1326">
            <v>2</v>
          </cell>
          <cell r="L1326" t="str">
            <v>18X12/AW</v>
          </cell>
          <cell r="M1326" t="str">
            <v>EL홀,계단실(SL2짝)</v>
          </cell>
          <cell r="N1326">
            <v>51</v>
          </cell>
          <cell r="O1326" t="str">
            <v>개소</v>
          </cell>
          <cell r="P1326">
            <v>48194</v>
          </cell>
          <cell r="Q1326">
            <v>9872</v>
          </cell>
          <cell r="R1326">
            <v>0</v>
          </cell>
        </row>
        <row r="1327">
          <cell r="A1327" t="str">
            <v>2778</v>
          </cell>
          <cell r="B1327" t="str">
            <v>A</v>
          </cell>
          <cell r="C1327" t="str">
            <v>02</v>
          </cell>
          <cell r="D1327">
            <v>20010112</v>
          </cell>
          <cell r="E1327" t="str">
            <v>A</v>
          </cell>
          <cell r="F1327" t="str">
            <v>A8307</v>
          </cell>
          <cell r="G1327" t="str">
            <v>00</v>
          </cell>
          <cell r="H1327" t="str">
            <v>204</v>
          </cell>
          <cell r="I1327" t="str">
            <v>IL1</v>
          </cell>
          <cell r="J1327" t="str">
            <v>UAJ20065</v>
          </cell>
          <cell r="K1327">
            <v>2</v>
          </cell>
          <cell r="L1327" t="str">
            <v>PVC BACK-UP재 설치</v>
          </cell>
          <cell r="M1327" t="str">
            <v>(D25)</v>
          </cell>
          <cell r="N1327">
            <v>1791</v>
          </cell>
          <cell r="O1327" t="str">
            <v>M</v>
          </cell>
          <cell r="P1327">
            <v>67</v>
          </cell>
          <cell r="Q1327">
            <v>202</v>
          </cell>
          <cell r="R1327">
            <v>0</v>
          </cell>
        </row>
        <row r="1328">
          <cell r="A1328" t="str">
            <v>2778</v>
          </cell>
          <cell r="B1328" t="str">
            <v>A</v>
          </cell>
          <cell r="C1328" t="str">
            <v>02</v>
          </cell>
          <cell r="D1328">
            <v>20010112</v>
          </cell>
          <cell r="E1328" t="str">
            <v>A</v>
          </cell>
          <cell r="F1328" t="str">
            <v>A8307</v>
          </cell>
          <cell r="G1328" t="str">
            <v>00</v>
          </cell>
          <cell r="H1328" t="str">
            <v>204</v>
          </cell>
          <cell r="I1328" t="str">
            <v>IL1</v>
          </cell>
          <cell r="J1328" t="str">
            <v>UAN10032</v>
          </cell>
          <cell r="K1328">
            <v>2</v>
          </cell>
          <cell r="L1328" t="str">
            <v>유리끼우기 및 닦기</v>
          </cell>
          <cell r="M1328" t="str">
            <v>(3MM맑은유리, AL.PL, 유리끼움재료 별도)</v>
          </cell>
          <cell r="N1328">
            <v>8</v>
          </cell>
          <cell r="O1328" t="str">
            <v>M2</v>
          </cell>
          <cell r="P1328">
            <v>2733</v>
          </cell>
          <cell r="Q1328">
            <v>3640</v>
          </cell>
          <cell r="R1328">
            <v>0</v>
          </cell>
        </row>
        <row r="1329">
          <cell r="A1329" t="str">
            <v>2778</v>
          </cell>
          <cell r="B1329" t="str">
            <v>A</v>
          </cell>
          <cell r="C1329" t="str">
            <v>02</v>
          </cell>
          <cell r="D1329">
            <v>20010112</v>
          </cell>
          <cell r="E1329" t="str">
            <v>A</v>
          </cell>
          <cell r="F1329" t="str">
            <v>A8307</v>
          </cell>
          <cell r="G1329" t="str">
            <v>00</v>
          </cell>
          <cell r="H1329" t="str">
            <v>204</v>
          </cell>
          <cell r="I1329" t="str">
            <v>IL1</v>
          </cell>
          <cell r="J1329" t="str">
            <v>UAN10052</v>
          </cell>
          <cell r="K1329">
            <v>2</v>
          </cell>
          <cell r="L1329" t="str">
            <v>유리끼우기 및 닦기</v>
          </cell>
          <cell r="M1329" t="str">
            <v>(5MM맑은유리,  AL.PL, 유리끼움재료 별도)</v>
          </cell>
          <cell r="N1329">
            <v>425</v>
          </cell>
          <cell r="O1329" t="str">
            <v>M2</v>
          </cell>
          <cell r="P1329">
            <v>3803</v>
          </cell>
          <cell r="Q1329">
            <v>3640</v>
          </cell>
          <cell r="R1329">
            <v>0</v>
          </cell>
        </row>
        <row r="1330">
          <cell r="A1330" t="str">
            <v>2778</v>
          </cell>
          <cell r="B1330" t="str">
            <v>A</v>
          </cell>
          <cell r="C1330" t="str">
            <v>02</v>
          </cell>
          <cell r="D1330">
            <v>20010112</v>
          </cell>
          <cell r="E1330" t="str">
            <v>A</v>
          </cell>
          <cell r="F1330" t="str">
            <v>A8307</v>
          </cell>
          <cell r="G1330" t="str">
            <v>00</v>
          </cell>
          <cell r="H1330" t="str">
            <v>204</v>
          </cell>
          <cell r="I1330" t="str">
            <v>IL1</v>
          </cell>
          <cell r="J1330" t="str">
            <v>UAN40016</v>
          </cell>
          <cell r="K1330">
            <v>2</v>
          </cell>
          <cell r="L1330" t="str">
            <v>복층유리끼우기 및 닦기</v>
          </cell>
          <cell r="M1330" t="str">
            <v>(16MM, 유리끼움재료 별도)</v>
          </cell>
          <cell r="N1330">
            <v>1409</v>
          </cell>
          <cell r="O1330" t="str">
            <v>M2</v>
          </cell>
          <cell r="P1330">
            <v>14676</v>
          </cell>
          <cell r="Q1330">
            <v>5110</v>
          </cell>
          <cell r="R1330">
            <v>0</v>
          </cell>
        </row>
        <row r="1331">
          <cell r="A1331" t="str">
            <v>2778</v>
          </cell>
          <cell r="B1331" t="str">
            <v>A</v>
          </cell>
          <cell r="C1331" t="str">
            <v>02</v>
          </cell>
          <cell r="D1331">
            <v>20010112</v>
          </cell>
          <cell r="E1331" t="str">
            <v>A</v>
          </cell>
          <cell r="F1331" t="str">
            <v>A8307</v>
          </cell>
          <cell r="G1331" t="str">
            <v>00</v>
          </cell>
          <cell r="H1331" t="str">
            <v>204</v>
          </cell>
          <cell r="I1331" t="str">
            <v>IL1</v>
          </cell>
          <cell r="J1331" t="str">
            <v>UAN42001</v>
          </cell>
          <cell r="K1331">
            <v>2</v>
          </cell>
          <cell r="L1331" t="str">
            <v>간살(기본격자)삽입 복층유리끼우기및 닦기</v>
          </cell>
          <cell r="M1331" t="str">
            <v>(16MM,PVC화이트간살, 끼움재료 별도)</v>
          </cell>
          <cell r="N1331">
            <v>251</v>
          </cell>
          <cell r="O1331" t="str">
            <v>M2</v>
          </cell>
          <cell r="P1331">
            <v>22338</v>
          </cell>
          <cell r="Q1331">
            <v>5109</v>
          </cell>
          <cell r="R1331">
            <v>0</v>
          </cell>
        </row>
        <row r="1332">
          <cell r="A1332" t="str">
            <v>2778</v>
          </cell>
          <cell r="B1332" t="str">
            <v>A</v>
          </cell>
          <cell r="C1332" t="str">
            <v>02</v>
          </cell>
          <cell r="D1332">
            <v>20010112</v>
          </cell>
          <cell r="E1332" t="str">
            <v>A</v>
          </cell>
          <cell r="F1332" t="str">
            <v>A8307</v>
          </cell>
          <cell r="G1332" t="str">
            <v>00</v>
          </cell>
          <cell r="H1332" t="str">
            <v>204</v>
          </cell>
          <cell r="I1332" t="str">
            <v>IL1</v>
          </cell>
          <cell r="J1332" t="str">
            <v>UAN43015</v>
          </cell>
          <cell r="K1332">
            <v>2</v>
          </cell>
          <cell r="L1332" t="str">
            <v>불투명에칭 복층유리끼우기 및 닦기</v>
          </cell>
          <cell r="M1332" t="str">
            <v>(12MM, 불투명에칭, AL,PL,유리끼움재별도)</v>
          </cell>
          <cell r="N1332">
            <v>44</v>
          </cell>
          <cell r="O1332" t="str">
            <v>M2</v>
          </cell>
          <cell r="P1332">
            <v>15047</v>
          </cell>
          <cell r="Q1332">
            <v>4005</v>
          </cell>
          <cell r="R1332">
            <v>0</v>
          </cell>
        </row>
        <row r="1333">
          <cell r="A1333" t="str">
            <v>2778</v>
          </cell>
          <cell r="B1333" t="str">
            <v>A</v>
          </cell>
          <cell r="C1333" t="str">
            <v>02</v>
          </cell>
          <cell r="D1333">
            <v>20010112</v>
          </cell>
          <cell r="E1333" t="str">
            <v>A</v>
          </cell>
          <cell r="F1333" t="str">
            <v>A8307</v>
          </cell>
          <cell r="G1333" t="str">
            <v>00</v>
          </cell>
          <cell r="H1333" t="str">
            <v>204</v>
          </cell>
          <cell r="I1333" t="str">
            <v>IL1</v>
          </cell>
          <cell r="J1333" t="str">
            <v>UAN50032</v>
          </cell>
          <cell r="K1333">
            <v>2</v>
          </cell>
          <cell r="L1333" t="str">
            <v>유리끼우기 및 닦기</v>
          </cell>
          <cell r="M1333" t="str">
            <v>(3MM, 완자에칭,AL.PL,유리끼움재료 별도)</v>
          </cell>
          <cell r="N1333">
            <v>346</v>
          </cell>
          <cell r="O1333" t="str">
            <v>M2</v>
          </cell>
          <cell r="P1333">
            <v>6633</v>
          </cell>
          <cell r="Q1333">
            <v>3644</v>
          </cell>
          <cell r="R1333">
            <v>0</v>
          </cell>
        </row>
        <row r="1334">
          <cell r="A1334" t="str">
            <v>2778</v>
          </cell>
          <cell r="B1334" t="str">
            <v>A</v>
          </cell>
          <cell r="C1334" t="str">
            <v>02</v>
          </cell>
          <cell r="D1334">
            <v>20010112</v>
          </cell>
          <cell r="E1334" t="str">
            <v>A</v>
          </cell>
          <cell r="F1334" t="str">
            <v>A8307</v>
          </cell>
          <cell r="G1334" t="str">
            <v>00</v>
          </cell>
          <cell r="H1334" t="str">
            <v>204</v>
          </cell>
          <cell r="I1334" t="str">
            <v>IL1</v>
          </cell>
          <cell r="J1334" t="str">
            <v>UAN50051</v>
          </cell>
          <cell r="K1334">
            <v>2</v>
          </cell>
          <cell r="L1334" t="str">
            <v>유리끼우기 및 닦기</v>
          </cell>
          <cell r="M1334" t="str">
            <v>(5MM, 불투명에칭, 목재)</v>
          </cell>
          <cell r="N1334">
            <v>163</v>
          </cell>
          <cell r="O1334" t="str">
            <v>M2</v>
          </cell>
          <cell r="P1334">
            <v>9286</v>
          </cell>
          <cell r="Q1334">
            <v>3640</v>
          </cell>
          <cell r="R1334">
            <v>0</v>
          </cell>
        </row>
        <row r="1335">
          <cell r="A1335" t="str">
            <v>2778</v>
          </cell>
          <cell r="B1335" t="str">
            <v>A</v>
          </cell>
          <cell r="C1335" t="str">
            <v>02</v>
          </cell>
          <cell r="D1335">
            <v>20010112</v>
          </cell>
          <cell r="E1335" t="str">
            <v>A</v>
          </cell>
          <cell r="F1335" t="str">
            <v>A8307</v>
          </cell>
          <cell r="G1335" t="str">
            <v>00</v>
          </cell>
          <cell r="H1335" t="str">
            <v>204</v>
          </cell>
          <cell r="I1335" t="str">
            <v>IL1</v>
          </cell>
          <cell r="J1335" t="str">
            <v>UAN60052</v>
          </cell>
          <cell r="K1335">
            <v>2</v>
          </cell>
          <cell r="L1335" t="str">
            <v>유리끼우기 및 닦기</v>
          </cell>
          <cell r="M1335" t="str">
            <v>(5MM, 강화유리,AL.PL,유리끼움재료 별도)</v>
          </cell>
          <cell r="N1335">
            <v>12</v>
          </cell>
          <cell r="O1335" t="str">
            <v>M2</v>
          </cell>
          <cell r="P1335">
            <v>8912</v>
          </cell>
          <cell r="Q1335">
            <v>3655</v>
          </cell>
          <cell r="R1335">
            <v>0</v>
          </cell>
        </row>
        <row r="1336">
          <cell r="A1336" t="str">
            <v>2778</v>
          </cell>
          <cell r="B1336" t="str">
            <v>A</v>
          </cell>
          <cell r="C1336" t="str">
            <v>02</v>
          </cell>
          <cell r="D1336">
            <v>20010112</v>
          </cell>
          <cell r="E1336" t="str">
            <v>A</v>
          </cell>
          <cell r="F1336" t="str">
            <v>A8307</v>
          </cell>
          <cell r="G1336" t="str">
            <v>00</v>
          </cell>
          <cell r="H1336" t="str">
            <v>204</v>
          </cell>
          <cell r="I1336" t="str">
            <v>IL1</v>
          </cell>
          <cell r="J1336" t="str">
            <v>UAS50110</v>
          </cell>
          <cell r="K1336">
            <v>2</v>
          </cell>
          <cell r="L1336" t="str">
            <v>씰링재충진</v>
          </cell>
          <cell r="M1336" t="str">
            <v>(폴리우레탄계,ㅁ-10X10)</v>
          </cell>
          <cell r="N1336">
            <v>4093</v>
          </cell>
          <cell r="O1336" t="str">
            <v>M</v>
          </cell>
          <cell r="P1336">
            <v>378</v>
          </cell>
          <cell r="Q1336">
            <v>494</v>
          </cell>
          <cell r="R1336">
            <v>0</v>
          </cell>
        </row>
        <row r="1337">
          <cell r="A1337" t="str">
            <v>2778</v>
          </cell>
          <cell r="B1337" t="str">
            <v>A</v>
          </cell>
          <cell r="C1337" t="str">
            <v>02</v>
          </cell>
          <cell r="D1337">
            <v>20010112</v>
          </cell>
          <cell r="E1337" t="str">
            <v>A</v>
          </cell>
          <cell r="F1337" t="str">
            <v>A8307</v>
          </cell>
          <cell r="G1337" t="str">
            <v>00</v>
          </cell>
          <cell r="H1337" t="str">
            <v>204</v>
          </cell>
          <cell r="I1337" t="str">
            <v>IL1</v>
          </cell>
          <cell r="J1337" t="str">
            <v>UAS50250</v>
          </cell>
          <cell r="K1337">
            <v>2</v>
          </cell>
          <cell r="L1337" t="str">
            <v>씰링재충진</v>
          </cell>
          <cell r="M1337" t="str">
            <v>(실리콘계,삼각 5X5)</v>
          </cell>
          <cell r="N1337">
            <v>1012</v>
          </cell>
          <cell r="O1337" t="str">
            <v>M</v>
          </cell>
          <cell r="P1337">
            <v>160</v>
          </cell>
          <cell r="Q1337">
            <v>494</v>
          </cell>
          <cell r="R1337">
            <v>0</v>
          </cell>
        </row>
        <row r="1338">
          <cell r="A1338" t="str">
            <v>2778</v>
          </cell>
          <cell r="B1338" t="str">
            <v>A</v>
          </cell>
          <cell r="C1338" t="str">
            <v>02</v>
          </cell>
          <cell r="D1338">
            <v>20010112</v>
          </cell>
          <cell r="E1338" t="str">
            <v>A</v>
          </cell>
          <cell r="F1338" t="str">
            <v>A8307</v>
          </cell>
          <cell r="G1338" t="str">
            <v>00</v>
          </cell>
          <cell r="H1338" t="str">
            <v>204</v>
          </cell>
          <cell r="I1338" t="str">
            <v>IL1</v>
          </cell>
          <cell r="J1338" t="str">
            <v>UAS50290</v>
          </cell>
          <cell r="K1338">
            <v>2</v>
          </cell>
          <cell r="L1338" t="str">
            <v>씰링재충진</v>
          </cell>
          <cell r="M1338" t="str">
            <v>(폴리우레탄계, 삼각5X5)</v>
          </cell>
          <cell r="N1338">
            <v>895</v>
          </cell>
          <cell r="O1338" t="str">
            <v>M</v>
          </cell>
          <cell r="P1338">
            <v>46</v>
          </cell>
          <cell r="Q1338">
            <v>494</v>
          </cell>
          <cell r="R1338">
            <v>0</v>
          </cell>
        </row>
        <row r="1339">
          <cell r="A1339" t="str">
            <v>2778</v>
          </cell>
          <cell r="B1339" t="str">
            <v>A</v>
          </cell>
          <cell r="C1339" t="str">
            <v>02</v>
          </cell>
          <cell r="D1339">
            <v>20010112</v>
          </cell>
          <cell r="E1339" t="str">
            <v>A</v>
          </cell>
          <cell r="F1339" t="str">
            <v>A8307</v>
          </cell>
          <cell r="G1339" t="str">
            <v>00</v>
          </cell>
          <cell r="H1339" t="str">
            <v>204</v>
          </cell>
          <cell r="I1339" t="str">
            <v>IL1</v>
          </cell>
          <cell r="J1339" t="str">
            <v>UAS50340</v>
          </cell>
          <cell r="K1339">
            <v>2</v>
          </cell>
          <cell r="L1339" t="str">
            <v>발포우레탄충진</v>
          </cell>
          <cell r="M1339" t="str">
            <v>(10MM, 1액형)</v>
          </cell>
          <cell r="N1339">
            <v>3588</v>
          </cell>
          <cell r="O1339" t="str">
            <v>M</v>
          </cell>
          <cell r="P1339">
            <v>719</v>
          </cell>
          <cell r="Q1339">
            <v>336</v>
          </cell>
          <cell r="R1339">
            <v>10</v>
          </cell>
        </row>
        <row r="1340">
          <cell r="A1340" t="str">
            <v>2778</v>
          </cell>
          <cell r="B1340" t="str">
            <v>A</v>
          </cell>
          <cell r="C1340" t="str">
            <v>02</v>
          </cell>
          <cell r="D1340">
            <v>20010112</v>
          </cell>
          <cell r="E1340" t="str">
            <v>A</v>
          </cell>
          <cell r="F1340" t="str">
            <v>A8307</v>
          </cell>
          <cell r="G1340" t="str">
            <v>00</v>
          </cell>
          <cell r="H1340" t="str">
            <v>204</v>
          </cell>
          <cell r="I1340" t="str">
            <v>IN1</v>
          </cell>
          <cell r="J1340" t="str">
            <v>UAO10010</v>
          </cell>
          <cell r="K1340">
            <v>2</v>
          </cell>
          <cell r="L1340" t="str">
            <v>방진에폭시바닥재</v>
          </cell>
          <cell r="M1340" t="str">
            <v>(콘크리트면 3회)</v>
          </cell>
          <cell r="N1340">
            <v>33</v>
          </cell>
          <cell r="O1340" t="str">
            <v>M2</v>
          </cell>
          <cell r="P1340">
            <v>2229</v>
          </cell>
          <cell r="Q1340">
            <v>2920</v>
          </cell>
          <cell r="R1340">
            <v>56</v>
          </cell>
        </row>
        <row r="1341">
          <cell r="A1341" t="str">
            <v>2778</v>
          </cell>
          <cell r="B1341" t="str">
            <v>A</v>
          </cell>
          <cell r="C1341" t="str">
            <v>02</v>
          </cell>
          <cell r="D1341">
            <v>20010112</v>
          </cell>
          <cell r="E1341" t="str">
            <v>A</v>
          </cell>
          <cell r="F1341" t="str">
            <v>A8307</v>
          </cell>
          <cell r="G1341" t="str">
            <v>00</v>
          </cell>
          <cell r="H1341" t="str">
            <v>204</v>
          </cell>
          <cell r="I1341" t="str">
            <v>IN1</v>
          </cell>
          <cell r="J1341" t="str">
            <v>UAO10020</v>
          </cell>
          <cell r="K1341">
            <v>2</v>
          </cell>
          <cell r="L1341" t="str">
            <v>철재면에폭시에스텔</v>
          </cell>
          <cell r="M1341" t="str">
            <v>(상도1회)</v>
          </cell>
          <cell r="N1341">
            <v>88</v>
          </cell>
          <cell r="O1341" t="str">
            <v>M2</v>
          </cell>
          <cell r="P1341">
            <v>271</v>
          </cell>
          <cell r="Q1341">
            <v>780</v>
          </cell>
          <cell r="R1341">
            <v>15</v>
          </cell>
        </row>
        <row r="1342">
          <cell r="A1342" t="str">
            <v>2778</v>
          </cell>
          <cell r="B1342" t="str">
            <v>A</v>
          </cell>
          <cell r="C1342" t="str">
            <v>02</v>
          </cell>
          <cell r="D1342">
            <v>20010112</v>
          </cell>
          <cell r="E1342" t="str">
            <v>A</v>
          </cell>
          <cell r="F1342" t="str">
            <v>A8307</v>
          </cell>
          <cell r="G1342" t="str">
            <v>00</v>
          </cell>
          <cell r="H1342" t="str">
            <v>204</v>
          </cell>
          <cell r="I1342" t="str">
            <v>IN1</v>
          </cell>
          <cell r="J1342" t="str">
            <v>UAO20010</v>
          </cell>
          <cell r="K1342">
            <v>2</v>
          </cell>
          <cell r="L1342" t="str">
            <v>콘크리트면 페인트</v>
          </cell>
          <cell r="M1342" t="str">
            <v>(낙서방지용 2회)</v>
          </cell>
          <cell r="N1342">
            <v>354</v>
          </cell>
          <cell r="O1342" t="str">
            <v>M2</v>
          </cell>
          <cell r="P1342">
            <v>529</v>
          </cell>
          <cell r="Q1342">
            <v>2104</v>
          </cell>
          <cell r="R1342">
            <v>42</v>
          </cell>
        </row>
        <row r="1343">
          <cell r="A1343" t="str">
            <v>2778</v>
          </cell>
          <cell r="B1343" t="str">
            <v>A</v>
          </cell>
          <cell r="C1343" t="str">
            <v>02</v>
          </cell>
          <cell r="D1343">
            <v>20010112</v>
          </cell>
          <cell r="E1343" t="str">
            <v>A</v>
          </cell>
          <cell r="F1343" t="str">
            <v>A8307</v>
          </cell>
          <cell r="G1343" t="str">
            <v>00</v>
          </cell>
          <cell r="H1343" t="str">
            <v>204</v>
          </cell>
          <cell r="I1343" t="str">
            <v>IN1</v>
          </cell>
          <cell r="J1343" t="str">
            <v>UAO20020</v>
          </cell>
          <cell r="K1343">
            <v>2</v>
          </cell>
          <cell r="L1343" t="str">
            <v>콘크리트면 페인트</v>
          </cell>
          <cell r="M1343" t="str">
            <v>(걸레받이용 2회)</v>
          </cell>
          <cell r="N1343">
            <v>403</v>
          </cell>
          <cell r="O1343" t="str">
            <v>M2</v>
          </cell>
          <cell r="P1343">
            <v>292</v>
          </cell>
          <cell r="Q1343">
            <v>2104</v>
          </cell>
          <cell r="R1343">
            <v>42</v>
          </cell>
        </row>
        <row r="1344">
          <cell r="A1344" t="str">
            <v>2778</v>
          </cell>
          <cell r="B1344" t="str">
            <v>A</v>
          </cell>
          <cell r="C1344" t="str">
            <v>02</v>
          </cell>
          <cell r="D1344">
            <v>20010112</v>
          </cell>
          <cell r="E1344" t="str">
            <v>A</v>
          </cell>
          <cell r="F1344" t="str">
            <v>A8307</v>
          </cell>
          <cell r="G1344" t="str">
            <v>00</v>
          </cell>
          <cell r="H1344" t="str">
            <v>204</v>
          </cell>
          <cell r="I1344" t="str">
            <v>IN1</v>
          </cell>
          <cell r="J1344" t="str">
            <v>UAO30020</v>
          </cell>
          <cell r="K1344">
            <v>2</v>
          </cell>
          <cell r="L1344" t="str">
            <v>외부수성페인트</v>
          </cell>
          <cell r="M1344" t="str">
            <v>(2회 벽   로울러칠)</v>
          </cell>
          <cell r="N1344">
            <v>9354</v>
          </cell>
          <cell r="O1344" t="str">
            <v>M2</v>
          </cell>
          <cell r="P1344">
            <v>324</v>
          </cell>
          <cell r="Q1344">
            <v>834</v>
          </cell>
          <cell r="R1344">
            <v>16</v>
          </cell>
        </row>
        <row r="1345">
          <cell r="A1345" t="str">
            <v>2778</v>
          </cell>
          <cell r="B1345" t="str">
            <v>A</v>
          </cell>
          <cell r="C1345" t="str">
            <v>02</v>
          </cell>
          <cell r="D1345">
            <v>20010112</v>
          </cell>
          <cell r="E1345" t="str">
            <v>A</v>
          </cell>
          <cell r="F1345" t="str">
            <v>A8307</v>
          </cell>
          <cell r="G1345" t="str">
            <v>00</v>
          </cell>
          <cell r="H1345" t="str">
            <v>204</v>
          </cell>
          <cell r="I1345" t="str">
            <v>IN1</v>
          </cell>
          <cell r="J1345" t="str">
            <v>UAO30030</v>
          </cell>
          <cell r="K1345">
            <v>2</v>
          </cell>
          <cell r="L1345" t="str">
            <v>외부수성페인트</v>
          </cell>
          <cell r="M1345" t="str">
            <v>(2회 천정 로울러칠)</v>
          </cell>
          <cell r="N1345">
            <v>2389</v>
          </cell>
          <cell r="O1345" t="str">
            <v>M2</v>
          </cell>
          <cell r="P1345">
            <v>414</v>
          </cell>
          <cell r="Q1345">
            <v>984</v>
          </cell>
          <cell r="R1345">
            <v>19</v>
          </cell>
        </row>
        <row r="1346">
          <cell r="A1346" t="str">
            <v>2778</v>
          </cell>
          <cell r="B1346" t="str">
            <v>A</v>
          </cell>
          <cell r="C1346" t="str">
            <v>02</v>
          </cell>
          <cell r="D1346">
            <v>20010112</v>
          </cell>
          <cell r="E1346" t="str">
            <v>A</v>
          </cell>
          <cell r="F1346" t="str">
            <v>A8307</v>
          </cell>
          <cell r="G1346" t="str">
            <v>00</v>
          </cell>
          <cell r="H1346" t="str">
            <v>204</v>
          </cell>
          <cell r="I1346" t="str">
            <v>IN1</v>
          </cell>
          <cell r="J1346" t="str">
            <v>UAO30040</v>
          </cell>
          <cell r="K1346">
            <v>2</v>
          </cell>
          <cell r="L1346" t="str">
            <v>외부수성페인트</v>
          </cell>
          <cell r="M1346" t="str">
            <v>(2회 벽 뿜칠)</v>
          </cell>
          <cell r="N1346">
            <v>2101</v>
          </cell>
          <cell r="O1346" t="str">
            <v>M2</v>
          </cell>
          <cell r="P1346">
            <v>470</v>
          </cell>
          <cell r="Q1346">
            <v>441</v>
          </cell>
          <cell r="R1346">
            <v>2</v>
          </cell>
        </row>
        <row r="1347">
          <cell r="A1347" t="str">
            <v>2778</v>
          </cell>
          <cell r="B1347" t="str">
            <v>A</v>
          </cell>
          <cell r="C1347" t="str">
            <v>02</v>
          </cell>
          <cell r="D1347">
            <v>20010112</v>
          </cell>
          <cell r="E1347" t="str">
            <v>A</v>
          </cell>
          <cell r="F1347" t="str">
            <v>A8307</v>
          </cell>
          <cell r="G1347" t="str">
            <v>00</v>
          </cell>
          <cell r="H1347" t="str">
            <v>204</v>
          </cell>
          <cell r="I1347" t="str">
            <v>IN1</v>
          </cell>
          <cell r="J1347" t="str">
            <v>UAO35020</v>
          </cell>
          <cell r="K1347">
            <v>2</v>
          </cell>
          <cell r="L1347" t="str">
            <v>내부수성페인트</v>
          </cell>
          <cell r="M1347" t="str">
            <v>(2회 벽   로울러칠)</v>
          </cell>
          <cell r="N1347">
            <v>1404</v>
          </cell>
          <cell r="O1347" t="str">
            <v>M2</v>
          </cell>
          <cell r="P1347">
            <v>274</v>
          </cell>
          <cell r="Q1347">
            <v>814</v>
          </cell>
          <cell r="R1347">
            <v>16</v>
          </cell>
        </row>
        <row r="1348">
          <cell r="A1348" t="str">
            <v>2778</v>
          </cell>
          <cell r="B1348" t="str">
            <v>A</v>
          </cell>
          <cell r="C1348" t="str">
            <v>02</v>
          </cell>
          <cell r="D1348">
            <v>20010112</v>
          </cell>
          <cell r="E1348" t="str">
            <v>A</v>
          </cell>
          <cell r="F1348" t="str">
            <v>A8307</v>
          </cell>
          <cell r="G1348" t="str">
            <v>00</v>
          </cell>
          <cell r="H1348" t="str">
            <v>204</v>
          </cell>
          <cell r="I1348" t="str">
            <v>IN1</v>
          </cell>
          <cell r="J1348" t="str">
            <v>UAO35030</v>
          </cell>
          <cell r="K1348">
            <v>2</v>
          </cell>
          <cell r="L1348" t="str">
            <v>내부수성페인트</v>
          </cell>
          <cell r="M1348" t="str">
            <v>(2회 천정 로울러칠)</v>
          </cell>
          <cell r="N1348">
            <v>942</v>
          </cell>
          <cell r="O1348" t="str">
            <v>M2</v>
          </cell>
          <cell r="P1348">
            <v>330</v>
          </cell>
          <cell r="Q1348">
            <v>984</v>
          </cell>
          <cell r="R1348">
            <v>19</v>
          </cell>
        </row>
        <row r="1349">
          <cell r="A1349" t="str">
            <v>2778</v>
          </cell>
          <cell r="B1349" t="str">
            <v>A</v>
          </cell>
          <cell r="C1349" t="str">
            <v>02</v>
          </cell>
          <cell r="D1349">
            <v>20010112</v>
          </cell>
          <cell r="E1349" t="str">
            <v>A</v>
          </cell>
          <cell r="F1349" t="str">
            <v>A8307</v>
          </cell>
          <cell r="G1349" t="str">
            <v>00</v>
          </cell>
          <cell r="H1349" t="str">
            <v>204</v>
          </cell>
          <cell r="I1349" t="str">
            <v>IN1</v>
          </cell>
          <cell r="J1349" t="str">
            <v>UAO61010</v>
          </cell>
          <cell r="K1349">
            <v>2</v>
          </cell>
          <cell r="L1349" t="str">
            <v>무늬코트</v>
          </cell>
          <cell r="M1349" t="str">
            <v>(고층)</v>
          </cell>
          <cell r="N1349">
            <v>365</v>
          </cell>
          <cell r="O1349" t="str">
            <v>M2</v>
          </cell>
          <cell r="P1349">
            <v>617</v>
          </cell>
          <cell r="Q1349">
            <v>3977</v>
          </cell>
          <cell r="R1349">
            <v>78</v>
          </cell>
        </row>
        <row r="1350">
          <cell r="A1350" t="str">
            <v>2778</v>
          </cell>
          <cell r="B1350" t="str">
            <v>A</v>
          </cell>
          <cell r="C1350" t="str">
            <v>02</v>
          </cell>
          <cell r="D1350">
            <v>20010112</v>
          </cell>
          <cell r="E1350" t="str">
            <v>A</v>
          </cell>
          <cell r="F1350" t="str">
            <v>A8307</v>
          </cell>
          <cell r="G1350" t="str">
            <v>00</v>
          </cell>
          <cell r="H1350" t="str">
            <v>204</v>
          </cell>
          <cell r="I1350" t="str">
            <v>IN1</v>
          </cell>
          <cell r="J1350" t="str">
            <v>UAO70110</v>
          </cell>
          <cell r="K1350">
            <v>2</v>
          </cell>
          <cell r="L1350" t="str">
            <v>철부조합페인트</v>
          </cell>
          <cell r="M1350" t="str">
            <v>(광명단유)</v>
          </cell>
          <cell r="N1350">
            <v>44</v>
          </cell>
          <cell r="O1350" t="str">
            <v>M2</v>
          </cell>
          <cell r="P1350">
            <v>634</v>
          </cell>
          <cell r="Q1350">
            <v>2715</v>
          </cell>
          <cell r="R1350">
            <v>54</v>
          </cell>
        </row>
        <row r="1351">
          <cell r="A1351" t="str">
            <v>2778</v>
          </cell>
          <cell r="B1351" t="str">
            <v>A</v>
          </cell>
          <cell r="C1351" t="str">
            <v>02</v>
          </cell>
          <cell r="D1351">
            <v>20010112</v>
          </cell>
          <cell r="E1351" t="str">
            <v>A</v>
          </cell>
          <cell r="F1351" t="str">
            <v>A8307</v>
          </cell>
          <cell r="G1351" t="str">
            <v>00</v>
          </cell>
          <cell r="H1351" t="str">
            <v>204</v>
          </cell>
          <cell r="I1351" t="str">
            <v>IN1</v>
          </cell>
          <cell r="J1351" t="str">
            <v>UAO70120</v>
          </cell>
          <cell r="K1351">
            <v>2</v>
          </cell>
          <cell r="L1351" t="str">
            <v>철부조합페인트</v>
          </cell>
          <cell r="M1351" t="str">
            <v>(광명단무)</v>
          </cell>
          <cell r="N1351">
            <v>18</v>
          </cell>
          <cell r="O1351" t="str">
            <v>M2</v>
          </cell>
          <cell r="P1351">
            <v>398</v>
          </cell>
          <cell r="Q1351">
            <v>1562</v>
          </cell>
          <cell r="R1351">
            <v>31</v>
          </cell>
        </row>
        <row r="1352">
          <cell r="A1352" t="str">
            <v>2778</v>
          </cell>
          <cell r="B1352" t="str">
            <v>A</v>
          </cell>
          <cell r="C1352" t="str">
            <v>02</v>
          </cell>
          <cell r="D1352">
            <v>20010112</v>
          </cell>
          <cell r="E1352" t="str">
            <v>A</v>
          </cell>
          <cell r="F1352" t="str">
            <v>A8307</v>
          </cell>
          <cell r="G1352" t="str">
            <v>00</v>
          </cell>
          <cell r="H1352" t="str">
            <v>204</v>
          </cell>
          <cell r="I1352" t="str">
            <v>IN1</v>
          </cell>
          <cell r="J1352" t="str">
            <v>UAO75010</v>
          </cell>
          <cell r="K1352">
            <v>2</v>
          </cell>
          <cell r="L1352" t="str">
            <v>방청 페인트</v>
          </cell>
          <cell r="M1352" t="str">
            <v>(광명단1회)</v>
          </cell>
          <cell r="N1352">
            <v>945</v>
          </cell>
          <cell r="O1352" t="str">
            <v>M2</v>
          </cell>
          <cell r="P1352">
            <v>268</v>
          </cell>
          <cell r="Q1352">
            <v>1154</v>
          </cell>
          <cell r="R1352">
            <v>23</v>
          </cell>
        </row>
        <row r="1353">
          <cell r="A1353" t="str">
            <v>2778</v>
          </cell>
          <cell r="B1353" t="str">
            <v>A</v>
          </cell>
          <cell r="C1353" t="str">
            <v>02</v>
          </cell>
          <cell r="D1353">
            <v>20010112</v>
          </cell>
          <cell r="E1353" t="str">
            <v>A</v>
          </cell>
          <cell r="F1353" t="str">
            <v>A8307</v>
          </cell>
          <cell r="G1353" t="str">
            <v>00</v>
          </cell>
          <cell r="H1353" t="str">
            <v>204</v>
          </cell>
          <cell r="I1353" t="str">
            <v>IN1</v>
          </cell>
          <cell r="J1353" t="str">
            <v>UAO85110</v>
          </cell>
          <cell r="K1353">
            <v>2</v>
          </cell>
          <cell r="L1353" t="str">
            <v>폴리우레탄락카칠</v>
          </cell>
          <cell r="N1353">
            <v>19</v>
          </cell>
          <cell r="O1353" t="str">
            <v>M2</v>
          </cell>
          <cell r="P1353">
            <v>1219</v>
          </cell>
          <cell r="Q1353">
            <v>4460</v>
          </cell>
          <cell r="R1353">
            <v>0</v>
          </cell>
        </row>
        <row r="1354">
          <cell r="A1354" t="str">
            <v>2778</v>
          </cell>
          <cell r="B1354" t="str">
            <v>A</v>
          </cell>
          <cell r="C1354" t="str">
            <v>02</v>
          </cell>
          <cell r="D1354">
            <v>20010112</v>
          </cell>
          <cell r="E1354" t="str">
            <v>A</v>
          </cell>
          <cell r="F1354" t="str">
            <v>A8307</v>
          </cell>
          <cell r="G1354" t="str">
            <v>00</v>
          </cell>
          <cell r="H1354" t="str">
            <v>204</v>
          </cell>
          <cell r="I1354" t="str">
            <v>IO1</v>
          </cell>
          <cell r="J1354" t="str">
            <v>UAK70060</v>
          </cell>
          <cell r="K1354">
            <v>2</v>
          </cell>
          <cell r="L1354" t="str">
            <v>포리에칠렌필림 보양</v>
          </cell>
          <cell r="N1354">
            <v>7398</v>
          </cell>
          <cell r="O1354" t="str">
            <v>M2</v>
          </cell>
          <cell r="P1354">
            <v>197</v>
          </cell>
          <cell r="Q1354">
            <v>342</v>
          </cell>
          <cell r="R1354">
            <v>0</v>
          </cell>
        </row>
        <row r="1355">
          <cell r="A1355" t="str">
            <v>2778</v>
          </cell>
          <cell r="B1355" t="str">
            <v>A</v>
          </cell>
          <cell r="C1355" t="str">
            <v>02</v>
          </cell>
          <cell r="D1355">
            <v>20010112</v>
          </cell>
          <cell r="E1355" t="str">
            <v>A</v>
          </cell>
          <cell r="F1355" t="str">
            <v>A8307</v>
          </cell>
          <cell r="G1355" t="str">
            <v>00</v>
          </cell>
          <cell r="H1355" t="str">
            <v>204</v>
          </cell>
          <cell r="I1355" t="str">
            <v>IO1</v>
          </cell>
          <cell r="J1355" t="str">
            <v>UAM10130</v>
          </cell>
          <cell r="K1355">
            <v>2</v>
          </cell>
          <cell r="L1355" t="str">
            <v>륨카펫트붙이기</v>
          </cell>
          <cell r="M1355" t="str">
            <v>(T1.8, 장판지문양)</v>
          </cell>
          <cell r="N1355">
            <v>2976</v>
          </cell>
          <cell r="O1355" t="str">
            <v>M2</v>
          </cell>
          <cell r="P1355">
            <v>3789</v>
          </cell>
          <cell r="Q1355">
            <v>1091</v>
          </cell>
          <cell r="R1355">
            <v>0</v>
          </cell>
        </row>
        <row r="1356">
          <cell r="A1356" t="str">
            <v>2778</v>
          </cell>
          <cell r="B1356" t="str">
            <v>A</v>
          </cell>
          <cell r="C1356" t="str">
            <v>02</v>
          </cell>
          <cell r="D1356">
            <v>20010112</v>
          </cell>
          <cell r="E1356" t="str">
            <v>A</v>
          </cell>
          <cell r="F1356" t="str">
            <v>A8307</v>
          </cell>
          <cell r="G1356" t="str">
            <v>00</v>
          </cell>
          <cell r="H1356" t="str">
            <v>204</v>
          </cell>
          <cell r="I1356" t="str">
            <v>IO1</v>
          </cell>
          <cell r="J1356" t="str">
            <v>UAM10140</v>
          </cell>
          <cell r="K1356">
            <v>2</v>
          </cell>
          <cell r="L1356" t="str">
            <v>륨카펫트붙이기</v>
          </cell>
          <cell r="M1356" t="str">
            <v>(T2.3, 목무늬)</v>
          </cell>
          <cell r="N1356">
            <v>3041</v>
          </cell>
          <cell r="O1356" t="str">
            <v>M2</v>
          </cell>
          <cell r="P1356">
            <v>6062</v>
          </cell>
          <cell r="Q1356">
            <v>1091</v>
          </cell>
          <cell r="R1356">
            <v>0</v>
          </cell>
        </row>
        <row r="1357">
          <cell r="A1357" t="str">
            <v>2778</v>
          </cell>
          <cell r="B1357" t="str">
            <v>A</v>
          </cell>
          <cell r="C1357" t="str">
            <v>02</v>
          </cell>
          <cell r="D1357">
            <v>20010112</v>
          </cell>
          <cell r="E1357" t="str">
            <v>A</v>
          </cell>
          <cell r="F1357" t="str">
            <v>A8307</v>
          </cell>
          <cell r="G1357" t="str">
            <v>00</v>
          </cell>
          <cell r="H1357" t="str">
            <v>204</v>
          </cell>
          <cell r="I1357" t="str">
            <v>IO1</v>
          </cell>
          <cell r="J1357" t="str">
            <v>UAP10050</v>
          </cell>
          <cell r="K1357">
            <v>2</v>
          </cell>
          <cell r="L1357" t="str">
            <v>인쇄발포벽지바르기</v>
          </cell>
          <cell r="M1357" t="str">
            <v>(초배유,140G/M2이상)</v>
          </cell>
          <cell r="N1357">
            <v>2716</v>
          </cell>
          <cell r="O1357" t="str">
            <v>M2</v>
          </cell>
          <cell r="P1357">
            <v>639</v>
          </cell>
          <cell r="Q1357">
            <v>1486</v>
          </cell>
          <cell r="R1357">
            <v>0</v>
          </cell>
        </row>
        <row r="1358">
          <cell r="A1358" t="str">
            <v>2778</v>
          </cell>
          <cell r="B1358" t="str">
            <v>A</v>
          </cell>
          <cell r="C1358" t="str">
            <v>02</v>
          </cell>
          <cell r="D1358">
            <v>20010112</v>
          </cell>
          <cell r="E1358" t="str">
            <v>A</v>
          </cell>
          <cell r="F1358" t="str">
            <v>A8307</v>
          </cell>
          <cell r="G1358" t="str">
            <v>00</v>
          </cell>
          <cell r="H1358" t="str">
            <v>204</v>
          </cell>
          <cell r="I1358" t="str">
            <v>IO1</v>
          </cell>
          <cell r="J1358" t="str">
            <v>UAP10060</v>
          </cell>
          <cell r="K1358">
            <v>2</v>
          </cell>
          <cell r="L1358" t="str">
            <v>인쇄발포벽지바르기</v>
          </cell>
          <cell r="M1358" t="str">
            <v>(초배무,140G/M2이상)</v>
          </cell>
          <cell r="N1358">
            <v>849</v>
          </cell>
          <cell r="O1358" t="str">
            <v>M2</v>
          </cell>
          <cell r="P1358">
            <v>581</v>
          </cell>
          <cell r="Q1358">
            <v>865</v>
          </cell>
          <cell r="R1358">
            <v>0</v>
          </cell>
        </row>
        <row r="1359">
          <cell r="A1359" t="str">
            <v>2778</v>
          </cell>
          <cell r="B1359" t="str">
            <v>A</v>
          </cell>
          <cell r="C1359" t="str">
            <v>02</v>
          </cell>
          <cell r="D1359">
            <v>20010112</v>
          </cell>
          <cell r="E1359" t="str">
            <v>A</v>
          </cell>
          <cell r="F1359" t="str">
            <v>A8307</v>
          </cell>
          <cell r="G1359" t="str">
            <v>00</v>
          </cell>
          <cell r="H1359" t="str">
            <v>204</v>
          </cell>
          <cell r="I1359" t="str">
            <v>IO1</v>
          </cell>
          <cell r="J1359" t="str">
            <v>UAP10080</v>
          </cell>
          <cell r="K1359">
            <v>2</v>
          </cell>
          <cell r="L1359" t="str">
            <v>인쇄발포천정지바르기</v>
          </cell>
          <cell r="M1359" t="str">
            <v>(초배무,140G/M2이상)</v>
          </cell>
          <cell r="N1359">
            <v>1541</v>
          </cell>
          <cell r="O1359" t="str">
            <v>M2</v>
          </cell>
          <cell r="P1359">
            <v>581</v>
          </cell>
          <cell r="Q1359">
            <v>1125</v>
          </cell>
          <cell r="R1359">
            <v>0</v>
          </cell>
        </row>
        <row r="1360">
          <cell r="A1360" t="str">
            <v>2778</v>
          </cell>
          <cell r="B1360" t="str">
            <v>A</v>
          </cell>
          <cell r="C1360" t="str">
            <v>02</v>
          </cell>
          <cell r="D1360">
            <v>20010112</v>
          </cell>
          <cell r="E1360" t="str">
            <v>A</v>
          </cell>
          <cell r="F1360" t="str">
            <v>A8307</v>
          </cell>
          <cell r="G1360" t="str">
            <v>00</v>
          </cell>
          <cell r="H1360" t="str">
            <v>204</v>
          </cell>
          <cell r="I1360" t="str">
            <v>IO1</v>
          </cell>
          <cell r="J1360" t="str">
            <v>UAP10120</v>
          </cell>
          <cell r="K1360">
            <v>2</v>
          </cell>
          <cell r="L1360" t="str">
            <v>물초배지 보양</v>
          </cell>
          <cell r="M1360" t="str">
            <v>(벽)</v>
          </cell>
          <cell r="N1360">
            <v>408</v>
          </cell>
          <cell r="O1360" t="str">
            <v>M2</v>
          </cell>
          <cell r="P1360">
            <v>32</v>
          </cell>
          <cell r="Q1360">
            <v>353</v>
          </cell>
          <cell r="R1360">
            <v>0</v>
          </cell>
        </row>
        <row r="1361">
          <cell r="A1361" t="str">
            <v>2778</v>
          </cell>
          <cell r="B1361" t="str">
            <v>A</v>
          </cell>
          <cell r="C1361" t="str">
            <v>02</v>
          </cell>
          <cell r="D1361">
            <v>20010112</v>
          </cell>
          <cell r="E1361" t="str">
            <v>A</v>
          </cell>
          <cell r="F1361" t="str">
            <v>A8307</v>
          </cell>
          <cell r="G1361" t="str">
            <v>00</v>
          </cell>
          <cell r="H1361" t="str">
            <v>204</v>
          </cell>
          <cell r="I1361" t="str">
            <v>IO1</v>
          </cell>
          <cell r="J1361" t="str">
            <v>UAP10210</v>
          </cell>
          <cell r="K1361">
            <v>2</v>
          </cell>
          <cell r="L1361" t="str">
            <v>비닐실크벽지바르기</v>
          </cell>
          <cell r="M1361" t="str">
            <v>(초배유)</v>
          </cell>
          <cell r="N1361">
            <v>4565</v>
          </cell>
          <cell r="O1361" t="str">
            <v>M2</v>
          </cell>
          <cell r="P1361">
            <v>1065</v>
          </cell>
          <cell r="Q1361">
            <v>1486</v>
          </cell>
          <cell r="R1361">
            <v>0</v>
          </cell>
        </row>
        <row r="1362">
          <cell r="A1362" t="str">
            <v>2778</v>
          </cell>
          <cell r="B1362" t="str">
            <v>A</v>
          </cell>
          <cell r="C1362" t="str">
            <v>02</v>
          </cell>
          <cell r="D1362">
            <v>20010112</v>
          </cell>
          <cell r="E1362" t="str">
            <v>A</v>
          </cell>
          <cell r="F1362" t="str">
            <v>A8307</v>
          </cell>
          <cell r="G1362" t="str">
            <v>00</v>
          </cell>
          <cell r="H1362" t="str">
            <v>204</v>
          </cell>
          <cell r="I1362" t="str">
            <v>IO1</v>
          </cell>
          <cell r="J1362" t="str">
            <v>UAP10220</v>
          </cell>
          <cell r="K1362">
            <v>2</v>
          </cell>
          <cell r="L1362" t="str">
            <v>비닐실크벽지바르기</v>
          </cell>
          <cell r="M1362" t="str">
            <v>(초배무)</v>
          </cell>
          <cell r="N1362">
            <v>2448</v>
          </cell>
          <cell r="O1362" t="str">
            <v>M2</v>
          </cell>
          <cell r="P1362">
            <v>894</v>
          </cell>
          <cell r="Q1362">
            <v>866</v>
          </cell>
          <cell r="R1362">
            <v>0</v>
          </cell>
        </row>
        <row r="1363">
          <cell r="A1363" t="str">
            <v>2778</v>
          </cell>
          <cell r="B1363" t="str">
            <v>A</v>
          </cell>
          <cell r="C1363" t="str">
            <v>02</v>
          </cell>
          <cell r="D1363">
            <v>20010112</v>
          </cell>
          <cell r="E1363" t="str">
            <v>A</v>
          </cell>
          <cell r="F1363" t="str">
            <v>A8307</v>
          </cell>
          <cell r="G1363" t="str">
            <v>00</v>
          </cell>
          <cell r="H1363" t="str">
            <v>204</v>
          </cell>
          <cell r="I1363" t="str">
            <v>IO1</v>
          </cell>
          <cell r="J1363" t="str">
            <v>UAP10230</v>
          </cell>
          <cell r="K1363">
            <v>2</v>
          </cell>
          <cell r="L1363" t="str">
            <v>비닐실크천정지바르기</v>
          </cell>
          <cell r="M1363" t="str">
            <v>(초배유)</v>
          </cell>
          <cell r="N1363">
            <v>272</v>
          </cell>
          <cell r="O1363" t="str">
            <v>M2</v>
          </cell>
          <cell r="P1363">
            <v>950</v>
          </cell>
          <cell r="Q1363">
            <v>1933</v>
          </cell>
          <cell r="R1363">
            <v>0</v>
          </cell>
        </row>
        <row r="1364">
          <cell r="A1364" t="str">
            <v>2778</v>
          </cell>
          <cell r="B1364" t="str">
            <v>A</v>
          </cell>
          <cell r="C1364" t="str">
            <v>02</v>
          </cell>
          <cell r="D1364">
            <v>20010112</v>
          </cell>
          <cell r="E1364" t="str">
            <v>A</v>
          </cell>
          <cell r="F1364" t="str">
            <v>A8307</v>
          </cell>
          <cell r="G1364" t="str">
            <v>00</v>
          </cell>
          <cell r="H1364" t="str">
            <v>204</v>
          </cell>
          <cell r="I1364" t="str">
            <v>IO1</v>
          </cell>
          <cell r="J1364" t="str">
            <v>UAP10240</v>
          </cell>
          <cell r="K1364">
            <v>2</v>
          </cell>
          <cell r="L1364" t="str">
            <v>비닐실크천정지바르기</v>
          </cell>
          <cell r="M1364" t="str">
            <v>(초배무)</v>
          </cell>
          <cell r="N1364">
            <v>4248</v>
          </cell>
          <cell r="O1364" t="str">
            <v>M2</v>
          </cell>
          <cell r="P1364">
            <v>894</v>
          </cell>
          <cell r="Q1364">
            <v>1125</v>
          </cell>
          <cell r="R1364">
            <v>0</v>
          </cell>
        </row>
        <row r="1365">
          <cell r="A1365" t="str">
            <v>2778</v>
          </cell>
          <cell r="B1365" t="str">
            <v>A</v>
          </cell>
          <cell r="C1365" t="str">
            <v>02</v>
          </cell>
          <cell r="D1365">
            <v>20010112</v>
          </cell>
          <cell r="E1365" t="str">
            <v>A</v>
          </cell>
          <cell r="F1365" t="str">
            <v>A8307</v>
          </cell>
          <cell r="G1365" t="str">
            <v>00</v>
          </cell>
          <cell r="H1365" t="str">
            <v>204</v>
          </cell>
          <cell r="I1365" t="str">
            <v>IO1</v>
          </cell>
          <cell r="J1365" t="str">
            <v>UAS16020</v>
          </cell>
          <cell r="K1365">
            <v>2</v>
          </cell>
          <cell r="L1365" t="str">
            <v>걸레받이 설치</v>
          </cell>
          <cell r="M1365" t="str">
            <v>(9X80, 합성수지위 비닐시트)</v>
          </cell>
          <cell r="N1365">
            <v>1607</v>
          </cell>
          <cell r="O1365" t="str">
            <v>M</v>
          </cell>
          <cell r="P1365">
            <v>958</v>
          </cell>
          <cell r="Q1365">
            <v>726</v>
          </cell>
          <cell r="R1365">
            <v>0</v>
          </cell>
        </row>
        <row r="1366">
          <cell r="A1366" t="str">
            <v>2778</v>
          </cell>
          <cell r="B1366" t="str">
            <v>A</v>
          </cell>
          <cell r="C1366" t="str">
            <v>02</v>
          </cell>
          <cell r="D1366">
            <v>20010112</v>
          </cell>
          <cell r="E1366" t="str">
            <v>A</v>
          </cell>
          <cell r="F1366" t="str">
            <v>A8307</v>
          </cell>
          <cell r="G1366" t="str">
            <v>00</v>
          </cell>
          <cell r="H1366" t="str">
            <v>204</v>
          </cell>
          <cell r="I1366" t="str">
            <v>IO3</v>
          </cell>
          <cell r="J1366" t="str">
            <v>MAK12050</v>
          </cell>
          <cell r="K1366">
            <v>2</v>
          </cell>
          <cell r="L1366" t="str">
            <v>스치로폴</v>
          </cell>
          <cell r="M1366" t="str">
            <v>50MMX900X1800 0.015(4호)</v>
          </cell>
          <cell r="N1366">
            <v>60</v>
          </cell>
          <cell r="O1366" t="str">
            <v>M2</v>
          </cell>
          <cell r="P1366">
            <v>1132</v>
          </cell>
          <cell r="Q1366">
            <v>0</v>
          </cell>
          <cell r="R1366">
            <v>0</v>
          </cell>
        </row>
        <row r="1367">
          <cell r="A1367" t="str">
            <v>2778</v>
          </cell>
          <cell r="B1367" t="str">
            <v>A</v>
          </cell>
          <cell r="C1367" t="str">
            <v>02</v>
          </cell>
          <cell r="D1367">
            <v>20010112</v>
          </cell>
          <cell r="E1367" t="str">
            <v>A</v>
          </cell>
          <cell r="F1367" t="str">
            <v>A8307</v>
          </cell>
          <cell r="G1367" t="str">
            <v>00</v>
          </cell>
          <cell r="H1367" t="str">
            <v>204</v>
          </cell>
          <cell r="I1367" t="str">
            <v>IO3</v>
          </cell>
          <cell r="J1367" t="str">
            <v>UAG10020</v>
          </cell>
          <cell r="K1367">
            <v>2</v>
          </cell>
          <cell r="L1367" t="str">
            <v>스치로폴깔기</v>
          </cell>
          <cell r="M1367" t="str">
            <v>(옥상바닥 2호 40MM)</v>
          </cell>
          <cell r="N1367">
            <v>501</v>
          </cell>
          <cell r="O1367" t="str">
            <v>M2</v>
          </cell>
          <cell r="P1367">
            <v>1357</v>
          </cell>
          <cell r="Q1367">
            <v>344</v>
          </cell>
          <cell r="R1367">
            <v>0</v>
          </cell>
        </row>
        <row r="1368">
          <cell r="A1368" t="str">
            <v>2778</v>
          </cell>
          <cell r="B1368" t="str">
            <v>A</v>
          </cell>
          <cell r="C1368" t="str">
            <v>02</v>
          </cell>
          <cell r="D1368">
            <v>20010112</v>
          </cell>
          <cell r="E1368" t="str">
            <v>A</v>
          </cell>
          <cell r="F1368" t="str">
            <v>A8307</v>
          </cell>
          <cell r="G1368" t="str">
            <v>00</v>
          </cell>
          <cell r="H1368" t="str">
            <v>204</v>
          </cell>
          <cell r="I1368" t="str">
            <v>IO3</v>
          </cell>
          <cell r="J1368" t="str">
            <v>UAG10370</v>
          </cell>
          <cell r="K1368">
            <v>2</v>
          </cell>
          <cell r="L1368" t="str">
            <v>스치로폴깔기</v>
          </cell>
          <cell r="M1368" t="str">
            <v>(콘크리트타설부착 4호 40MM)</v>
          </cell>
          <cell r="N1368">
            <v>35</v>
          </cell>
          <cell r="O1368" t="str">
            <v>M2</v>
          </cell>
          <cell r="P1368">
            <v>971</v>
          </cell>
          <cell r="Q1368">
            <v>1638</v>
          </cell>
          <cell r="R1368">
            <v>0</v>
          </cell>
        </row>
        <row r="1369">
          <cell r="A1369" t="str">
            <v>2778</v>
          </cell>
          <cell r="B1369" t="str">
            <v>A</v>
          </cell>
          <cell r="C1369" t="str">
            <v>02</v>
          </cell>
          <cell r="D1369">
            <v>20010112</v>
          </cell>
          <cell r="E1369" t="str">
            <v>A</v>
          </cell>
          <cell r="F1369" t="str">
            <v>A8307</v>
          </cell>
          <cell r="G1369" t="str">
            <v>00</v>
          </cell>
          <cell r="H1369" t="str">
            <v>204</v>
          </cell>
          <cell r="I1369" t="str">
            <v>IO3</v>
          </cell>
          <cell r="J1369" t="str">
            <v>UAG12050</v>
          </cell>
          <cell r="K1369">
            <v>2</v>
          </cell>
          <cell r="L1369" t="str">
            <v>벽체스치로폴붙이기</v>
          </cell>
          <cell r="M1369" t="str">
            <v>(4호 40MM)</v>
          </cell>
          <cell r="N1369">
            <v>543</v>
          </cell>
          <cell r="O1369" t="str">
            <v>M2</v>
          </cell>
          <cell r="P1369">
            <v>1177</v>
          </cell>
          <cell r="Q1369">
            <v>2452</v>
          </cell>
          <cell r="R1369">
            <v>0</v>
          </cell>
        </row>
        <row r="1370">
          <cell r="A1370" t="str">
            <v>2778</v>
          </cell>
          <cell r="B1370" t="str">
            <v>A</v>
          </cell>
          <cell r="C1370" t="str">
            <v>02</v>
          </cell>
          <cell r="D1370">
            <v>20010112</v>
          </cell>
          <cell r="E1370" t="str">
            <v>A</v>
          </cell>
          <cell r="F1370" t="str">
            <v>A8307</v>
          </cell>
          <cell r="G1370" t="str">
            <v>00</v>
          </cell>
          <cell r="H1370" t="str">
            <v>204</v>
          </cell>
          <cell r="I1370" t="str">
            <v>IO3</v>
          </cell>
          <cell r="J1370" t="str">
            <v>UAG30030</v>
          </cell>
          <cell r="K1370">
            <v>2</v>
          </cell>
          <cell r="L1370" t="str">
            <v>유리면보온재설치</v>
          </cell>
          <cell r="M1370" t="str">
            <v>(벽 2호 40MM)</v>
          </cell>
          <cell r="N1370">
            <v>114</v>
          </cell>
          <cell r="O1370" t="str">
            <v>M2</v>
          </cell>
          <cell r="P1370">
            <v>1131</v>
          </cell>
          <cell r="Q1370">
            <v>1310</v>
          </cell>
          <cell r="R1370">
            <v>0</v>
          </cell>
        </row>
        <row r="1371">
          <cell r="A1371" t="str">
            <v>2778</v>
          </cell>
          <cell r="B1371" t="str">
            <v>A</v>
          </cell>
          <cell r="C1371" t="str">
            <v>02</v>
          </cell>
          <cell r="D1371">
            <v>20010112</v>
          </cell>
          <cell r="E1371" t="str">
            <v>A</v>
          </cell>
          <cell r="F1371" t="str">
            <v>A8307</v>
          </cell>
          <cell r="G1371" t="str">
            <v>00</v>
          </cell>
          <cell r="H1371" t="str">
            <v>204</v>
          </cell>
          <cell r="I1371" t="str">
            <v>IO3</v>
          </cell>
          <cell r="J1371" t="str">
            <v>UAG80080</v>
          </cell>
          <cell r="K1371">
            <v>2</v>
          </cell>
          <cell r="L1371" t="str">
            <v>측벽보온틀설치(남부)</v>
          </cell>
          <cell r="M1371" t="str">
            <v>(석고보드12.5MM, 지지핀공법)</v>
          </cell>
          <cell r="N1371">
            <v>455</v>
          </cell>
          <cell r="O1371" t="str">
            <v>M2</v>
          </cell>
          <cell r="P1371">
            <v>4410</v>
          </cell>
          <cell r="Q1371">
            <v>2551</v>
          </cell>
          <cell r="R1371">
            <v>75</v>
          </cell>
        </row>
        <row r="1372">
          <cell r="A1372" t="str">
            <v>2778</v>
          </cell>
          <cell r="B1372" t="str">
            <v>A</v>
          </cell>
          <cell r="C1372" t="str">
            <v>02</v>
          </cell>
          <cell r="D1372">
            <v>20010112</v>
          </cell>
          <cell r="E1372" t="str">
            <v>A</v>
          </cell>
          <cell r="F1372" t="str">
            <v>A8307</v>
          </cell>
          <cell r="G1372" t="str">
            <v>00</v>
          </cell>
          <cell r="H1372" t="str">
            <v>204</v>
          </cell>
          <cell r="I1372" t="str">
            <v>IO3</v>
          </cell>
          <cell r="J1372" t="str">
            <v>UAG80140</v>
          </cell>
          <cell r="K1372">
            <v>2</v>
          </cell>
          <cell r="L1372" t="str">
            <v>외벽보온틀설치(남부)</v>
          </cell>
          <cell r="M1372" t="str">
            <v>(석고보드12.5MM, 지지핀공법)</v>
          </cell>
          <cell r="N1372">
            <v>884</v>
          </cell>
          <cell r="O1372" t="str">
            <v>M2</v>
          </cell>
          <cell r="P1372">
            <v>4526</v>
          </cell>
          <cell r="Q1372">
            <v>2793</v>
          </cell>
          <cell r="R1372">
            <v>82</v>
          </cell>
        </row>
        <row r="1373">
          <cell r="A1373" t="str">
            <v>2778</v>
          </cell>
          <cell r="B1373" t="str">
            <v>A</v>
          </cell>
          <cell r="C1373" t="str">
            <v>02</v>
          </cell>
          <cell r="D1373">
            <v>20010112</v>
          </cell>
          <cell r="E1373" t="str">
            <v>A</v>
          </cell>
          <cell r="F1373" t="str">
            <v>A8307</v>
          </cell>
          <cell r="G1373" t="str">
            <v>00</v>
          </cell>
          <cell r="H1373" t="str">
            <v>204</v>
          </cell>
          <cell r="I1373" t="str">
            <v>IO3</v>
          </cell>
          <cell r="J1373" t="str">
            <v>UAG80280</v>
          </cell>
          <cell r="K1373">
            <v>2</v>
          </cell>
          <cell r="L1373" t="str">
            <v>코아벽보온틀설치</v>
          </cell>
          <cell r="M1373" t="str">
            <v>(유리면40+석고보드12.5, 지지핀공법)</v>
          </cell>
          <cell r="N1373">
            <v>282</v>
          </cell>
          <cell r="O1373" t="str">
            <v>M2</v>
          </cell>
          <cell r="P1373">
            <v>4127</v>
          </cell>
          <cell r="Q1373">
            <v>2552</v>
          </cell>
          <cell r="R1373">
            <v>75</v>
          </cell>
        </row>
        <row r="1374">
          <cell r="A1374" t="str">
            <v>2778</v>
          </cell>
          <cell r="B1374" t="str">
            <v>A</v>
          </cell>
          <cell r="C1374" t="str">
            <v>02</v>
          </cell>
          <cell r="D1374">
            <v>20010112</v>
          </cell>
          <cell r="E1374" t="str">
            <v>A</v>
          </cell>
          <cell r="F1374" t="str">
            <v>A8307</v>
          </cell>
          <cell r="G1374" t="str">
            <v>00</v>
          </cell>
          <cell r="H1374" t="str">
            <v>204</v>
          </cell>
          <cell r="I1374" t="str">
            <v>IO3</v>
          </cell>
          <cell r="J1374" t="str">
            <v>UAG80310</v>
          </cell>
          <cell r="K1374">
            <v>2</v>
          </cell>
          <cell r="L1374" t="str">
            <v>물탱크실보온틀설치</v>
          </cell>
          <cell r="M1374" t="str">
            <v>(벽)</v>
          </cell>
          <cell r="N1374">
            <v>46</v>
          </cell>
          <cell r="O1374" t="str">
            <v>M2</v>
          </cell>
          <cell r="P1374">
            <v>2786</v>
          </cell>
          <cell r="Q1374">
            <v>5980</v>
          </cell>
          <cell r="R1374">
            <v>0</v>
          </cell>
        </row>
        <row r="1375">
          <cell r="A1375" t="str">
            <v>2778</v>
          </cell>
          <cell r="B1375" t="str">
            <v>A</v>
          </cell>
          <cell r="C1375" t="str">
            <v>02</v>
          </cell>
          <cell r="D1375">
            <v>20010112</v>
          </cell>
          <cell r="E1375" t="str">
            <v>A</v>
          </cell>
          <cell r="F1375" t="str">
            <v>A8307</v>
          </cell>
          <cell r="G1375" t="str">
            <v>00</v>
          </cell>
          <cell r="H1375" t="str">
            <v>204</v>
          </cell>
          <cell r="I1375" t="str">
            <v>IO3</v>
          </cell>
          <cell r="J1375" t="str">
            <v>UAG80320</v>
          </cell>
          <cell r="K1375">
            <v>2</v>
          </cell>
          <cell r="L1375" t="str">
            <v>물탱크실보온틀설치</v>
          </cell>
          <cell r="M1375" t="str">
            <v>(천 정)</v>
          </cell>
          <cell r="N1375">
            <v>27</v>
          </cell>
          <cell r="O1375" t="str">
            <v>M2</v>
          </cell>
          <cell r="P1375">
            <v>2997</v>
          </cell>
          <cell r="Q1375">
            <v>6854</v>
          </cell>
          <cell r="R1375">
            <v>0</v>
          </cell>
        </row>
        <row r="1376">
          <cell r="A1376" t="str">
            <v>2778</v>
          </cell>
          <cell r="B1376" t="str">
            <v>A</v>
          </cell>
          <cell r="C1376" t="str">
            <v>02</v>
          </cell>
          <cell r="D1376">
            <v>20010112</v>
          </cell>
          <cell r="E1376" t="str">
            <v>A</v>
          </cell>
          <cell r="F1376" t="str">
            <v>A8307</v>
          </cell>
          <cell r="G1376" t="str">
            <v>00</v>
          </cell>
          <cell r="H1376" t="str">
            <v>204</v>
          </cell>
          <cell r="I1376" t="str">
            <v>IO3</v>
          </cell>
          <cell r="J1376" t="str">
            <v>UAG80530</v>
          </cell>
          <cell r="K1376">
            <v>2</v>
          </cell>
          <cell r="L1376" t="str">
            <v>보온틀설치(주방 상부장)</v>
          </cell>
          <cell r="M1376" t="str">
            <v>(유리면40+방수석고12.5MM, 지지핀공법)</v>
          </cell>
          <cell r="N1376">
            <v>488</v>
          </cell>
          <cell r="O1376" t="str">
            <v>M2</v>
          </cell>
          <cell r="P1376">
            <v>6003</v>
          </cell>
          <cell r="Q1376">
            <v>3272</v>
          </cell>
          <cell r="R1376">
            <v>99</v>
          </cell>
        </row>
        <row r="1377">
          <cell r="A1377" t="str">
            <v>2778</v>
          </cell>
          <cell r="B1377" t="str">
            <v>A</v>
          </cell>
          <cell r="C1377" t="str">
            <v>02</v>
          </cell>
          <cell r="D1377">
            <v>20010112</v>
          </cell>
          <cell r="E1377" t="str">
            <v>A</v>
          </cell>
          <cell r="F1377" t="str">
            <v>A8307</v>
          </cell>
          <cell r="G1377" t="str">
            <v>00</v>
          </cell>
          <cell r="H1377" t="str">
            <v>204</v>
          </cell>
          <cell r="I1377" t="str">
            <v>IO3</v>
          </cell>
          <cell r="J1377" t="str">
            <v>UAM40010</v>
          </cell>
          <cell r="K1377">
            <v>2</v>
          </cell>
          <cell r="L1377" t="str">
            <v>옥상기계실마감</v>
          </cell>
          <cell r="M1377" t="str">
            <v>(천정, 스치로폴20+흡음판15)</v>
          </cell>
          <cell r="N1377">
            <v>96</v>
          </cell>
          <cell r="O1377" t="str">
            <v>M2</v>
          </cell>
          <cell r="P1377">
            <v>5631</v>
          </cell>
          <cell r="Q1377">
            <v>5998</v>
          </cell>
          <cell r="R1377">
            <v>0</v>
          </cell>
        </row>
        <row r="1378">
          <cell r="A1378" t="str">
            <v>2778</v>
          </cell>
          <cell r="B1378" t="str">
            <v>A</v>
          </cell>
          <cell r="C1378" t="str">
            <v>02</v>
          </cell>
          <cell r="D1378">
            <v>20010112</v>
          </cell>
          <cell r="E1378" t="str">
            <v>A</v>
          </cell>
          <cell r="F1378" t="str">
            <v>A8307</v>
          </cell>
          <cell r="G1378" t="str">
            <v>00</v>
          </cell>
          <cell r="H1378" t="str">
            <v>204</v>
          </cell>
          <cell r="I1378" t="str">
            <v>IO3</v>
          </cell>
          <cell r="J1378" t="str">
            <v>UAM40020</v>
          </cell>
          <cell r="K1378">
            <v>2</v>
          </cell>
          <cell r="L1378" t="str">
            <v>옥상기계실마감</v>
          </cell>
          <cell r="M1378" t="str">
            <v>(벽, 스치로폴20+흡음판15)</v>
          </cell>
          <cell r="N1378">
            <v>34</v>
          </cell>
          <cell r="O1378" t="str">
            <v>M2</v>
          </cell>
          <cell r="P1378">
            <v>5483</v>
          </cell>
          <cell r="Q1378">
            <v>5231</v>
          </cell>
          <cell r="R1378">
            <v>0</v>
          </cell>
        </row>
        <row r="1379">
          <cell r="A1379" t="str">
            <v>2778</v>
          </cell>
          <cell r="B1379" t="str">
            <v>A</v>
          </cell>
          <cell r="C1379" t="str">
            <v>02</v>
          </cell>
          <cell r="D1379">
            <v>20010112</v>
          </cell>
          <cell r="E1379" t="str">
            <v>A</v>
          </cell>
          <cell r="F1379" t="str">
            <v>A8307</v>
          </cell>
          <cell r="G1379" t="str">
            <v>00</v>
          </cell>
          <cell r="H1379" t="str">
            <v>204</v>
          </cell>
          <cell r="I1379" t="str">
            <v>IS1</v>
          </cell>
          <cell r="J1379" t="str">
            <v>JAG24208</v>
          </cell>
          <cell r="K1379">
            <v>2</v>
          </cell>
          <cell r="L1379" t="str">
            <v>WD+WD(페이퍼평면모자익,후설치문)침실</v>
          </cell>
          <cell r="M1379" t="str">
            <v>9X21/WD-1</v>
          </cell>
          <cell r="N1379">
            <v>90</v>
          </cell>
          <cell r="O1379" t="str">
            <v>개소</v>
          </cell>
          <cell r="P1379">
            <v>0</v>
          </cell>
          <cell r="Q1379">
            <v>0</v>
          </cell>
          <cell r="R1379">
            <v>0</v>
          </cell>
        </row>
        <row r="1380">
          <cell r="A1380" t="str">
            <v>2778</v>
          </cell>
          <cell r="B1380" t="str">
            <v>A</v>
          </cell>
          <cell r="C1380" t="str">
            <v>02</v>
          </cell>
          <cell r="D1380">
            <v>20010112</v>
          </cell>
          <cell r="E1380" t="str">
            <v>A</v>
          </cell>
          <cell r="F1380" t="str">
            <v>A8307</v>
          </cell>
          <cell r="G1380" t="str">
            <v>00</v>
          </cell>
          <cell r="H1380" t="str">
            <v>204</v>
          </cell>
          <cell r="I1380" t="str">
            <v>IS1</v>
          </cell>
          <cell r="J1380" t="str">
            <v>JAG24212</v>
          </cell>
          <cell r="K1380">
            <v>2</v>
          </cell>
          <cell r="L1380" t="str">
            <v>WD+WD(페이퍼평면모자익,후설치문)침실</v>
          </cell>
          <cell r="M1380" t="str">
            <v>9X21/WD-B</v>
          </cell>
          <cell r="N1380">
            <v>177</v>
          </cell>
          <cell r="O1380" t="str">
            <v>개소</v>
          </cell>
          <cell r="P1380">
            <v>0</v>
          </cell>
          <cell r="Q1380">
            <v>0</v>
          </cell>
          <cell r="R1380">
            <v>0</v>
          </cell>
        </row>
        <row r="1381">
          <cell r="A1381" t="str">
            <v>2778</v>
          </cell>
          <cell r="B1381" t="str">
            <v>A</v>
          </cell>
          <cell r="C1381" t="str">
            <v>02</v>
          </cell>
          <cell r="D1381">
            <v>20010112</v>
          </cell>
          <cell r="E1381" t="str">
            <v>A</v>
          </cell>
          <cell r="F1381" t="str">
            <v>A8307</v>
          </cell>
          <cell r="G1381" t="str">
            <v>00</v>
          </cell>
          <cell r="H1381" t="str">
            <v>204</v>
          </cell>
          <cell r="I1381" t="str">
            <v>IS1</v>
          </cell>
          <cell r="J1381" t="str">
            <v>JAG24309</v>
          </cell>
          <cell r="K1381">
            <v>2</v>
          </cell>
          <cell r="L1381" t="str">
            <v>WD+WD(페이퍼평면모자익,후설치문)욕실</v>
          </cell>
          <cell r="M1381" t="str">
            <v>7X21/D</v>
          </cell>
          <cell r="N1381">
            <v>87</v>
          </cell>
          <cell r="O1381" t="str">
            <v>개소</v>
          </cell>
          <cell r="P1381">
            <v>0</v>
          </cell>
          <cell r="Q1381">
            <v>0</v>
          </cell>
          <cell r="R1381">
            <v>0</v>
          </cell>
        </row>
        <row r="1382">
          <cell r="A1382" t="str">
            <v>2778</v>
          </cell>
          <cell r="B1382" t="str">
            <v>A</v>
          </cell>
          <cell r="C1382" t="str">
            <v>02</v>
          </cell>
          <cell r="D1382">
            <v>20010112</v>
          </cell>
          <cell r="E1382" t="str">
            <v>A</v>
          </cell>
          <cell r="F1382" t="str">
            <v>A8307</v>
          </cell>
          <cell r="G1382" t="str">
            <v>00</v>
          </cell>
          <cell r="H1382" t="str">
            <v>204</v>
          </cell>
          <cell r="I1382" t="str">
            <v>IS1</v>
          </cell>
          <cell r="J1382" t="str">
            <v>JAG24315</v>
          </cell>
          <cell r="K1382">
            <v>2</v>
          </cell>
          <cell r="L1382" t="str">
            <v>WD+WD(페이퍼평면모자익,후설치문)욕실</v>
          </cell>
          <cell r="M1382" t="str">
            <v>8X21/D-1</v>
          </cell>
          <cell r="N1382">
            <v>90</v>
          </cell>
          <cell r="O1382" t="str">
            <v>개소</v>
          </cell>
          <cell r="P1382">
            <v>0</v>
          </cell>
          <cell r="Q1382">
            <v>0</v>
          </cell>
          <cell r="R1382">
            <v>0</v>
          </cell>
        </row>
        <row r="1383">
          <cell r="A1383" t="str">
            <v>2778</v>
          </cell>
          <cell r="B1383" t="str">
            <v>A</v>
          </cell>
          <cell r="C1383" t="str">
            <v>02</v>
          </cell>
          <cell r="D1383">
            <v>20010112</v>
          </cell>
          <cell r="E1383" t="str">
            <v>A</v>
          </cell>
          <cell r="F1383" t="str">
            <v>A8307</v>
          </cell>
          <cell r="G1383" t="str">
            <v>00</v>
          </cell>
          <cell r="H1383" t="str">
            <v>204</v>
          </cell>
          <cell r="I1383" t="str">
            <v>IS1</v>
          </cell>
          <cell r="J1383" t="str">
            <v>JAG28101</v>
          </cell>
          <cell r="K1383">
            <v>2</v>
          </cell>
          <cell r="L1383" t="str">
            <v>포켓도아 WD+WD(랩핑틀,짝)</v>
          </cell>
          <cell r="M1383" t="str">
            <v>7X21</v>
          </cell>
          <cell r="N1383">
            <v>3</v>
          </cell>
          <cell r="O1383" t="str">
            <v>개소</v>
          </cell>
          <cell r="P1383">
            <v>0</v>
          </cell>
          <cell r="Q1383">
            <v>0</v>
          </cell>
          <cell r="R1383">
            <v>0</v>
          </cell>
        </row>
        <row r="1384">
          <cell r="A1384" t="str">
            <v>2778</v>
          </cell>
          <cell r="B1384" t="str">
            <v>A</v>
          </cell>
          <cell r="C1384" t="str">
            <v>02</v>
          </cell>
          <cell r="D1384">
            <v>20010112</v>
          </cell>
          <cell r="E1384" t="str">
            <v>A</v>
          </cell>
          <cell r="F1384" t="str">
            <v>A8307</v>
          </cell>
          <cell r="G1384" t="str">
            <v>00</v>
          </cell>
          <cell r="H1384" t="str">
            <v>204</v>
          </cell>
          <cell r="I1384" t="str">
            <v>IS1</v>
          </cell>
          <cell r="J1384" t="str">
            <v>JAG31200</v>
          </cell>
          <cell r="K1384">
            <v>2</v>
          </cell>
          <cell r="L1384" t="str">
            <v>PP이중창(목-2)</v>
          </cell>
          <cell r="M1384" t="str">
            <v>27X18/W</v>
          </cell>
          <cell r="N1384">
            <v>90</v>
          </cell>
          <cell r="O1384" t="str">
            <v>개소</v>
          </cell>
          <cell r="P1384">
            <v>0</v>
          </cell>
          <cell r="Q1384">
            <v>0</v>
          </cell>
          <cell r="R1384">
            <v>0</v>
          </cell>
        </row>
        <row r="1385">
          <cell r="A1385" t="str">
            <v>2778</v>
          </cell>
          <cell r="B1385" t="str">
            <v>A</v>
          </cell>
          <cell r="C1385" t="str">
            <v>02</v>
          </cell>
          <cell r="D1385">
            <v>20010112</v>
          </cell>
          <cell r="E1385" t="str">
            <v>A</v>
          </cell>
          <cell r="F1385" t="str">
            <v>A8307</v>
          </cell>
          <cell r="G1385" t="str">
            <v>00</v>
          </cell>
          <cell r="H1385" t="str">
            <v>204</v>
          </cell>
          <cell r="I1385" t="str">
            <v>IS1</v>
          </cell>
          <cell r="J1385" t="str">
            <v>JAG31505</v>
          </cell>
          <cell r="K1385">
            <v>2</v>
          </cell>
          <cell r="L1385" t="str">
            <v>PP복층유리문(목-3)</v>
          </cell>
          <cell r="M1385" t="str">
            <v>36X24/DP</v>
          </cell>
          <cell r="N1385">
            <v>90</v>
          </cell>
          <cell r="O1385" t="str">
            <v>개소</v>
          </cell>
          <cell r="P1385">
            <v>0</v>
          </cell>
          <cell r="Q1385">
            <v>0</v>
          </cell>
          <cell r="R1385">
            <v>0</v>
          </cell>
        </row>
        <row r="1386">
          <cell r="A1386" t="str">
            <v>2778</v>
          </cell>
          <cell r="B1386" t="str">
            <v>A</v>
          </cell>
          <cell r="C1386" t="str">
            <v>02</v>
          </cell>
          <cell r="D1386">
            <v>20010112</v>
          </cell>
          <cell r="E1386" t="str">
            <v>A</v>
          </cell>
          <cell r="F1386" t="str">
            <v>A8307</v>
          </cell>
          <cell r="G1386" t="str">
            <v>00</v>
          </cell>
          <cell r="H1386" t="str">
            <v>204</v>
          </cell>
          <cell r="I1386" t="str">
            <v>IS1</v>
          </cell>
          <cell r="J1386" t="str">
            <v>JAG31605</v>
          </cell>
          <cell r="K1386">
            <v>2</v>
          </cell>
          <cell r="L1386" t="str">
            <v>PP복층유리문(목-2)</v>
          </cell>
          <cell r="M1386" t="str">
            <v>16X24/DP</v>
          </cell>
          <cell r="N1386">
            <v>90</v>
          </cell>
          <cell r="O1386" t="str">
            <v>개소</v>
          </cell>
          <cell r="P1386">
            <v>0</v>
          </cell>
          <cell r="Q1386">
            <v>0</v>
          </cell>
          <cell r="R1386">
            <v>0</v>
          </cell>
        </row>
        <row r="1387">
          <cell r="A1387" t="str">
            <v>2778</v>
          </cell>
          <cell r="B1387" t="str">
            <v>A</v>
          </cell>
          <cell r="C1387" t="str">
            <v>02</v>
          </cell>
          <cell r="D1387">
            <v>20010112</v>
          </cell>
          <cell r="E1387" t="str">
            <v>A</v>
          </cell>
          <cell r="F1387" t="str">
            <v>A8307</v>
          </cell>
          <cell r="G1387" t="str">
            <v>00</v>
          </cell>
          <cell r="H1387" t="str">
            <v>204</v>
          </cell>
          <cell r="I1387" t="str">
            <v>IS1</v>
          </cell>
          <cell r="J1387" t="str">
            <v>JAG31761</v>
          </cell>
          <cell r="K1387">
            <v>2</v>
          </cell>
          <cell r="L1387" t="str">
            <v>PP복층유리문(목-2)</v>
          </cell>
          <cell r="M1387" t="str">
            <v>27X24/DP</v>
          </cell>
          <cell r="N1387">
            <v>87</v>
          </cell>
          <cell r="O1387" t="str">
            <v>개소</v>
          </cell>
          <cell r="P1387">
            <v>0</v>
          </cell>
          <cell r="Q1387">
            <v>0</v>
          </cell>
          <cell r="R1387">
            <v>0</v>
          </cell>
        </row>
        <row r="1388">
          <cell r="A1388" t="str">
            <v>2778</v>
          </cell>
          <cell r="B1388" t="str">
            <v>A</v>
          </cell>
          <cell r="C1388" t="str">
            <v>02</v>
          </cell>
          <cell r="D1388">
            <v>20010112</v>
          </cell>
          <cell r="E1388" t="str">
            <v>A</v>
          </cell>
          <cell r="F1388" t="str">
            <v>A8307</v>
          </cell>
          <cell r="G1388" t="str">
            <v>00</v>
          </cell>
          <cell r="H1388" t="str">
            <v>204</v>
          </cell>
          <cell r="I1388" t="str">
            <v>IS1</v>
          </cell>
          <cell r="J1388" t="str">
            <v>JAG31763</v>
          </cell>
          <cell r="K1388">
            <v>2</v>
          </cell>
          <cell r="L1388" t="str">
            <v>PP복층유리문(목-2)</v>
          </cell>
          <cell r="M1388" t="str">
            <v>21X24/DP</v>
          </cell>
          <cell r="N1388">
            <v>90</v>
          </cell>
          <cell r="O1388" t="str">
            <v>개소</v>
          </cell>
          <cell r="P1388">
            <v>0</v>
          </cell>
          <cell r="Q1388">
            <v>0</v>
          </cell>
          <cell r="R1388">
            <v>0</v>
          </cell>
        </row>
        <row r="1389">
          <cell r="A1389" t="str">
            <v>2778</v>
          </cell>
          <cell r="B1389" t="str">
            <v>A</v>
          </cell>
          <cell r="C1389" t="str">
            <v>02</v>
          </cell>
          <cell r="D1389">
            <v>20010112</v>
          </cell>
          <cell r="E1389" t="str">
            <v>A</v>
          </cell>
          <cell r="F1389" t="str">
            <v>A8307</v>
          </cell>
          <cell r="G1389" t="str">
            <v>00</v>
          </cell>
          <cell r="H1389" t="str">
            <v>204</v>
          </cell>
          <cell r="I1389" t="str">
            <v>IS1</v>
          </cell>
          <cell r="J1389" t="str">
            <v>JAG40101</v>
          </cell>
          <cell r="K1389">
            <v>2</v>
          </cell>
          <cell r="L1389" t="str">
            <v>세대현관문(계단형,플래그힌지)</v>
          </cell>
          <cell r="M1389" t="str">
            <v>10X22/D-2</v>
          </cell>
          <cell r="N1389">
            <v>3</v>
          </cell>
          <cell r="O1389" t="str">
            <v>개소</v>
          </cell>
          <cell r="P1389">
            <v>0</v>
          </cell>
          <cell r="Q1389">
            <v>0</v>
          </cell>
          <cell r="R1389">
            <v>0</v>
          </cell>
        </row>
        <row r="1390">
          <cell r="A1390" t="str">
            <v>2778</v>
          </cell>
          <cell r="B1390" t="str">
            <v>A</v>
          </cell>
          <cell r="C1390" t="str">
            <v>02</v>
          </cell>
          <cell r="D1390">
            <v>20010112</v>
          </cell>
          <cell r="E1390" t="str">
            <v>A</v>
          </cell>
          <cell r="F1390" t="str">
            <v>A8307</v>
          </cell>
          <cell r="G1390" t="str">
            <v>00</v>
          </cell>
          <cell r="H1390" t="str">
            <v>204</v>
          </cell>
          <cell r="I1390" t="str">
            <v>IS1</v>
          </cell>
          <cell r="J1390" t="str">
            <v>JAG40152</v>
          </cell>
          <cell r="K1390">
            <v>2</v>
          </cell>
          <cell r="L1390" t="str">
            <v>세대현관문(계단형,플래그힌지)</v>
          </cell>
          <cell r="M1390" t="str">
            <v>12X22/D(비디오폰 보강판 무)</v>
          </cell>
          <cell r="N1390">
            <v>87</v>
          </cell>
          <cell r="O1390" t="str">
            <v>개소</v>
          </cell>
          <cell r="P1390">
            <v>0</v>
          </cell>
          <cell r="Q1390">
            <v>0</v>
          </cell>
          <cell r="R1390">
            <v>0</v>
          </cell>
        </row>
        <row r="1391">
          <cell r="A1391" t="str">
            <v>2778</v>
          </cell>
          <cell r="B1391" t="str">
            <v>A</v>
          </cell>
          <cell r="C1391" t="str">
            <v>02</v>
          </cell>
          <cell r="D1391">
            <v>20010112</v>
          </cell>
          <cell r="E1391" t="str">
            <v>A</v>
          </cell>
          <cell r="F1391" t="str">
            <v>A8307</v>
          </cell>
          <cell r="G1391" t="str">
            <v>00</v>
          </cell>
          <cell r="H1391" t="str">
            <v>204</v>
          </cell>
          <cell r="I1391" t="str">
            <v>IS1</v>
          </cell>
          <cell r="J1391" t="str">
            <v>JAH20102</v>
          </cell>
          <cell r="K1391">
            <v>2</v>
          </cell>
          <cell r="L1391" t="str">
            <v>분체난간 (내민형)</v>
          </cell>
          <cell r="M1391" t="str">
            <v>ㅡ형 중간포스트형</v>
          </cell>
          <cell r="N1391">
            <v>1057</v>
          </cell>
          <cell r="O1391" t="str">
            <v>M</v>
          </cell>
          <cell r="P1391">
            <v>0</v>
          </cell>
          <cell r="Q1391">
            <v>0</v>
          </cell>
          <cell r="R1391">
            <v>0</v>
          </cell>
        </row>
        <row r="1392">
          <cell r="A1392" t="str">
            <v>2778</v>
          </cell>
          <cell r="B1392" t="str">
            <v>A</v>
          </cell>
          <cell r="C1392" t="str">
            <v>02</v>
          </cell>
          <cell r="D1392">
            <v>20010112</v>
          </cell>
          <cell r="E1392" t="str">
            <v>A</v>
          </cell>
          <cell r="F1392" t="str">
            <v>A8307</v>
          </cell>
          <cell r="G1392" t="str">
            <v>00</v>
          </cell>
          <cell r="H1392" t="str">
            <v>204</v>
          </cell>
          <cell r="I1392" t="str">
            <v>IS1</v>
          </cell>
          <cell r="J1392" t="str">
            <v>JAN30046</v>
          </cell>
          <cell r="K1392">
            <v>2</v>
          </cell>
          <cell r="L1392" t="str">
            <v>'00 75A (MB) MI형</v>
          </cell>
          <cell r="M1392" t="str">
            <v>3500X1600, 식탁1800</v>
          </cell>
          <cell r="N1392">
            <v>90</v>
          </cell>
          <cell r="O1392" t="str">
            <v>조</v>
          </cell>
          <cell r="P1392">
            <v>0</v>
          </cell>
          <cell r="Q1392">
            <v>0</v>
          </cell>
          <cell r="R1392">
            <v>0</v>
          </cell>
        </row>
        <row r="1393">
          <cell r="A1393" t="str">
            <v>2778</v>
          </cell>
          <cell r="B1393" t="str">
            <v>A</v>
          </cell>
          <cell r="C1393" t="str">
            <v>02</v>
          </cell>
          <cell r="D1393">
            <v>20010112</v>
          </cell>
          <cell r="E1393" t="str">
            <v>A</v>
          </cell>
          <cell r="F1393" t="str">
            <v>A8307</v>
          </cell>
          <cell r="G1393" t="str">
            <v>00</v>
          </cell>
          <cell r="H1393" t="str">
            <v>204</v>
          </cell>
          <cell r="I1393" t="str">
            <v>IS1</v>
          </cell>
          <cell r="J1393" t="str">
            <v>JAN50216</v>
          </cell>
          <cell r="K1393">
            <v>2</v>
          </cell>
          <cell r="L1393" t="str">
            <v>신발장 양면(MB)</v>
          </cell>
          <cell r="M1393" t="str">
            <v>1150X380X2200</v>
          </cell>
          <cell r="N1393">
            <v>3</v>
          </cell>
          <cell r="O1393" t="str">
            <v>개</v>
          </cell>
          <cell r="P1393">
            <v>0</v>
          </cell>
          <cell r="Q1393">
            <v>0</v>
          </cell>
          <cell r="R1393">
            <v>0</v>
          </cell>
        </row>
        <row r="1394">
          <cell r="A1394" t="str">
            <v>2778</v>
          </cell>
          <cell r="B1394" t="str">
            <v>A</v>
          </cell>
          <cell r="C1394" t="str">
            <v>02</v>
          </cell>
          <cell r="D1394">
            <v>20010112</v>
          </cell>
          <cell r="E1394" t="str">
            <v>A</v>
          </cell>
          <cell r="F1394" t="str">
            <v>A8307</v>
          </cell>
          <cell r="G1394" t="str">
            <v>00</v>
          </cell>
          <cell r="H1394" t="str">
            <v>204</v>
          </cell>
          <cell r="I1394" t="str">
            <v>IS1</v>
          </cell>
          <cell r="J1394" t="str">
            <v>JAN50504</v>
          </cell>
          <cell r="K1394">
            <v>2</v>
          </cell>
          <cell r="L1394" t="str">
            <v>00신발장 75A 벽부(MB)(거울판)</v>
          </cell>
          <cell r="M1394" t="str">
            <v>1350X350X2100</v>
          </cell>
          <cell r="N1394">
            <v>87</v>
          </cell>
          <cell r="O1394" t="str">
            <v>개</v>
          </cell>
          <cell r="P1394">
            <v>0</v>
          </cell>
          <cell r="Q1394">
            <v>0</v>
          </cell>
          <cell r="R1394">
            <v>0</v>
          </cell>
        </row>
        <row r="1395">
          <cell r="A1395" t="str">
            <v>2778</v>
          </cell>
          <cell r="B1395" t="str">
            <v>A</v>
          </cell>
          <cell r="C1395" t="str">
            <v>02</v>
          </cell>
          <cell r="D1395">
            <v>20010112</v>
          </cell>
          <cell r="E1395" t="str">
            <v>A</v>
          </cell>
          <cell r="F1395" t="str">
            <v>A8307</v>
          </cell>
          <cell r="G1395" t="str">
            <v>00</v>
          </cell>
          <cell r="H1395" t="str">
            <v>204</v>
          </cell>
          <cell r="I1395" t="str">
            <v>JB1</v>
          </cell>
          <cell r="J1395" t="str">
            <v>QBG15035</v>
          </cell>
          <cell r="K1395">
            <v>2</v>
          </cell>
          <cell r="L1395" t="str">
            <v>콤팩터 다짐 (보통)</v>
          </cell>
          <cell r="N1395">
            <v>928</v>
          </cell>
          <cell r="O1395" t="str">
            <v>M2</v>
          </cell>
          <cell r="P1395">
            <v>13</v>
          </cell>
          <cell r="Q1395">
            <v>101</v>
          </cell>
          <cell r="R1395">
            <v>6</v>
          </cell>
        </row>
        <row r="1396">
          <cell r="A1396" t="str">
            <v>2778</v>
          </cell>
          <cell r="B1396" t="str">
            <v>A</v>
          </cell>
          <cell r="C1396" t="str">
            <v>02</v>
          </cell>
          <cell r="D1396">
            <v>20010112</v>
          </cell>
          <cell r="E1396" t="str">
            <v>A</v>
          </cell>
          <cell r="F1396" t="str">
            <v>A8307</v>
          </cell>
          <cell r="G1396" t="str">
            <v>00</v>
          </cell>
          <cell r="H1396" t="str">
            <v>204</v>
          </cell>
          <cell r="I1396" t="str">
            <v>JB1</v>
          </cell>
          <cell r="J1396" t="str">
            <v>UAA50010</v>
          </cell>
          <cell r="K1396">
            <v>2</v>
          </cell>
          <cell r="L1396" t="str">
            <v>용수비</v>
          </cell>
          <cell r="M1396" t="str">
            <v>(레미콘지구)</v>
          </cell>
          <cell r="N1396">
            <v>136</v>
          </cell>
          <cell r="O1396" t="str">
            <v>M3</v>
          </cell>
          <cell r="P1396">
            <v>0</v>
          </cell>
          <cell r="Q1396">
            <v>0</v>
          </cell>
          <cell r="R1396">
            <v>0</v>
          </cell>
        </row>
        <row r="1397">
          <cell r="A1397" t="str">
            <v>2778</v>
          </cell>
          <cell r="B1397" t="str">
            <v>A</v>
          </cell>
          <cell r="C1397" t="str">
            <v>02</v>
          </cell>
          <cell r="D1397">
            <v>20010112</v>
          </cell>
          <cell r="E1397" t="str">
            <v>A</v>
          </cell>
          <cell r="F1397" t="str">
            <v>A8307</v>
          </cell>
          <cell r="G1397" t="str">
            <v>00</v>
          </cell>
          <cell r="H1397" t="str">
            <v>204</v>
          </cell>
          <cell r="I1397" t="str">
            <v>JC1</v>
          </cell>
          <cell r="J1397" t="str">
            <v>MCE24013</v>
          </cell>
          <cell r="K1397">
            <v>2</v>
          </cell>
          <cell r="L1397" t="str">
            <v>PHC파일</v>
          </cell>
          <cell r="M1397" t="str">
            <v>D400-13M</v>
          </cell>
          <cell r="N1397">
            <v>307</v>
          </cell>
          <cell r="O1397" t="str">
            <v>본</v>
          </cell>
          <cell r="P1397">
            <v>179728</v>
          </cell>
          <cell r="Q1397">
            <v>0</v>
          </cell>
          <cell r="R1397">
            <v>0</v>
          </cell>
        </row>
        <row r="1398">
          <cell r="A1398" t="str">
            <v>2778</v>
          </cell>
          <cell r="B1398" t="str">
            <v>A</v>
          </cell>
          <cell r="C1398" t="str">
            <v>02</v>
          </cell>
          <cell r="D1398">
            <v>20010112</v>
          </cell>
          <cell r="E1398" t="str">
            <v>A</v>
          </cell>
          <cell r="F1398" t="str">
            <v>A8307</v>
          </cell>
          <cell r="G1398" t="str">
            <v>00</v>
          </cell>
          <cell r="H1398" t="str">
            <v>204</v>
          </cell>
          <cell r="I1398" t="str">
            <v>JC1</v>
          </cell>
          <cell r="J1398" t="str">
            <v>MCE24014</v>
          </cell>
          <cell r="K1398">
            <v>2</v>
          </cell>
          <cell r="L1398" t="str">
            <v>PHC파일</v>
          </cell>
          <cell r="M1398" t="str">
            <v>D400-14M</v>
          </cell>
          <cell r="N1398">
            <v>77</v>
          </cell>
          <cell r="O1398" t="str">
            <v>본</v>
          </cell>
          <cell r="P1398">
            <v>193593</v>
          </cell>
          <cell r="Q1398">
            <v>0</v>
          </cell>
          <cell r="R1398">
            <v>0</v>
          </cell>
        </row>
        <row r="1399">
          <cell r="A1399" t="str">
            <v>2778</v>
          </cell>
          <cell r="B1399" t="str">
            <v>A</v>
          </cell>
          <cell r="C1399" t="str">
            <v>02</v>
          </cell>
          <cell r="D1399">
            <v>20010112</v>
          </cell>
          <cell r="E1399" t="str">
            <v>A</v>
          </cell>
          <cell r="F1399" t="str">
            <v>A8307</v>
          </cell>
          <cell r="G1399" t="str">
            <v>00</v>
          </cell>
          <cell r="H1399" t="str">
            <v>204</v>
          </cell>
          <cell r="I1399" t="str">
            <v>JC1</v>
          </cell>
          <cell r="J1399" t="str">
            <v>SABCSX13</v>
          </cell>
          <cell r="K1399">
            <v>2</v>
          </cell>
          <cell r="L1399" t="str">
            <v>천공후경타(T4천공,케이싱병행)</v>
          </cell>
          <cell r="M1399" t="str">
            <v>PHC-400-13M</v>
          </cell>
          <cell r="N1399">
            <v>3837.5</v>
          </cell>
          <cell r="O1399" t="str">
            <v>M</v>
          </cell>
          <cell r="P1399">
            <v>5200</v>
          </cell>
          <cell r="Q1399">
            <v>1830</v>
          </cell>
          <cell r="R1399">
            <v>4387</v>
          </cell>
        </row>
        <row r="1400">
          <cell r="A1400" t="str">
            <v>2778</v>
          </cell>
          <cell r="B1400" t="str">
            <v>A</v>
          </cell>
          <cell r="C1400" t="str">
            <v>02</v>
          </cell>
          <cell r="D1400">
            <v>20010112</v>
          </cell>
          <cell r="E1400" t="str">
            <v>A</v>
          </cell>
          <cell r="F1400" t="str">
            <v>A8307</v>
          </cell>
          <cell r="G1400" t="str">
            <v>00</v>
          </cell>
          <cell r="H1400" t="str">
            <v>204</v>
          </cell>
          <cell r="I1400" t="str">
            <v>JC1</v>
          </cell>
          <cell r="J1400" t="str">
            <v>SABCSX14</v>
          </cell>
          <cell r="K1400">
            <v>2</v>
          </cell>
          <cell r="L1400" t="str">
            <v>천공후경타(T4천공,케이싱병행)</v>
          </cell>
          <cell r="M1400" t="str">
            <v>PHC-400-14M</v>
          </cell>
          <cell r="N1400">
            <v>1039.5</v>
          </cell>
          <cell r="O1400" t="str">
            <v>M</v>
          </cell>
          <cell r="P1400">
            <v>5098</v>
          </cell>
          <cell r="Q1400">
            <v>1781</v>
          </cell>
          <cell r="R1400">
            <v>4234</v>
          </cell>
        </row>
        <row r="1401">
          <cell r="A1401" t="str">
            <v>2778</v>
          </cell>
          <cell r="B1401" t="str">
            <v>A</v>
          </cell>
          <cell r="C1401" t="str">
            <v>02</v>
          </cell>
          <cell r="D1401">
            <v>20010112</v>
          </cell>
          <cell r="E1401" t="str">
            <v>A</v>
          </cell>
          <cell r="F1401" t="str">
            <v>A8307</v>
          </cell>
          <cell r="G1401" t="str">
            <v>00</v>
          </cell>
          <cell r="H1401" t="str">
            <v>204</v>
          </cell>
          <cell r="I1401" t="str">
            <v>JC1</v>
          </cell>
          <cell r="J1401" t="str">
            <v>UAB70400</v>
          </cell>
          <cell r="K1401">
            <v>2</v>
          </cell>
          <cell r="L1401" t="str">
            <v>콘크리트파일 두부정리</v>
          </cell>
          <cell r="M1401" t="str">
            <v>(D400,PC.PHC)</v>
          </cell>
          <cell r="N1401">
            <v>384</v>
          </cell>
          <cell r="O1401" t="str">
            <v>본</v>
          </cell>
          <cell r="P1401">
            <v>150</v>
          </cell>
          <cell r="Q1401">
            <v>5803</v>
          </cell>
          <cell r="R1401">
            <v>0</v>
          </cell>
        </row>
        <row r="1402">
          <cell r="A1402" t="str">
            <v>2778</v>
          </cell>
          <cell r="B1402" t="str">
            <v>A</v>
          </cell>
          <cell r="C1402" t="str">
            <v>02</v>
          </cell>
          <cell r="D1402">
            <v>20010112</v>
          </cell>
          <cell r="E1402" t="str">
            <v>A</v>
          </cell>
          <cell r="F1402" t="str">
            <v>A8307</v>
          </cell>
          <cell r="G1402" t="str">
            <v>00</v>
          </cell>
          <cell r="H1402" t="str">
            <v>204</v>
          </cell>
          <cell r="I1402" t="str">
            <v>JD1</v>
          </cell>
          <cell r="J1402" t="str">
            <v>BGC10030</v>
          </cell>
          <cell r="K1402">
            <v>2</v>
          </cell>
          <cell r="L1402" t="str">
            <v>자재운반비</v>
          </cell>
          <cell r="M1402" t="str">
            <v>30KM까지</v>
          </cell>
          <cell r="N1402">
            <v>85.75</v>
          </cell>
          <cell r="O1402" t="str">
            <v>TON</v>
          </cell>
          <cell r="P1402">
            <v>0</v>
          </cell>
          <cell r="Q1402">
            <v>0</v>
          </cell>
          <cell r="R1402">
            <v>9862</v>
          </cell>
        </row>
        <row r="1403">
          <cell r="A1403" t="str">
            <v>2778</v>
          </cell>
          <cell r="B1403" t="str">
            <v>A</v>
          </cell>
          <cell r="C1403" t="str">
            <v>02</v>
          </cell>
          <cell r="D1403">
            <v>20010112</v>
          </cell>
          <cell r="E1403" t="str">
            <v>A</v>
          </cell>
          <cell r="F1403" t="str">
            <v>A8307</v>
          </cell>
          <cell r="G1403" t="str">
            <v>00</v>
          </cell>
          <cell r="H1403" t="str">
            <v>204</v>
          </cell>
          <cell r="I1403" t="str">
            <v>JD1</v>
          </cell>
          <cell r="J1403" t="str">
            <v>BGZ02011</v>
          </cell>
          <cell r="K1403">
            <v>2</v>
          </cell>
          <cell r="L1403" t="str">
            <v>임시전력비(전력량요금)</v>
          </cell>
          <cell r="M1403" t="str">
            <v>1년이하</v>
          </cell>
          <cell r="N1403">
            <v>11</v>
          </cell>
          <cell r="O1403" t="str">
            <v>KWH</v>
          </cell>
          <cell r="P1403">
            <v>0</v>
          </cell>
          <cell r="Q1403">
            <v>0</v>
          </cell>
          <cell r="R1403">
            <v>150</v>
          </cell>
        </row>
        <row r="1404">
          <cell r="A1404" t="str">
            <v>2778</v>
          </cell>
          <cell r="B1404" t="str">
            <v>A</v>
          </cell>
          <cell r="C1404" t="str">
            <v>02</v>
          </cell>
          <cell r="D1404">
            <v>20010112</v>
          </cell>
          <cell r="E1404" t="str">
            <v>A</v>
          </cell>
          <cell r="F1404" t="str">
            <v>A8307</v>
          </cell>
          <cell r="G1404" t="str">
            <v>00</v>
          </cell>
          <cell r="H1404" t="str">
            <v>204</v>
          </cell>
          <cell r="I1404" t="str">
            <v>JD1</v>
          </cell>
          <cell r="J1404" t="str">
            <v>HKN01000</v>
          </cell>
          <cell r="K1404">
            <v>2</v>
          </cell>
          <cell r="L1404" t="str">
            <v>모 터</v>
          </cell>
          <cell r="M1404" t="str">
            <v>1 HP</v>
          </cell>
          <cell r="N1404">
            <v>15</v>
          </cell>
          <cell r="O1404" t="str">
            <v>시간</v>
          </cell>
          <cell r="P1404">
            <v>0</v>
          </cell>
          <cell r="Q1404">
            <v>0</v>
          </cell>
          <cell r="R1404">
            <v>19</v>
          </cell>
        </row>
        <row r="1405">
          <cell r="A1405" t="str">
            <v>2778</v>
          </cell>
          <cell r="B1405" t="str">
            <v>A</v>
          </cell>
          <cell r="C1405" t="str">
            <v>02</v>
          </cell>
          <cell r="D1405">
            <v>20010112</v>
          </cell>
          <cell r="E1405" t="str">
            <v>A</v>
          </cell>
          <cell r="F1405" t="str">
            <v>A8307</v>
          </cell>
          <cell r="G1405" t="str">
            <v>00</v>
          </cell>
          <cell r="H1405" t="str">
            <v>204</v>
          </cell>
          <cell r="I1405" t="str">
            <v>JD1</v>
          </cell>
          <cell r="J1405" t="str">
            <v>MGA21210</v>
          </cell>
          <cell r="K1405">
            <v>2</v>
          </cell>
          <cell r="L1405" t="str">
            <v>고강도철근 (하치장도)</v>
          </cell>
          <cell r="M1405" t="str">
            <v>H-10</v>
          </cell>
          <cell r="N1405">
            <v>8.4700000000000006</v>
          </cell>
          <cell r="O1405" t="str">
            <v>TON</v>
          </cell>
          <cell r="P1405">
            <v>289195</v>
          </cell>
          <cell r="Q1405">
            <v>0</v>
          </cell>
          <cell r="R1405">
            <v>0</v>
          </cell>
        </row>
        <row r="1406">
          <cell r="A1406" t="str">
            <v>2778</v>
          </cell>
          <cell r="B1406" t="str">
            <v>A</v>
          </cell>
          <cell r="C1406" t="str">
            <v>02</v>
          </cell>
          <cell r="D1406">
            <v>20010112</v>
          </cell>
          <cell r="E1406" t="str">
            <v>A</v>
          </cell>
          <cell r="F1406" t="str">
            <v>A8307</v>
          </cell>
          <cell r="G1406" t="str">
            <v>00</v>
          </cell>
          <cell r="H1406" t="str">
            <v>204</v>
          </cell>
          <cell r="I1406" t="str">
            <v>JD1</v>
          </cell>
          <cell r="J1406" t="str">
            <v>MGA21213</v>
          </cell>
          <cell r="K1406">
            <v>2</v>
          </cell>
          <cell r="L1406" t="str">
            <v>고강도철근 (하치장도)</v>
          </cell>
          <cell r="M1406" t="str">
            <v>H-13</v>
          </cell>
          <cell r="N1406">
            <v>18.25</v>
          </cell>
          <cell r="O1406" t="str">
            <v>TON</v>
          </cell>
          <cell r="P1406">
            <v>283580</v>
          </cell>
          <cell r="Q1406">
            <v>0</v>
          </cell>
          <cell r="R1406">
            <v>0</v>
          </cell>
        </row>
        <row r="1407">
          <cell r="A1407" t="str">
            <v>2778</v>
          </cell>
          <cell r="B1407" t="str">
            <v>A</v>
          </cell>
          <cell r="C1407" t="str">
            <v>02</v>
          </cell>
          <cell r="D1407">
            <v>20010112</v>
          </cell>
          <cell r="E1407" t="str">
            <v>A</v>
          </cell>
          <cell r="F1407" t="str">
            <v>A8307</v>
          </cell>
          <cell r="G1407" t="str">
            <v>00</v>
          </cell>
          <cell r="H1407" t="str">
            <v>204</v>
          </cell>
          <cell r="I1407" t="str">
            <v>JD1</v>
          </cell>
          <cell r="J1407" t="str">
            <v>MGA21216</v>
          </cell>
          <cell r="K1407">
            <v>2</v>
          </cell>
          <cell r="L1407" t="str">
            <v>고강도철근 (하치장도)</v>
          </cell>
          <cell r="M1407" t="str">
            <v>H-16</v>
          </cell>
          <cell r="N1407">
            <v>14.7</v>
          </cell>
          <cell r="O1407" t="str">
            <v>TON</v>
          </cell>
          <cell r="P1407">
            <v>278634</v>
          </cell>
          <cell r="Q1407">
            <v>0</v>
          </cell>
          <cell r="R1407">
            <v>0</v>
          </cell>
        </row>
        <row r="1408">
          <cell r="A1408" t="str">
            <v>2778</v>
          </cell>
          <cell r="B1408" t="str">
            <v>A</v>
          </cell>
          <cell r="C1408" t="str">
            <v>02</v>
          </cell>
          <cell r="D1408">
            <v>20010112</v>
          </cell>
          <cell r="E1408" t="str">
            <v>A</v>
          </cell>
          <cell r="F1408" t="str">
            <v>A8307</v>
          </cell>
          <cell r="G1408" t="str">
            <v>00</v>
          </cell>
          <cell r="H1408" t="str">
            <v>204</v>
          </cell>
          <cell r="I1408" t="str">
            <v>JD1</v>
          </cell>
          <cell r="J1408" t="str">
            <v>MGA21222</v>
          </cell>
          <cell r="K1408">
            <v>2</v>
          </cell>
          <cell r="L1408" t="str">
            <v>고강도철근 (하치장도)</v>
          </cell>
          <cell r="M1408" t="str">
            <v>H-22</v>
          </cell>
          <cell r="N1408">
            <v>44.33</v>
          </cell>
          <cell r="O1408" t="str">
            <v>TON</v>
          </cell>
          <cell r="P1408">
            <v>278634</v>
          </cell>
          <cell r="Q1408">
            <v>0</v>
          </cell>
          <cell r="R1408">
            <v>0</v>
          </cell>
        </row>
        <row r="1409">
          <cell r="A1409" t="str">
            <v>2778</v>
          </cell>
          <cell r="B1409" t="str">
            <v>A</v>
          </cell>
          <cell r="C1409" t="str">
            <v>02</v>
          </cell>
          <cell r="D1409">
            <v>20010112</v>
          </cell>
          <cell r="E1409" t="str">
            <v>A</v>
          </cell>
          <cell r="F1409" t="str">
            <v>A8307</v>
          </cell>
          <cell r="G1409" t="str">
            <v>00</v>
          </cell>
          <cell r="H1409" t="str">
            <v>204</v>
          </cell>
          <cell r="I1409" t="str">
            <v>JD1</v>
          </cell>
          <cell r="J1409" t="str">
            <v>MGG40301</v>
          </cell>
          <cell r="K1409">
            <v>2</v>
          </cell>
          <cell r="L1409" t="str">
            <v>레미콘</v>
          </cell>
          <cell r="M1409" t="str">
            <v>25-160-8</v>
          </cell>
          <cell r="N1409">
            <v>51</v>
          </cell>
          <cell r="O1409" t="str">
            <v>M3</v>
          </cell>
          <cell r="P1409">
            <v>1478</v>
          </cell>
          <cell r="Q1409">
            <v>0</v>
          </cell>
          <cell r="R1409">
            <v>0</v>
          </cell>
        </row>
        <row r="1410">
          <cell r="A1410" t="str">
            <v>2778</v>
          </cell>
          <cell r="B1410" t="str">
            <v>A</v>
          </cell>
          <cell r="C1410" t="str">
            <v>02</v>
          </cell>
          <cell r="D1410">
            <v>20010112</v>
          </cell>
          <cell r="E1410" t="str">
            <v>A</v>
          </cell>
          <cell r="F1410" t="str">
            <v>A8307</v>
          </cell>
          <cell r="G1410" t="str">
            <v>00</v>
          </cell>
          <cell r="H1410" t="str">
            <v>204</v>
          </cell>
          <cell r="I1410" t="str">
            <v>JD1</v>
          </cell>
          <cell r="J1410" t="str">
            <v>MGG40601</v>
          </cell>
          <cell r="K1410">
            <v>2</v>
          </cell>
          <cell r="L1410" t="str">
            <v>레미콘</v>
          </cell>
          <cell r="M1410" t="str">
            <v>25-240-8</v>
          </cell>
          <cell r="N1410">
            <v>424</v>
          </cell>
          <cell r="O1410" t="str">
            <v>M3</v>
          </cell>
          <cell r="P1410">
            <v>41121</v>
          </cell>
          <cell r="Q1410">
            <v>0</v>
          </cell>
          <cell r="R1410">
            <v>0</v>
          </cell>
        </row>
        <row r="1411">
          <cell r="A1411" t="str">
            <v>2778</v>
          </cell>
          <cell r="B1411" t="str">
            <v>A</v>
          </cell>
          <cell r="C1411" t="str">
            <v>02</v>
          </cell>
          <cell r="D1411">
            <v>20010112</v>
          </cell>
          <cell r="E1411" t="str">
            <v>A</v>
          </cell>
          <cell r="F1411" t="str">
            <v>A8307</v>
          </cell>
          <cell r="G1411" t="str">
            <v>00</v>
          </cell>
          <cell r="H1411" t="str">
            <v>204</v>
          </cell>
          <cell r="I1411" t="str">
            <v>JD1</v>
          </cell>
          <cell r="J1411" t="str">
            <v>MGG42601</v>
          </cell>
          <cell r="K1411">
            <v>2</v>
          </cell>
          <cell r="L1411" t="str">
            <v>레미콘</v>
          </cell>
          <cell r="M1411" t="str">
            <v>25-240-15</v>
          </cell>
          <cell r="N1411">
            <v>291</v>
          </cell>
          <cell r="O1411" t="str">
            <v>M3</v>
          </cell>
          <cell r="P1411">
            <v>43292</v>
          </cell>
          <cell r="Q1411">
            <v>0</v>
          </cell>
          <cell r="R1411">
            <v>0</v>
          </cell>
        </row>
        <row r="1412">
          <cell r="A1412" t="str">
            <v>2778</v>
          </cell>
          <cell r="B1412" t="str">
            <v>A</v>
          </cell>
          <cell r="C1412" t="str">
            <v>02</v>
          </cell>
          <cell r="D1412">
            <v>20010112</v>
          </cell>
          <cell r="E1412" t="str">
            <v>A</v>
          </cell>
          <cell r="F1412" t="str">
            <v>A8307</v>
          </cell>
          <cell r="G1412" t="str">
            <v>00</v>
          </cell>
          <cell r="H1412" t="str">
            <v>204</v>
          </cell>
          <cell r="I1412" t="str">
            <v>JD1</v>
          </cell>
          <cell r="J1412" t="str">
            <v>QEA32013</v>
          </cell>
          <cell r="K1412">
            <v>2</v>
          </cell>
          <cell r="L1412" t="str">
            <v>펌프카 CONC 타설</v>
          </cell>
          <cell r="M1412" t="str">
            <v>100 M3이상 철근구조물,S=15</v>
          </cell>
          <cell r="N1412">
            <v>758</v>
          </cell>
          <cell r="O1412" t="str">
            <v>M3</v>
          </cell>
          <cell r="P1412">
            <v>351</v>
          </cell>
          <cell r="Q1412">
            <v>2963</v>
          </cell>
          <cell r="R1412">
            <v>152</v>
          </cell>
        </row>
        <row r="1413">
          <cell r="A1413" t="str">
            <v>2778</v>
          </cell>
          <cell r="B1413" t="str">
            <v>A</v>
          </cell>
          <cell r="C1413" t="str">
            <v>02</v>
          </cell>
          <cell r="D1413">
            <v>20010112</v>
          </cell>
          <cell r="E1413" t="str">
            <v>A</v>
          </cell>
          <cell r="F1413" t="str">
            <v>A8307</v>
          </cell>
          <cell r="G1413" t="str">
            <v>00</v>
          </cell>
          <cell r="H1413" t="str">
            <v>204</v>
          </cell>
          <cell r="I1413" t="str">
            <v>JD1</v>
          </cell>
          <cell r="J1413" t="str">
            <v>QEF82001</v>
          </cell>
          <cell r="K1413">
            <v>2</v>
          </cell>
          <cell r="L1413" t="str">
            <v>CON'C 다지기 (VIBRATOR)</v>
          </cell>
          <cell r="N1413">
            <v>708</v>
          </cell>
          <cell r="O1413" t="str">
            <v>M3</v>
          </cell>
          <cell r="P1413">
            <v>0</v>
          </cell>
          <cell r="Q1413">
            <v>0</v>
          </cell>
          <cell r="R1413">
            <v>26</v>
          </cell>
        </row>
        <row r="1414">
          <cell r="A1414" t="str">
            <v>2778</v>
          </cell>
          <cell r="B1414" t="str">
            <v>A</v>
          </cell>
          <cell r="C1414" t="str">
            <v>02</v>
          </cell>
          <cell r="D1414">
            <v>20010112</v>
          </cell>
          <cell r="E1414" t="str">
            <v>A</v>
          </cell>
          <cell r="F1414" t="str">
            <v>A8307</v>
          </cell>
          <cell r="G1414" t="str">
            <v>00</v>
          </cell>
          <cell r="H1414" t="str">
            <v>204</v>
          </cell>
          <cell r="I1414" t="str">
            <v>JD1</v>
          </cell>
          <cell r="J1414" t="str">
            <v>SACCTTT1</v>
          </cell>
          <cell r="K1414">
            <v>2</v>
          </cell>
          <cell r="L1414" t="str">
            <v>철근하차비</v>
          </cell>
          <cell r="N1414">
            <v>85.75</v>
          </cell>
          <cell r="O1414" t="str">
            <v>톤</v>
          </cell>
          <cell r="P1414">
            <v>0</v>
          </cell>
          <cell r="Q1414">
            <v>0</v>
          </cell>
          <cell r="R1414">
            <v>1280</v>
          </cell>
        </row>
        <row r="1415">
          <cell r="A1415" t="str">
            <v>2778</v>
          </cell>
          <cell r="B1415" t="str">
            <v>A</v>
          </cell>
          <cell r="C1415" t="str">
            <v>02</v>
          </cell>
          <cell r="D1415">
            <v>20010112</v>
          </cell>
          <cell r="E1415" t="str">
            <v>A</v>
          </cell>
          <cell r="F1415" t="str">
            <v>A8307</v>
          </cell>
          <cell r="G1415" t="str">
            <v>00</v>
          </cell>
          <cell r="H1415" t="str">
            <v>204</v>
          </cell>
          <cell r="I1415" t="str">
            <v>JD1</v>
          </cell>
          <cell r="J1415" t="str">
            <v>UAC10001</v>
          </cell>
          <cell r="K1415">
            <v>2</v>
          </cell>
          <cell r="L1415" t="str">
            <v>합판거푸집</v>
          </cell>
          <cell r="M1415" t="str">
            <v>(3회,일반면)</v>
          </cell>
          <cell r="N1415">
            <v>44</v>
          </cell>
          <cell r="O1415" t="str">
            <v>M2</v>
          </cell>
          <cell r="P1415">
            <v>1390</v>
          </cell>
          <cell r="Q1415">
            <v>6934</v>
          </cell>
          <cell r="R1415">
            <v>0</v>
          </cell>
        </row>
        <row r="1416">
          <cell r="A1416" t="str">
            <v>2778</v>
          </cell>
          <cell r="B1416" t="str">
            <v>A</v>
          </cell>
          <cell r="C1416" t="str">
            <v>02</v>
          </cell>
          <cell r="D1416">
            <v>20010112</v>
          </cell>
          <cell r="E1416" t="str">
            <v>A</v>
          </cell>
          <cell r="F1416" t="str">
            <v>A8307</v>
          </cell>
          <cell r="G1416" t="str">
            <v>00</v>
          </cell>
          <cell r="H1416" t="str">
            <v>204</v>
          </cell>
          <cell r="I1416" t="str">
            <v>JD1</v>
          </cell>
          <cell r="J1416" t="str">
            <v>UAC10152</v>
          </cell>
          <cell r="K1416">
            <v>2</v>
          </cell>
          <cell r="L1416" t="str">
            <v>매립형철망거푸집</v>
          </cell>
          <cell r="M1416" t="str">
            <v>(MAT기초,지중보,옹벽,이어치기등)</v>
          </cell>
          <cell r="N1416">
            <v>366</v>
          </cell>
          <cell r="O1416" t="str">
            <v>M2</v>
          </cell>
          <cell r="P1416">
            <v>1633</v>
          </cell>
          <cell r="Q1416">
            <v>5870</v>
          </cell>
          <cell r="R1416">
            <v>0</v>
          </cell>
        </row>
        <row r="1417">
          <cell r="A1417" t="str">
            <v>2778</v>
          </cell>
          <cell r="B1417" t="str">
            <v>A</v>
          </cell>
          <cell r="C1417" t="str">
            <v>02</v>
          </cell>
          <cell r="D1417">
            <v>20010112</v>
          </cell>
          <cell r="E1417" t="str">
            <v>A</v>
          </cell>
          <cell r="F1417" t="str">
            <v>A8307</v>
          </cell>
          <cell r="G1417" t="str">
            <v>00</v>
          </cell>
          <cell r="H1417" t="str">
            <v>204</v>
          </cell>
          <cell r="I1417" t="str">
            <v>JD1</v>
          </cell>
          <cell r="J1417" t="str">
            <v>UAC10281</v>
          </cell>
          <cell r="K1417">
            <v>2</v>
          </cell>
          <cell r="L1417" t="str">
            <v>제치장코팅합판 거푸집</v>
          </cell>
          <cell r="M1417" t="str">
            <v>(6회,반자무)</v>
          </cell>
          <cell r="N1417">
            <v>35</v>
          </cell>
          <cell r="O1417" t="str">
            <v>M2</v>
          </cell>
          <cell r="P1417">
            <v>624</v>
          </cell>
          <cell r="Q1417">
            <v>7042</v>
          </cell>
          <cell r="R1417">
            <v>0</v>
          </cell>
        </row>
        <row r="1418">
          <cell r="A1418" t="str">
            <v>2778</v>
          </cell>
          <cell r="B1418" t="str">
            <v>A</v>
          </cell>
          <cell r="C1418" t="str">
            <v>02</v>
          </cell>
          <cell r="D1418">
            <v>20010112</v>
          </cell>
          <cell r="E1418" t="str">
            <v>A</v>
          </cell>
          <cell r="F1418" t="str">
            <v>A8307</v>
          </cell>
          <cell r="G1418" t="str">
            <v>00</v>
          </cell>
          <cell r="H1418" t="str">
            <v>204</v>
          </cell>
          <cell r="I1418" t="str">
            <v>JD1</v>
          </cell>
          <cell r="J1418" t="str">
            <v>UAC10310</v>
          </cell>
          <cell r="K1418">
            <v>2</v>
          </cell>
          <cell r="L1418" t="str">
            <v>유로폼</v>
          </cell>
          <cell r="M1418" t="str">
            <v>(벽)</v>
          </cell>
          <cell r="N1418">
            <v>1814</v>
          </cell>
          <cell r="O1418" t="str">
            <v>M2</v>
          </cell>
          <cell r="P1418">
            <v>283</v>
          </cell>
          <cell r="Q1418">
            <v>7443</v>
          </cell>
          <cell r="R1418">
            <v>192</v>
          </cell>
        </row>
        <row r="1419">
          <cell r="A1419" t="str">
            <v>2778</v>
          </cell>
          <cell r="B1419" t="str">
            <v>A</v>
          </cell>
          <cell r="C1419" t="str">
            <v>02</v>
          </cell>
          <cell r="D1419">
            <v>20010112</v>
          </cell>
          <cell r="E1419" t="str">
            <v>A</v>
          </cell>
          <cell r="F1419" t="str">
            <v>A8307</v>
          </cell>
          <cell r="G1419" t="str">
            <v>00</v>
          </cell>
          <cell r="H1419" t="str">
            <v>204</v>
          </cell>
          <cell r="I1419" t="str">
            <v>JD1</v>
          </cell>
          <cell r="J1419" t="str">
            <v>UAC20100</v>
          </cell>
          <cell r="K1419">
            <v>2</v>
          </cell>
          <cell r="L1419" t="str">
            <v>철근가공 및 조립</v>
          </cell>
          <cell r="M1419" t="str">
            <v>(건축공사)</v>
          </cell>
          <cell r="N1419">
            <v>83.25</v>
          </cell>
          <cell r="O1419" t="str">
            <v>TON</v>
          </cell>
          <cell r="P1419">
            <v>564</v>
          </cell>
          <cell r="Q1419">
            <v>166058</v>
          </cell>
          <cell r="R1419">
            <v>1058</v>
          </cell>
        </row>
        <row r="1420">
          <cell r="A1420" t="str">
            <v>2778</v>
          </cell>
          <cell r="B1420" t="str">
            <v>A</v>
          </cell>
          <cell r="C1420" t="str">
            <v>02</v>
          </cell>
          <cell r="D1420">
            <v>20010112</v>
          </cell>
          <cell r="E1420" t="str">
            <v>A</v>
          </cell>
          <cell r="F1420" t="str">
            <v>A8307</v>
          </cell>
          <cell r="G1420" t="str">
            <v>00</v>
          </cell>
          <cell r="H1420" t="str">
            <v>204</v>
          </cell>
          <cell r="I1420" t="str">
            <v>JD1</v>
          </cell>
          <cell r="J1420" t="str">
            <v>UAC30060</v>
          </cell>
          <cell r="K1420">
            <v>2</v>
          </cell>
          <cell r="L1420" t="str">
            <v>레미콘치기</v>
          </cell>
          <cell r="M1420" t="str">
            <v>(철근구조,펌프차붐)</v>
          </cell>
          <cell r="N1420">
            <v>708</v>
          </cell>
          <cell r="O1420" t="str">
            <v>M3</v>
          </cell>
          <cell r="P1420">
            <v>0</v>
          </cell>
          <cell r="Q1420">
            <v>3490</v>
          </cell>
          <cell r="R1420">
            <v>0</v>
          </cell>
        </row>
        <row r="1421">
          <cell r="A1421" t="str">
            <v>2778</v>
          </cell>
          <cell r="B1421" t="str">
            <v>A</v>
          </cell>
          <cell r="C1421" t="str">
            <v>02</v>
          </cell>
          <cell r="D1421">
            <v>20010112</v>
          </cell>
          <cell r="E1421" t="str">
            <v>A</v>
          </cell>
          <cell r="F1421" t="str">
            <v>A8307</v>
          </cell>
          <cell r="G1421" t="str">
            <v>00</v>
          </cell>
          <cell r="H1421" t="str">
            <v>204</v>
          </cell>
          <cell r="I1421" t="str">
            <v>JD1</v>
          </cell>
          <cell r="J1421" t="str">
            <v>UAC30080</v>
          </cell>
          <cell r="K1421">
            <v>2</v>
          </cell>
          <cell r="L1421" t="str">
            <v>레미콘치기</v>
          </cell>
          <cell r="M1421" t="str">
            <v>(무근구조,펌프차붐)</v>
          </cell>
          <cell r="N1421">
            <v>50</v>
          </cell>
          <cell r="O1421" t="str">
            <v>M3</v>
          </cell>
          <cell r="P1421">
            <v>0</v>
          </cell>
          <cell r="Q1421">
            <v>47093</v>
          </cell>
          <cell r="R1421">
            <v>0</v>
          </cell>
        </row>
        <row r="1422">
          <cell r="A1422" t="str">
            <v>2778</v>
          </cell>
          <cell r="B1422" t="str">
            <v>A</v>
          </cell>
          <cell r="C1422" t="str">
            <v>02</v>
          </cell>
          <cell r="D1422">
            <v>20010112</v>
          </cell>
          <cell r="E1422" t="str">
            <v>A</v>
          </cell>
          <cell r="F1422" t="str">
            <v>A8308</v>
          </cell>
          <cell r="G1422" t="str">
            <v>00</v>
          </cell>
          <cell r="H1422" t="str">
            <v>205</v>
          </cell>
          <cell r="I1422" t="str">
            <v>IA1</v>
          </cell>
          <cell r="J1422" t="str">
            <v>BGZ02011</v>
          </cell>
          <cell r="K1422">
            <v>2</v>
          </cell>
          <cell r="L1422" t="str">
            <v>임시전력비(전력량요금)</v>
          </cell>
          <cell r="M1422" t="str">
            <v>1년이하</v>
          </cell>
          <cell r="N1422">
            <v>885</v>
          </cell>
          <cell r="O1422" t="str">
            <v>KWH</v>
          </cell>
          <cell r="P1422">
            <v>0</v>
          </cell>
          <cell r="Q1422">
            <v>0</v>
          </cell>
          <cell r="R1422">
            <v>150</v>
          </cell>
        </row>
        <row r="1423">
          <cell r="A1423" t="str">
            <v>2778</v>
          </cell>
          <cell r="B1423" t="str">
            <v>A</v>
          </cell>
          <cell r="C1423" t="str">
            <v>02</v>
          </cell>
          <cell r="D1423">
            <v>20010112</v>
          </cell>
          <cell r="E1423" t="str">
            <v>A</v>
          </cell>
          <cell r="F1423" t="str">
            <v>A8308</v>
          </cell>
          <cell r="G1423" t="str">
            <v>00</v>
          </cell>
          <cell r="H1423" t="str">
            <v>205</v>
          </cell>
          <cell r="I1423" t="str">
            <v>IA1</v>
          </cell>
          <cell r="J1423" t="str">
            <v>HCD01015</v>
          </cell>
          <cell r="K1423">
            <v>2</v>
          </cell>
          <cell r="L1423" t="str">
            <v>인화겸용리프트</v>
          </cell>
          <cell r="M1423" t="str">
            <v>15층용</v>
          </cell>
          <cell r="N1423">
            <v>792</v>
          </cell>
          <cell r="O1423" t="str">
            <v>시간</v>
          </cell>
          <cell r="P1423">
            <v>0</v>
          </cell>
          <cell r="Q1423">
            <v>0</v>
          </cell>
          <cell r="R1423">
            <v>2519</v>
          </cell>
        </row>
        <row r="1424">
          <cell r="A1424" t="str">
            <v>2778</v>
          </cell>
          <cell r="B1424" t="str">
            <v>A</v>
          </cell>
          <cell r="C1424" t="str">
            <v>02</v>
          </cell>
          <cell r="D1424">
            <v>20010112</v>
          </cell>
          <cell r="E1424" t="str">
            <v>A</v>
          </cell>
          <cell r="F1424" t="str">
            <v>A8308</v>
          </cell>
          <cell r="G1424" t="str">
            <v>00</v>
          </cell>
          <cell r="H1424" t="str">
            <v>205</v>
          </cell>
          <cell r="I1424" t="str">
            <v>IA1</v>
          </cell>
          <cell r="J1424" t="str">
            <v>HKN01000</v>
          </cell>
          <cell r="K1424">
            <v>2</v>
          </cell>
          <cell r="L1424" t="str">
            <v>모 터</v>
          </cell>
          <cell r="M1424" t="str">
            <v>1 HP</v>
          </cell>
          <cell r="N1424">
            <v>171</v>
          </cell>
          <cell r="O1424" t="str">
            <v>시간</v>
          </cell>
          <cell r="P1424">
            <v>0</v>
          </cell>
          <cell r="Q1424">
            <v>0</v>
          </cell>
          <cell r="R1424">
            <v>19</v>
          </cell>
        </row>
        <row r="1425">
          <cell r="A1425" t="str">
            <v>2778</v>
          </cell>
          <cell r="B1425" t="str">
            <v>A</v>
          </cell>
          <cell r="C1425" t="str">
            <v>02</v>
          </cell>
          <cell r="D1425">
            <v>20010112</v>
          </cell>
          <cell r="E1425" t="str">
            <v>A</v>
          </cell>
          <cell r="F1425" t="str">
            <v>A8308</v>
          </cell>
          <cell r="G1425" t="str">
            <v>00</v>
          </cell>
          <cell r="H1425" t="str">
            <v>205</v>
          </cell>
          <cell r="I1425" t="str">
            <v>IA1</v>
          </cell>
          <cell r="J1425" t="str">
            <v>MGJ10507</v>
          </cell>
          <cell r="K1425">
            <v>2</v>
          </cell>
          <cell r="L1425" t="str">
            <v>벽용브라켓(쌍줄용)</v>
          </cell>
          <cell r="M1425" t="str">
            <v>3개월  15.5KG</v>
          </cell>
          <cell r="N1425">
            <v>10</v>
          </cell>
          <cell r="O1425" t="str">
            <v>개</v>
          </cell>
          <cell r="P1425">
            <v>899</v>
          </cell>
          <cell r="Q1425">
            <v>0</v>
          </cell>
          <cell r="R1425">
            <v>0</v>
          </cell>
        </row>
        <row r="1426">
          <cell r="A1426" t="str">
            <v>2778</v>
          </cell>
          <cell r="B1426" t="str">
            <v>A</v>
          </cell>
          <cell r="C1426" t="str">
            <v>02</v>
          </cell>
          <cell r="D1426">
            <v>20010112</v>
          </cell>
          <cell r="E1426" t="str">
            <v>A</v>
          </cell>
          <cell r="F1426" t="str">
            <v>A8308</v>
          </cell>
          <cell r="G1426" t="str">
            <v>00</v>
          </cell>
          <cell r="H1426" t="str">
            <v>205</v>
          </cell>
          <cell r="I1426" t="str">
            <v>IA1</v>
          </cell>
          <cell r="J1426" t="str">
            <v>UAA10001</v>
          </cell>
          <cell r="K1426">
            <v>2</v>
          </cell>
          <cell r="L1426" t="str">
            <v>먹메김</v>
          </cell>
          <cell r="M1426" t="str">
            <v>(주택용)</v>
          </cell>
          <cell r="N1426">
            <v>5738</v>
          </cell>
          <cell r="O1426" t="str">
            <v>M2</v>
          </cell>
          <cell r="P1426">
            <v>0</v>
          </cell>
          <cell r="Q1426">
            <v>583</v>
          </cell>
          <cell r="R1426">
            <v>0</v>
          </cell>
        </row>
        <row r="1427">
          <cell r="A1427" t="str">
            <v>2778</v>
          </cell>
          <cell r="B1427" t="str">
            <v>A</v>
          </cell>
          <cell r="C1427" t="str">
            <v>02</v>
          </cell>
          <cell r="D1427">
            <v>20010112</v>
          </cell>
          <cell r="E1427" t="str">
            <v>A</v>
          </cell>
          <cell r="F1427" t="str">
            <v>A8308</v>
          </cell>
          <cell r="G1427" t="str">
            <v>00</v>
          </cell>
          <cell r="H1427" t="str">
            <v>205</v>
          </cell>
          <cell r="I1427" t="str">
            <v>IA1</v>
          </cell>
          <cell r="J1427" t="str">
            <v>UAA10201</v>
          </cell>
          <cell r="K1427">
            <v>2</v>
          </cell>
          <cell r="L1427" t="str">
            <v>수평규준틀</v>
          </cell>
          <cell r="N1427">
            <v>130</v>
          </cell>
          <cell r="O1427" t="str">
            <v>M</v>
          </cell>
          <cell r="P1427">
            <v>417</v>
          </cell>
          <cell r="Q1427">
            <v>1460</v>
          </cell>
          <cell r="R1427">
            <v>0</v>
          </cell>
        </row>
        <row r="1428">
          <cell r="A1428" t="str">
            <v>2778</v>
          </cell>
          <cell r="B1428" t="str">
            <v>A</v>
          </cell>
          <cell r="C1428" t="str">
            <v>02</v>
          </cell>
          <cell r="D1428">
            <v>20010112</v>
          </cell>
          <cell r="E1428" t="str">
            <v>A</v>
          </cell>
          <cell r="F1428" t="str">
            <v>A8308</v>
          </cell>
          <cell r="G1428" t="str">
            <v>00</v>
          </cell>
          <cell r="H1428" t="str">
            <v>205</v>
          </cell>
          <cell r="I1428" t="str">
            <v>IA1</v>
          </cell>
          <cell r="J1428" t="str">
            <v>UAA20631</v>
          </cell>
          <cell r="K1428">
            <v>2</v>
          </cell>
          <cell r="L1428" t="str">
            <v>강관비계매기(브라켓)</v>
          </cell>
          <cell r="M1428" t="str">
            <v>(3개월)</v>
          </cell>
          <cell r="N1428">
            <v>247</v>
          </cell>
          <cell r="O1428" t="str">
            <v>M2</v>
          </cell>
          <cell r="P1428">
            <v>282</v>
          </cell>
          <cell r="Q1428">
            <v>3340</v>
          </cell>
          <cell r="R1428">
            <v>166</v>
          </cell>
        </row>
        <row r="1429">
          <cell r="A1429" t="str">
            <v>2778</v>
          </cell>
          <cell r="B1429" t="str">
            <v>A</v>
          </cell>
          <cell r="C1429" t="str">
            <v>02</v>
          </cell>
          <cell r="D1429">
            <v>20010112</v>
          </cell>
          <cell r="E1429" t="str">
            <v>A</v>
          </cell>
          <cell r="F1429" t="str">
            <v>A8308</v>
          </cell>
          <cell r="G1429" t="str">
            <v>00</v>
          </cell>
          <cell r="H1429" t="str">
            <v>205</v>
          </cell>
          <cell r="I1429" t="str">
            <v>IA1</v>
          </cell>
          <cell r="J1429" t="str">
            <v>UAA20701</v>
          </cell>
          <cell r="K1429">
            <v>2</v>
          </cell>
          <cell r="L1429" t="str">
            <v>이동식 강관조립 말비계</v>
          </cell>
          <cell r="M1429" t="str">
            <v>(3개월 H=2M 1단)</v>
          </cell>
          <cell r="N1429">
            <v>2</v>
          </cell>
          <cell r="O1429" t="str">
            <v>대</v>
          </cell>
          <cell r="P1429">
            <v>5560</v>
          </cell>
          <cell r="Q1429">
            <v>17351</v>
          </cell>
          <cell r="R1429">
            <v>0</v>
          </cell>
        </row>
        <row r="1430">
          <cell r="A1430" t="str">
            <v>2778</v>
          </cell>
          <cell r="B1430" t="str">
            <v>A</v>
          </cell>
          <cell r="C1430" t="str">
            <v>02</v>
          </cell>
          <cell r="D1430">
            <v>20010112</v>
          </cell>
          <cell r="E1430" t="str">
            <v>A</v>
          </cell>
          <cell r="F1430" t="str">
            <v>A8308</v>
          </cell>
          <cell r="G1430" t="str">
            <v>00</v>
          </cell>
          <cell r="H1430" t="str">
            <v>205</v>
          </cell>
          <cell r="I1430" t="str">
            <v>IA1</v>
          </cell>
          <cell r="J1430" t="str">
            <v>UAA21301</v>
          </cell>
          <cell r="K1430">
            <v>2</v>
          </cell>
          <cell r="L1430" t="str">
            <v>비계용 브라켓설치</v>
          </cell>
          <cell r="M1430" t="str">
            <v>(벽용, 브라켓별도)</v>
          </cell>
          <cell r="N1430">
            <v>10</v>
          </cell>
          <cell r="O1430" t="str">
            <v>개소</v>
          </cell>
          <cell r="P1430">
            <v>0</v>
          </cell>
          <cell r="Q1430">
            <v>2639</v>
          </cell>
          <cell r="R1430">
            <v>0</v>
          </cell>
        </row>
        <row r="1431">
          <cell r="A1431" t="str">
            <v>2778</v>
          </cell>
          <cell r="B1431" t="str">
            <v>A</v>
          </cell>
          <cell r="C1431" t="str">
            <v>02</v>
          </cell>
          <cell r="D1431">
            <v>20010112</v>
          </cell>
          <cell r="E1431" t="str">
            <v>A</v>
          </cell>
          <cell r="F1431" t="str">
            <v>A8308</v>
          </cell>
          <cell r="G1431" t="str">
            <v>00</v>
          </cell>
          <cell r="H1431" t="str">
            <v>205</v>
          </cell>
          <cell r="I1431" t="str">
            <v>IA1</v>
          </cell>
          <cell r="J1431" t="str">
            <v>UAA25001</v>
          </cell>
          <cell r="K1431">
            <v>2</v>
          </cell>
          <cell r="L1431" t="str">
            <v>강관동바리 손료</v>
          </cell>
          <cell r="M1431" t="str">
            <v>(층고3.5M이하, 벽식 1개월)</v>
          </cell>
          <cell r="N1431">
            <v>8124</v>
          </cell>
          <cell r="O1431" t="str">
            <v>M2</v>
          </cell>
          <cell r="P1431">
            <v>55</v>
          </cell>
          <cell r="Q1431">
            <v>1271</v>
          </cell>
          <cell r="R1431">
            <v>0</v>
          </cell>
        </row>
        <row r="1432">
          <cell r="A1432" t="str">
            <v>2778</v>
          </cell>
          <cell r="B1432" t="str">
            <v>A</v>
          </cell>
          <cell r="C1432" t="str">
            <v>02</v>
          </cell>
          <cell r="D1432">
            <v>20010112</v>
          </cell>
          <cell r="E1432" t="str">
            <v>A</v>
          </cell>
          <cell r="F1432" t="str">
            <v>A8308</v>
          </cell>
          <cell r="G1432" t="str">
            <v>00</v>
          </cell>
          <cell r="H1432" t="str">
            <v>205</v>
          </cell>
          <cell r="I1432" t="str">
            <v>IA1</v>
          </cell>
          <cell r="J1432" t="str">
            <v>UAA35301</v>
          </cell>
          <cell r="K1432">
            <v>2</v>
          </cell>
          <cell r="L1432" t="str">
            <v>가설 DUST CHUTE</v>
          </cell>
          <cell r="M1432" t="str">
            <v>(PE관, 고층)</v>
          </cell>
          <cell r="N1432">
            <v>40</v>
          </cell>
          <cell r="O1432" t="str">
            <v>M</v>
          </cell>
          <cell r="P1432">
            <v>5827</v>
          </cell>
          <cell r="Q1432">
            <v>3278</v>
          </cell>
          <cell r="R1432">
            <v>0</v>
          </cell>
        </row>
        <row r="1433">
          <cell r="A1433" t="str">
            <v>2778</v>
          </cell>
          <cell r="B1433" t="str">
            <v>A</v>
          </cell>
          <cell r="C1433" t="str">
            <v>02</v>
          </cell>
          <cell r="D1433">
            <v>20010112</v>
          </cell>
          <cell r="E1433" t="str">
            <v>A</v>
          </cell>
          <cell r="F1433" t="str">
            <v>A8308</v>
          </cell>
          <cell r="G1433" t="str">
            <v>00</v>
          </cell>
          <cell r="H1433" t="str">
            <v>205</v>
          </cell>
          <cell r="I1433" t="str">
            <v>IA1</v>
          </cell>
          <cell r="J1433" t="str">
            <v>UAA40001</v>
          </cell>
          <cell r="K1433">
            <v>2</v>
          </cell>
          <cell r="L1433" t="str">
            <v>인화겸용리프트설치,해체</v>
          </cell>
          <cell r="M1433" t="str">
            <v>(기초포함)</v>
          </cell>
          <cell r="N1433">
            <v>46</v>
          </cell>
          <cell r="O1433" t="str">
            <v>M</v>
          </cell>
          <cell r="P1433">
            <v>2344</v>
          </cell>
          <cell r="Q1433">
            <v>29785</v>
          </cell>
          <cell r="R1433">
            <v>898</v>
          </cell>
        </row>
        <row r="1434">
          <cell r="A1434" t="str">
            <v>2778</v>
          </cell>
          <cell r="B1434" t="str">
            <v>A</v>
          </cell>
          <cell r="C1434" t="str">
            <v>02</v>
          </cell>
          <cell r="D1434">
            <v>20010112</v>
          </cell>
          <cell r="E1434" t="str">
            <v>A</v>
          </cell>
          <cell r="F1434" t="str">
            <v>A8308</v>
          </cell>
          <cell r="G1434" t="str">
            <v>00</v>
          </cell>
          <cell r="H1434" t="str">
            <v>205</v>
          </cell>
          <cell r="I1434" t="str">
            <v>IA1</v>
          </cell>
          <cell r="J1434" t="str">
            <v>UAA50010</v>
          </cell>
          <cell r="K1434">
            <v>2</v>
          </cell>
          <cell r="L1434" t="str">
            <v>용수비</v>
          </cell>
          <cell r="M1434" t="str">
            <v>(레미콘지구)</v>
          </cell>
          <cell r="N1434">
            <v>1559</v>
          </cell>
          <cell r="O1434" t="str">
            <v>M3</v>
          </cell>
          <cell r="P1434">
            <v>0</v>
          </cell>
          <cell r="Q1434">
            <v>0</v>
          </cell>
          <cell r="R1434">
            <v>0</v>
          </cell>
        </row>
        <row r="1435">
          <cell r="A1435" t="str">
            <v>2778</v>
          </cell>
          <cell r="B1435" t="str">
            <v>A</v>
          </cell>
          <cell r="C1435" t="str">
            <v>02</v>
          </cell>
          <cell r="D1435">
            <v>20010112</v>
          </cell>
          <cell r="E1435" t="str">
            <v>A</v>
          </cell>
          <cell r="F1435" t="str">
            <v>A8308</v>
          </cell>
          <cell r="G1435" t="str">
            <v>00</v>
          </cell>
          <cell r="H1435" t="str">
            <v>205</v>
          </cell>
          <cell r="I1435" t="str">
            <v>IA1</v>
          </cell>
          <cell r="J1435" t="str">
            <v>UAA50115</v>
          </cell>
          <cell r="K1435">
            <v>2</v>
          </cell>
          <cell r="L1435" t="str">
            <v>동별공사용수설치</v>
          </cell>
          <cell r="M1435" t="str">
            <v>(15층)</v>
          </cell>
          <cell r="N1435">
            <v>1</v>
          </cell>
          <cell r="O1435" t="str">
            <v>개소</v>
          </cell>
          <cell r="P1435">
            <v>498010</v>
          </cell>
          <cell r="Q1435">
            <v>928336</v>
          </cell>
          <cell r="R1435">
            <v>0</v>
          </cell>
        </row>
        <row r="1436">
          <cell r="A1436" t="str">
            <v>2778</v>
          </cell>
          <cell r="B1436" t="str">
            <v>A</v>
          </cell>
          <cell r="C1436" t="str">
            <v>02</v>
          </cell>
          <cell r="D1436">
            <v>20010112</v>
          </cell>
          <cell r="E1436" t="str">
            <v>A</v>
          </cell>
          <cell r="F1436" t="str">
            <v>A8308</v>
          </cell>
          <cell r="G1436" t="str">
            <v>00</v>
          </cell>
          <cell r="H1436" t="str">
            <v>205</v>
          </cell>
          <cell r="I1436" t="str">
            <v>IA1</v>
          </cell>
          <cell r="J1436" t="str">
            <v>UAA55001</v>
          </cell>
          <cell r="K1436">
            <v>2</v>
          </cell>
          <cell r="L1436" t="str">
            <v>건축물 현장정리</v>
          </cell>
          <cell r="N1436">
            <v>5738</v>
          </cell>
          <cell r="O1436" t="str">
            <v>M2</v>
          </cell>
          <cell r="P1436">
            <v>615</v>
          </cell>
          <cell r="Q1436">
            <v>19345</v>
          </cell>
          <cell r="R1436">
            <v>0</v>
          </cell>
        </row>
        <row r="1437">
          <cell r="A1437" t="str">
            <v>2778</v>
          </cell>
          <cell r="B1437" t="str">
            <v>A</v>
          </cell>
          <cell r="C1437" t="str">
            <v>02</v>
          </cell>
          <cell r="D1437">
            <v>20010112</v>
          </cell>
          <cell r="E1437" t="str">
            <v>A</v>
          </cell>
          <cell r="F1437" t="str">
            <v>A8308</v>
          </cell>
          <cell r="G1437" t="str">
            <v>00</v>
          </cell>
          <cell r="H1437" t="str">
            <v>205</v>
          </cell>
          <cell r="I1437" t="str">
            <v>IA1</v>
          </cell>
          <cell r="J1437" t="str">
            <v>UAV30115</v>
          </cell>
          <cell r="K1437">
            <v>2</v>
          </cell>
          <cell r="L1437" t="str">
            <v>옥내가설전등 및 옥외보완</v>
          </cell>
          <cell r="M1437" t="str">
            <v>(15층)</v>
          </cell>
          <cell r="N1437">
            <v>1</v>
          </cell>
          <cell r="O1437" t="str">
            <v>동</v>
          </cell>
          <cell r="P1437">
            <v>186364</v>
          </cell>
          <cell r="Q1437">
            <v>318205</v>
          </cell>
          <cell r="R1437">
            <v>0</v>
          </cell>
        </row>
        <row r="1438">
          <cell r="A1438" t="str">
            <v>2778</v>
          </cell>
          <cell r="B1438" t="str">
            <v>A</v>
          </cell>
          <cell r="C1438" t="str">
            <v>02</v>
          </cell>
          <cell r="D1438">
            <v>20010112</v>
          </cell>
          <cell r="E1438" t="str">
            <v>A</v>
          </cell>
          <cell r="F1438" t="str">
            <v>A8308</v>
          </cell>
          <cell r="G1438" t="str">
            <v>00</v>
          </cell>
          <cell r="H1438" t="str">
            <v>205</v>
          </cell>
          <cell r="I1438" t="str">
            <v>ID1</v>
          </cell>
          <cell r="J1438" t="str">
            <v>BGC10030</v>
          </cell>
          <cell r="K1438">
            <v>2</v>
          </cell>
          <cell r="L1438" t="str">
            <v>자재운반비</v>
          </cell>
          <cell r="M1438" t="str">
            <v>30KM까지</v>
          </cell>
          <cell r="N1438">
            <v>296.3</v>
          </cell>
          <cell r="O1438" t="str">
            <v>TON</v>
          </cell>
          <cell r="P1438">
            <v>0</v>
          </cell>
          <cell r="Q1438">
            <v>0</v>
          </cell>
          <cell r="R1438">
            <v>9862</v>
          </cell>
        </row>
        <row r="1439">
          <cell r="A1439" t="str">
            <v>2778</v>
          </cell>
          <cell r="B1439" t="str">
            <v>A</v>
          </cell>
          <cell r="C1439" t="str">
            <v>02</v>
          </cell>
          <cell r="D1439">
            <v>20010112</v>
          </cell>
          <cell r="E1439" t="str">
            <v>A</v>
          </cell>
          <cell r="F1439" t="str">
            <v>A8308</v>
          </cell>
          <cell r="G1439" t="str">
            <v>00</v>
          </cell>
          <cell r="H1439" t="str">
            <v>205</v>
          </cell>
          <cell r="I1439" t="str">
            <v>ID1</v>
          </cell>
          <cell r="J1439" t="str">
            <v>MGA21210</v>
          </cell>
          <cell r="K1439">
            <v>2</v>
          </cell>
          <cell r="L1439" t="str">
            <v>고강도철근 (하치장도)</v>
          </cell>
          <cell r="M1439" t="str">
            <v>H-10</v>
          </cell>
          <cell r="N1439">
            <v>178.78</v>
          </cell>
          <cell r="O1439" t="str">
            <v>TON</v>
          </cell>
          <cell r="P1439">
            <v>289195</v>
          </cell>
          <cell r="Q1439">
            <v>0</v>
          </cell>
          <cell r="R1439">
            <v>0</v>
          </cell>
        </row>
        <row r="1440">
          <cell r="A1440" t="str">
            <v>2778</v>
          </cell>
          <cell r="B1440" t="str">
            <v>A</v>
          </cell>
          <cell r="C1440" t="str">
            <v>02</v>
          </cell>
          <cell r="D1440">
            <v>20010112</v>
          </cell>
          <cell r="E1440" t="str">
            <v>A</v>
          </cell>
          <cell r="F1440" t="str">
            <v>A8308</v>
          </cell>
          <cell r="G1440" t="str">
            <v>00</v>
          </cell>
          <cell r="H1440" t="str">
            <v>205</v>
          </cell>
          <cell r="I1440" t="str">
            <v>ID1</v>
          </cell>
          <cell r="J1440" t="str">
            <v>MGA21213</v>
          </cell>
          <cell r="K1440">
            <v>2</v>
          </cell>
          <cell r="L1440" t="str">
            <v>고강도철근 (하치장도)</v>
          </cell>
          <cell r="M1440" t="str">
            <v>H-13</v>
          </cell>
          <cell r="N1440">
            <v>75.3</v>
          </cell>
          <cell r="O1440" t="str">
            <v>TON</v>
          </cell>
          <cell r="P1440">
            <v>283580</v>
          </cell>
          <cell r="Q1440">
            <v>0</v>
          </cell>
          <cell r="R1440">
            <v>0</v>
          </cell>
        </row>
        <row r="1441">
          <cell r="A1441" t="str">
            <v>2778</v>
          </cell>
          <cell r="B1441" t="str">
            <v>A</v>
          </cell>
          <cell r="C1441" t="str">
            <v>02</v>
          </cell>
          <cell r="D1441">
            <v>20010112</v>
          </cell>
          <cell r="E1441" t="str">
            <v>A</v>
          </cell>
          <cell r="F1441" t="str">
            <v>A8308</v>
          </cell>
          <cell r="G1441" t="str">
            <v>00</v>
          </cell>
          <cell r="H1441" t="str">
            <v>205</v>
          </cell>
          <cell r="I1441" t="str">
            <v>ID1</v>
          </cell>
          <cell r="J1441" t="str">
            <v>MGA21216</v>
          </cell>
          <cell r="K1441">
            <v>2</v>
          </cell>
          <cell r="L1441" t="str">
            <v>고강도철근 (하치장도)</v>
          </cell>
          <cell r="M1441" t="str">
            <v>H-16</v>
          </cell>
          <cell r="N1441">
            <v>42.22</v>
          </cell>
          <cell r="O1441" t="str">
            <v>TON</v>
          </cell>
          <cell r="P1441">
            <v>278634</v>
          </cell>
          <cell r="Q1441">
            <v>0</v>
          </cell>
          <cell r="R1441">
            <v>0</v>
          </cell>
        </row>
        <row r="1442">
          <cell r="A1442" t="str">
            <v>2778</v>
          </cell>
          <cell r="B1442" t="str">
            <v>A</v>
          </cell>
          <cell r="C1442" t="str">
            <v>02</v>
          </cell>
          <cell r="D1442">
            <v>20010112</v>
          </cell>
          <cell r="E1442" t="str">
            <v>A</v>
          </cell>
          <cell r="F1442" t="str">
            <v>A8308</v>
          </cell>
          <cell r="G1442" t="str">
            <v>00</v>
          </cell>
          <cell r="H1442" t="str">
            <v>205</v>
          </cell>
          <cell r="I1442" t="str">
            <v>ID1</v>
          </cell>
          <cell r="J1442" t="str">
            <v>MGG41601</v>
          </cell>
          <cell r="K1442">
            <v>2</v>
          </cell>
          <cell r="L1442" t="str">
            <v>레미콘</v>
          </cell>
          <cell r="M1442" t="str">
            <v>25-240-12</v>
          </cell>
          <cell r="N1442">
            <v>9</v>
          </cell>
          <cell r="O1442" t="str">
            <v>M3</v>
          </cell>
          <cell r="P1442">
            <v>42444</v>
          </cell>
          <cell r="Q1442">
            <v>0</v>
          </cell>
          <cell r="R1442">
            <v>0</v>
          </cell>
        </row>
        <row r="1443">
          <cell r="A1443" t="str">
            <v>2778</v>
          </cell>
          <cell r="B1443" t="str">
            <v>A</v>
          </cell>
          <cell r="C1443" t="str">
            <v>02</v>
          </cell>
          <cell r="D1443">
            <v>20010112</v>
          </cell>
          <cell r="E1443" t="str">
            <v>A</v>
          </cell>
          <cell r="F1443" t="str">
            <v>A8308</v>
          </cell>
          <cell r="G1443" t="str">
            <v>00</v>
          </cell>
          <cell r="H1443" t="str">
            <v>205</v>
          </cell>
          <cell r="I1443" t="str">
            <v>ID1</v>
          </cell>
          <cell r="J1443" t="str">
            <v>MGG42601</v>
          </cell>
          <cell r="K1443">
            <v>2</v>
          </cell>
          <cell r="L1443" t="str">
            <v>레미콘</v>
          </cell>
          <cell r="M1443" t="str">
            <v>25-240-15</v>
          </cell>
          <cell r="N1443">
            <v>2771</v>
          </cell>
          <cell r="O1443" t="str">
            <v>M3</v>
          </cell>
          <cell r="P1443">
            <v>43292</v>
          </cell>
          <cell r="Q1443">
            <v>0</v>
          </cell>
          <cell r="R1443">
            <v>0</v>
          </cell>
        </row>
        <row r="1444">
          <cell r="A1444" t="str">
            <v>2778</v>
          </cell>
          <cell r="B1444" t="str">
            <v>A</v>
          </cell>
          <cell r="C1444" t="str">
            <v>02</v>
          </cell>
          <cell r="D1444">
            <v>20010112</v>
          </cell>
          <cell r="E1444" t="str">
            <v>A</v>
          </cell>
          <cell r="F1444" t="str">
            <v>A8308</v>
          </cell>
          <cell r="G1444" t="str">
            <v>00</v>
          </cell>
          <cell r="H1444" t="str">
            <v>205</v>
          </cell>
          <cell r="I1444" t="str">
            <v>ID1</v>
          </cell>
          <cell r="J1444" t="str">
            <v>MGI20301</v>
          </cell>
          <cell r="K1444">
            <v>2</v>
          </cell>
          <cell r="L1444" t="str">
            <v>PS합성목재</v>
          </cell>
          <cell r="M1444" t="str">
            <v>면접기및물끊기</v>
          </cell>
          <cell r="N1444">
            <v>923</v>
          </cell>
          <cell r="O1444" t="str">
            <v>M</v>
          </cell>
          <cell r="P1444">
            <v>177</v>
          </cell>
          <cell r="Q1444">
            <v>0</v>
          </cell>
          <cell r="R1444">
            <v>0</v>
          </cell>
        </row>
        <row r="1445">
          <cell r="A1445" t="str">
            <v>2778</v>
          </cell>
          <cell r="B1445" t="str">
            <v>A</v>
          </cell>
          <cell r="C1445" t="str">
            <v>02</v>
          </cell>
          <cell r="D1445">
            <v>20010112</v>
          </cell>
          <cell r="E1445" t="str">
            <v>A</v>
          </cell>
          <cell r="F1445" t="str">
            <v>A8308</v>
          </cell>
          <cell r="G1445" t="str">
            <v>00</v>
          </cell>
          <cell r="H1445" t="str">
            <v>205</v>
          </cell>
          <cell r="I1445" t="str">
            <v>ID1</v>
          </cell>
          <cell r="J1445" t="str">
            <v>MGJ20501</v>
          </cell>
          <cell r="K1445">
            <v>2</v>
          </cell>
          <cell r="L1445" t="str">
            <v>GANG FORM</v>
          </cell>
          <cell r="M1445" t="str">
            <v>H=3</v>
          </cell>
          <cell r="N1445">
            <v>225</v>
          </cell>
          <cell r="O1445" t="str">
            <v>M2</v>
          </cell>
          <cell r="P1445">
            <v>64331</v>
          </cell>
          <cell r="Q1445">
            <v>0</v>
          </cell>
          <cell r="R1445">
            <v>0</v>
          </cell>
        </row>
        <row r="1446">
          <cell r="A1446" t="str">
            <v>2778</v>
          </cell>
          <cell r="B1446" t="str">
            <v>A</v>
          </cell>
          <cell r="C1446" t="str">
            <v>02</v>
          </cell>
          <cell r="D1446">
            <v>20010112</v>
          </cell>
          <cell r="E1446" t="str">
            <v>A</v>
          </cell>
          <cell r="F1446" t="str">
            <v>A8308</v>
          </cell>
          <cell r="G1446" t="str">
            <v>00</v>
          </cell>
          <cell r="H1446" t="str">
            <v>205</v>
          </cell>
          <cell r="I1446" t="str">
            <v>ID1</v>
          </cell>
          <cell r="J1446" t="str">
            <v>MGJ20502</v>
          </cell>
          <cell r="K1446">
            <v>2</v>
          </cell>
          <cell r="L1446" t="str">
            <v>ELEV FORM</v>
          </cell>
          <cell r="N1446">
            <v>41</v>
          </cell>
          <cell r="O1446" t="str">
            <v>M2</v>
          </cell>
          <cell r="P1446">
            <v>115044</v>
          </cell>
          <cell r="Q1446">
            <v>0</v>
          </cell>
          <cell r="R1446">
            <v>0</v>
          </cell>
        </row>
        <row r="1447">
          <cell r="A1447" t="str">
            <v>2778</v>
          </cell>
          <cell r="B1447" t="str">
            <v>A</v>
          </cell>
          <cell r="C1447" t="str">
            <v>02</v>
          </cell>
          <cell r="D1447">
            <v>20010112</v>
          </cell>
          <cell r="E1447" t="str">
            <v>A</v>
          </cell>
          <cell r="F1447" t="str">
            <v>A8308</v>
          </cell>
          <cell r="G1447" t="str">
            <v>00</v>
          </cell>
          <cell r="H1447" t="str">
            <v>205</v>
          </cell>
          <cell r="I1447" t="str">
            <v>ID1</v>
          </cell>
          <cell r="J1447" t="str">
            <v>MGJ20503</v>
          </cell>
          <cell r="K1447">
            <v>2</v>
          </cell>
          <cell r="L1447" t="str">
            <v>BALCONY CAGE</v>
          </cell>
          <cell r="M1447" t="str">
            <v>H=8.8</v>
          </cell>
          <cell r="N1447">
            <v>413</v>
          </cell>
          <cell r="O1447" t="str">
            <v>M2</v>
          </cell>
          <cell r="P1447">
            <v>11665</v>
          </cell>
          <cell r="Q1447">
            <v>0</v>
          </cell>
          <cell r="R1447">
            <v>0</v>
          </cell>
        </row>
        <row r="1448">
          <cell r="A1448" t="str">
            <v>2778</v>
          </cell>
          <cell r="B1448" t="str">
            <v>A</v>
          </cell>
          <cell r="C1448" t="str">
            <v>02</v>
          </cell>
          <cell r="D1448">
            <v>20010112</v>
          </cell>
          <cell r="E1448" t="str">
            <v>A</v>
          </cell>
          <cell r="F1448" t="str">
            <v>A8308</v>
          </cell>
          <cell r="G1448" t="str">
            <v>00</v>
          </cell>
          <cell r="H1448" t="str">
            <v>205</v>
          </cell>
          <cell r="I1448" t="str">
            <v>ID1</v>
          </cell>
          <cell r="J1448" t="str">
            <v>MGJ20504</v>
          </cell>
          <cell r="K1448">
            <v>2</v>
          </cell>
          <cell r="L1448" t="str">
            <v>CORNER BRAKET</v>
          </cell>
          <cell r="M1448" t="str">
            <v>H=7.6</v>
          </cell>
          <cell r="N1448">
            <v>10</v>
          </cell>
          <cell r="O1448" t="str">
            <v>개소</v>
          </cell>
          <cell r="P1448">
            <v>77770</v>
          </cell>
          <cell r="Q1448">
            <v>0</v>
          </cell>
          <cell r="R1448">
            <v>0</v>
          </cell>
        </row>
        <row r="1449">
          <cell r="A1449" t="str">
            <v>2778</v>
          </cell>
          <cell r="B1449" t="str">
            <v>A</v>
          </cell>
          <cell r="C1449" t="str">
            <v>02</v>
          </cell>
          <cell r="D1449">
            <v>20010112</v>
          </cell>
          <cell r="E1449" t="str">
            <v>A</v>
          </cell>
          <cell r="F1449" t="str">
            <v>A8308</v>
          </cell>
          <cell r="G1449" t="str">
            <v>00</v>
          </cell>
          <cell r="H1449" t="str">
            <v>205</v>
          </cell>
          <cell r="I1449" t="str">
            <v>ID1</v>
          </cell>
          <cell r="J1449" t="str">
            <v>MGJ20505</v>
          </cell>
          <cell r="K1449">
            <v>2</v>
          </cell>
          <cell r="L1449" t="str">
            <v>작업발판(4단)</v>
          </cell>
          <cell r="M1449" t="str">
            <v>500XL</v>
          </cell>
          <cell r="N1449">
            <v>488</v>
          </cell>
          <cell r="O1449" t="str">
            <v>M</v>
          </cell>
          <cell r="P1449">
            <v>11665</v>
          </cell>
          <cell r="Q1449">
            <v>0</v>
          </cell>
          <cell r="R1449">
            <v>0</v>
          </cell>
        </row>
        <row r="1450">
          <cell r="A1450" t="str">
            <v>2778</v>
          </cell>
          <cell r="B1450" t="str">
            <v>A</v>
          </cell>
          <cell r="C1450" t="str">
            <v>02</v>
          </cell>
          <cell r="D1450">
            <v>20010112</v>
          </cell>
          <cell r="E1450" t="str">
            <v>A</v>
          </cell>
          <cell r="F1450" t="str">
            <v>A8308</v>
          </cell>
          <cell r="G1450" t="str">
            <v>00</v>
          </cell>
          <cell r="H1450" t="str">
            <v>205</v>
          </cell>
          <cell r="I1450" t="str">
            <v>ID1</v>
          </cell>
          <cell r="J1450" t="str">
            <v>MGJ20506</v>
          </cell>
          <cell r="K1450">
            <v>2</v>
          </cell>
          <cell r="L1450" t="str">
            <v>창호 BOX FRAME</v>
          </cell>
          <cell r="M1450" t="str">
            <v>1.8X0.9</v>
          </cell>
          <cell r="N1450">
            <v>4</v>
          </cell>
          <cell r="O1450" t="str">
            <v>개</v>
          </cell>
          <cell r="P1450">
            <v>93324</v>
          </cell>
          <cell r="Q1450">
            <v>0</v>
          </cell>
          <cell r="R1450">
            <v>0</v>
          </cell>
        </row>
        <row r="1451">
          <cell r="A1451" t="str">
            <v>2778</v>
          </cell>
          <cell r="B1451" t="str">
            <v>A</v>
          </cell>
          <cell r="C1451" t="str">
            <v>02</v>
          </cell>
          <cell r="D1451">
            <v>20010112</v>
          </cell>
          <cell r="E1451" t="str">
            <v>A</v>
          </cell>
          <cell r="F1451" t="str">
            <v>A8308</v>
          </cell>
          <cell r="G1451" t="str">
            <v>00</v>
          </cell>
          <cell r="H1451" t="str">
            <v>205</v>
          </cell>
          <cell r="I1451" t="str">
            <v>ID1</v>
          </cell>
          <cell r="J1451" t="str">
            <v>MGJ20507</v>
          </cell>
          <cell r="K1451">
            <v>2</v>
          </cell>
          <cell r="L1451" t="str">
            <v>사다리</v>
          </cell>
          <cell r="M1451" t="str">
            <v>H=1.8, 3개</v>
          </cell>
          <cell r="N1451">
            <v>2</v>
          </cell>
          <cell r="O1451" t="str">
            <v>개소</v>
          </cell>
          <cell r="P1451">
            <v>113120</v>
          </cell>
          <cell r="Q1451">
            <v>0</v>
          </cell>
          <cell r="R1451">
            <v>0</v>
          </cell>
        </row>
        <row r="1452">
          <cell r="A1452" t="str">
            <v>2778</v>
          </cell>
          <cell r="B1452" t="str">
            <v>A</v>
          </cell>
          <cell r="C1452" t="str">
            <v>02</v>
          </cell>
          <cell r="D1452">
            <v>20010112</v>
          </cell>
          <cell r="E1452" t="str">
            <v>A</v>
          </cell>
          <cell r="F1452" t="str">
            <v>A8308</v>
          </cell>
          <cell r="G1452" t="str">
            <v>00</v>
          </cell>
          <cell r="H1452" t="str">
            <v>205</v>
          </cell>
          <cell r="I1452" t="str">
            <v>ID1</v>
          </cell>
          <cell r="J1452" t="str">
            <v>MGJ20508</v>
          </cell>
          <cell r="K1452">
            <v>2</v>
          </cell>
          <cell r="L1452" t="str">
            <v>DERRICK</v>
          </cell>
          <cell r="M1452" t="str">
            <v>D139.8</v>
          </cell>
          <cell r="N1452">
            <v>4</v>
          </cell>
          <cell r="O1452" t="str">
            <v>조</v>
          </cell>
          <cell r="P1452">
            <v>113120</v>
          </cell>
          <cell r="Q1452">
            <v>0</v>
          </cell>
          <cell r="R1452">
            <v>0</v>
          </cell>
        </row>
        <row r="1453">
          <cell r="A1453" t="str">
            <v>2778</v>
          </cell>
          <cell r="B1453" t="str">
            <v>A</v>
          </cell>
          <cell r="C1453" t="str">
            <v>02</v>
          </cell>
          <cell r="D1453">
            <v>20010112</v>
          </cell>
          <cell r="E1453" t="str">
            <v>A</v>
          </cell>
          <cell r="F1453" t="str">
            <v>A8308</v>
          </cell>
          <cell r="G1453" t="str">
            <v>00</v>
          </cell>
          <cell r="H1453" t="str">
            <v>205</v>
          </cell>
          <cell r="I1453" t="str">
            <v>ID1</v>
          </cell>
          <cell r="J1453" t="str">
            <v>QEA32013</v>
          </cell>
          <cell r="K1453">
            <v>2</v>
          </cell>
          <cell r="L1453" t="str">
            <v>펌프카 CONC 타설</v>
          </cell>
          <cell r="M1453" t="str">
            <v>100 M3이상 철근구조물,S=15</v>
          </cell>
          <cell r="N1453">
            <v>947</v>
          </cell>
          <cell r="O1453" t="str">
            <v>M3</v>
          </cell>
          <cell r="P1453">
            <v>351</v>
          </cell>
          <cell r="Q1453">
            <v>2963</v>
          </cell>
          <cell r="R1453">
            <v>152</v>
          </cell>
        </row>
        <row r="1454">
          <cell r="A1454" t="str">
            <v>2778</v>
          </cell>
          <cell r="B1454" t="str">
            <v>A</v>
          </cell>
          <cell r="C1454" t="str">
            <v>02</v>
          </cell>
          <cell r="D1454">
            <v>20010112</v>
          </cell>
          <cell r="E1454" t="str">
            <v>A</v>
          </cell>
          <cell r="F1454" t="str">
            <v>A8308</v>
          </cell>
          <cell r="G1454" t="str">
            <v>00</v>
          </cell>
          <cell r="H1454" t="str">
            <v>205</v>
          </cell>
          <cell r="I1454" t="str">
            <v>ID1</v>
          </cell>
          <cell r="J1454" t="str">
            <v>QEB22010</v>
          </cell>
          <cell r="K1454">
            <v>2</v>
          </cell>
          <cell r="L1454" t="str">
            <v>콘크리트 펌프 타설</v>
          </cell>
          <cell r="M1454" t="str">
            <v>(20-26M3/HR)</v>
          </cell>
          <cell r="N1454">
            <v>1826</v>
          </cell>
          <cell r="O1454" t="str">
            <v>M3</v>
          </cell>
          <cell r="P1454">
            <v>495</v>
          </cell>
          <cell r="Q1454">
            <v>1284</v>
          </cell>
          <cell r="R1454">
            <v>210</v>
          </cell>
        </row>
        <row r="1455">
          <cell r="A1455" t="str">
            <v>2778</v>
          </cell>
          <cell r="B1455" t="str">
            <v>A</v>
          </cell>
          <cell r="C1455" t="str">
            <v>02</v>
          </cell>
          <cell r="D1455">
            <v>20010112</v>
          </cell>
          <cell r="E1455" t="str">
            <v>A</v>
          </cell>
          <cell r="F1455" t="str">
            <v>A8308</v>
          </cell>
          <cell r="G1455" t="str">
            <v>00</v>
          </cell>
          <cell r="H1455" t="str">
            <v>205</v>
          </cell>
          <cell r="I1455" t="str">
            <v>ID1</v>
          </cell>
          <cell r="J1455" t="str">
            <v>QEF82001</v>
          </cell>
          <cell r="K1455">
            <v>2</v>
          </cell>
          <cell r="L1455" t="str">
            <v>CON'C 다지기 (VIBRATOR)</v>
          </cell>
          <cell r="N1455">
            <v>2752</v>
          </cell>
          <cell r="O1455" t="str">
            <v>M3</v>
          </cell>
          <cell r="P1455">
            <v>0</v>
          </cell>
          <cell r="Q1455">
            <v>0</v>
          </cell>
          <cell r="R1455">
            <v>26</v>
          </cell>
        </row>
        <row r="1456">
          <cell r="A1456" t="str">
            <v>2778</v>
          </cell>
          <cell r="B1456" t="str">
            <v>A</v>
          </cell>
          <cell r="C1456" t="str">
            <v>02</v>
          </cell>
          <cell r="D1456">
            <v>20010112</v>
          </cell>
          <cell r="E1456" t="str">
            <v>A</v>
          </cell>
          <cell r="F1456" t="str">
            <v>A8308</v>
          </cell>
          <cell r="G1456" t="str">
            <v>00</v>
          </cell>
          <cell r="H1456" t="str">
            <v>205</v>
          </cell>
          <cell r="I1456" t="str">
            <v>ID1</v>
          </cell>
          <cell r="J1456" t="str">
            <v>SACCMK09</v>
          </cell>
          <cell r="K1456">
            <v>2</v>
          </cell>
          <cell r="L1456" t="str">
            <v>갱폼설치해체비</v>
          </cell>
          <cell r="N1456">
            <v>3051</v>
          </cell>
          <cell r="O1456" t="str">
            <v>M2</v>
          </cell>
          <cell r="P1456">
            <v>0</v>
          </cell>
          <cell r="Q1456">
            <v>8736</v>
          </cell>
          <cell r="R1456">
            <v>0</v>
          </cell>
        </row>
        <row r="1457">
          <cell r="A1457" t="str">
            <v>2778</v>
          </cell>
          <cell r="B1457" t="str">
            <v>A</v>
          </cell>
          <cell r="C1457" t="str">
            <v>02</v>
          </cell>
          <cell r="D1457">
            <v>20010112</v>
          </cell>
          <cell r="E1457" t="str">
            <v>A</v>
          </cell>
          <cell r="F1457" t="str">
            <v>A8308</v>
          </cell>
          <cell r="G1457" t="str">
            <v>00</v>
          </cell>
          <cell r="H1457" t="str">
            <v>205</v>
          </cell>
          <cell r="I1457" t="str">
            <v>ID1</v>
          </cell>
          <cell r="J1457" t="str">
            <v>SACCMK10</v>
          </cell>
          <cell r="K1457">
            <v>2</v>
          </cell>
          <cell r="L1457" t="str">
            <v>PE안전망</v>
          </cell>
          <cell r="M1457" t="str">
            <v>230 D</v>
          </cell>
          <cell r="N1457">
            <v>1181</v>
          </cell>
          <cell r="O1457" t="str">
            <v>M2</v>
          </cell>
          <cell r="P1457">
            <v>227</v>
          </cell>
          <cell r="Q1457">
            <v>0</v>
          </cell>
          <cell r="R1457">
            <v>0</v>
          </cell>
        </row>
        <row r="1458">
          <cell r="A1458" t="str">
            <v>2778</v>
          </cell>
          <cell r="B1458" t="str">
            <v>A</v>
          </cell>
          <cell r="C1458" t="str">
            <v>02</v>
          </cell>
          <cell r="D1458">
            <v>20010112</v>
          </cell>
          <cell r="E1458" t="str">
            <v>A</v>
          </cell>
          <cell r="F1458" t="str">
            <v>A8308</v>
          </cell>
          <cell r="G1458" t="str">
            <v>00</v>
          </cell>
          <cell r="H1458" t="str">
            <v>205</v>
          </cell>
          <cell r="I1458" t="str">
            <v>ID1</v>
          </cell>
          <cell r="J1458" t="str">
            <v>SACCTTT1</v>
          </cell>
          <cell r="K1458">
            <v>2</v>
          </cell>
          <cell r="L1458" t="str">
            <v>철근하차비</v>
          </cell>
          <cell r="N1458">
            <v>296.3</v>
          </cell>
          <cell r="O1458" t="str">
            <v>톤</v>
          </cell>
          <cell r="P1458">
            <v>0</v>
          </cell>
          <cell r="Q1458">
            <v>0</v>
          </cell>
          <cell r="R1458">
            <v>1280</v>
          </cell>
        </row>
        <row r="1459">
          <cell r="A1459" t="str">
            <v>2778</v>
          </cell>
          <cell r="B1459" t="str">
            <v>A</v>
          </cell>
          <cell r="C1459" t="str">
            <v>02</v>
          </cell>
          <cell r="D1459">
            <v>20010112</v>
          </cell>
          <cell r="E1459" t="str">
            <v>A</v>
          </cell>
          <cell r="F1459" t="str">
            <v>A8308</v>
          </cell>
          <cell r="G1459" t="str">
            <v>00</v>
          </cell>
          <cell r="H1459" t="str">
            <v>205</v>
          </cell>
          <cell r="I1459" t="str">
            <v>ID1</v>
          </cell>
          <cell r="J1459" t="str">
            <v>UAC10001</v>
          </cell>
          <cell r="K1459">
            <v>2</v>
          </cell>
          <cell r="L1459" t="str">
            <v>합판거푸집</v>
          </cell>
          <cell r="M1459" t="str">
            <v>(3회,일반면)</v>
          </cell>
          <cell r="N1459">
            <v>635</v>
          </cell>
          <cell r="O1459" t="str">
            <v>M2</v>
          </cell>
          <cell r="P1459">
            <v>1390</v>
          </cell>
          <cell r="Q1459">
            <v>6934</v>
          </cell>
          <cell r="R1459">
            <v>0</v>
          </cell>
        </row>
        <row r="1460">
          <cell r="A1460" t="str">
            <v>2778</v>
          </cell>
          <cell r="B1460" t="str">
            <v>A</v>
          </cell>
          <cell r="C1460" t="str">
            <v>02</v>
          </cell>
          <cell r="D1460">
            <v>20010112</v>
          </cell>
          <cell r="E1460" t="str">
            <v>A</v>
          </cell>
          <cell r="F1460" t="str">
            <v>A8308</v>
          </cell>
          <cell r="G1460" t="str">
            <v>00</v>
          </cell>
          <cell r="H1460" t="str">
            <v>205</v>
          </cell>
          <cell r="I1460" t="str">
            <v>ID1</v>
          </cell>
          <cell r="J1460" t="str">
            <v>UAC10005</v>
          </cell>
          <cell r="K1460">
            <v>2</v>
          </cell>
          <cell r="L1460" t="str">
            <v>합판거푸집</v>
          </cell>
          <cell r="M1460" t="str">
            <v>(3회, 경사지붕면)</v>
          </cell>
          <cell r="N1460">
            <v>63</v>
          </cell>
          <cell r="O1460" t="str">
            <v>M2</v>
          </cell>
          <cell r="P1460">
            <v>1537</v>
          </cell>
          <cell r="Q1460">
            <v>7992</v>
          </cell>
          <cell r="R1460">
            <v>0</v>
          </cell>
        </row>
        <row r="1461">
          <cell r="A1461" t="str">
            <v>2778</v>
          </cell>
          <cell r="B1461" t="str">
            <v>A</v>
          </cell>
          <cell r="C1461" t="str">
            <v>02</v>
          </cell>
          <cell r="D1461">
            <v>20010112</v>
          </cell>
          <cell r="E1461" t="str">
            <v>A</v>
          </cell>
          <cell r="F1461" t="str">
            <v>A8308</v>
          </cell>
          <cell r="G1461" t="str">
            <v>00</v>
          </cell>
          <cell r="H1461" t="str">
            <v>205</v>
          </cell>
          <cell r="I1461" t="str">
            <v>ID1</v>
          </cell>
          <cell r="J1461" t="str">
            <v>UAC10270</v>
          </cell>
          <cell r="K1461">
            <v>2</v>
          </cell>
          <cell r="L1461" t="str">
            <v>제치장코팅합판 거푸집</v>
          </cell>
          <cell r="M1461" t="str">
            <v>(6회)</v>
          </cell>
          <cell r="N1461">
            <v>317</v>
          </cell>
          <cell r="O1461" t="str">
            <v>M2</v>
          </cell>
          <cell r="P1461">
            <v>894</v>
          </cell>
          <cell r="Q1461">
            <v>8816</v>
          </cell>
          <cell r="R1461">
            <v>0</v>
          </cell>
        </row>
        <row r="1462">
          <cell r="A1462" t="str">
            <v>2778</v>
          </cell>
          <cell r="B1462" t="str">
            <v>A</v>
          </cell>
          <cell r="C1462" t="str">
            <v>02</v>
          </cell>
          <cell r="D1462">
            <v>20010112</v>
          </cell>
          <cell r="E1462" t="str">
            <v>A</v>
          </cell>
          <cell r="F1462" t="str">
            <v>A8308</v>
          </cell>
          <cell r="G1462" t="str">
            <v>00</v>
          </cell>
          <cell r="H1462" t="str">
            <v>205</v>
          </cell>
          <cell r="I1462" t="str">
            <v>ID1</v>
          </cell>
          <cell r="J1462" t="str">
            <v>UAC10280</v>
          </cell>
          <cell r="K1462">
            <v>2</v>
          </cell>
          <cell r="L1462" t="str">
            <v>제치장코팅합판 거푸집</v>
          </cell>
          <cell r="M1462" t="str">
            <v>(10회)</v>
          </cell>
          <cell r="N1462">
            <v>5093</v>
          </cell>
          <cell r="O1462" t="str">
            <v>M2</v>
          </cell>
          <cell r="P1462">
            <v>452</v>
          </cell>
          <cell r="Q1462">
            <v>6321</v>
          </cell>
          <cell r="R1462">
            <v>0</v>
          </cell>
        </row>
        <row r="1463">
          <cell r="A1463" t="str">
            <v>2778</v>
          </cell>
          <cell r="B1463" t="str">
            <v>A</v>
          </cell>
          <cell r="C1463" t="str">
            <v>02</v>
          </cell>
          <cell r="D1463">
            <v>20010112</v>
          </cell>
          <cell r="E1463" t="str">
            <v>A</v>
          </cell>
          <cell r="F1463" t="str">
            <v>A8308</v>
          </cell>
          <cell r="G1463" t="str">
            <v>00</v>
          </cell>
          <cell r="H1463" t="str">
            <v>205</v>
          </cell>
          <cell r="I1463" t="str">
            <v>ID1</v>
          </cell>
          <cell r="J1463" t="str">
            <v>UAC10281</v>
          </cell>
          <cell r="K1463">
            <v>2</v>
          </cell>
          <cell r="L1463" t="str">
            <v>제치장코팅합판 거푸집</v>
          </cell>
          <cell r="M1463" t="str">
            <v>(6회,반자무)</v>
          </cell>
          <cell r="N1463">
            <v>3233</v>
          </cell>
          <cell r="O1463" t="str">
            <v>M2</v>
          </cell>
          <cell r="P1463">
            <v>624</v>
          </cell>
          <cell r="Q1463">
            <v>7042</v>
          </cell>
          <cell r="R1463">
            <v>0</v>
          </cell>
        </row>
        <row r="1464">
          <cell r="A1464" t="str">
            <v>2778</v>
          </cell>
          <cell r="B1464" t="str">
            <v>A</v>
          </cell>
          <cell r="C1464" t="str">
            <v>02</v>
          </cell>
          <cell r="D1464">
            <v>20010112</v>
          </cell>
          <cell r="E1464" t="str">
            <v>A</v>
          </cell>
          <cell r="F1464" t="str">
            <v>A8308</v>
          </cell>
          <cell r="G1464" t="str">
            <v>00</v>
          </cell>
          <cell r="H1464" t="str">
            <v>205</v>
          </cell>
          <cell r="I1464" t="str">
            <v>ID1</v>
          </cell>
          <cell r="J1464" t="str">
            <v>UAC10310</v>
          </cell>
          <cell r="K1464">
            <v>2</v>
          </cell>
          <cell r="L1464" t="str">
            <v>유로폼</v>
          </cell>
          <cell r="M1464" t="str">
            <v>(벽)</v>
          </cell>
          <cell r="N1464">
            <v>13962</v>
          </cell>
          <cell r="O1464" t="str">
            <v>M2</v>
          </cell>
          <cell r="P1464">
            <v>283</v>
          </cell>
          <cell r="Q1464">
            <v>7443</v>
          </cell>
          <cell r="R1464">
            <v>192</v>
          </cell>
        </row>
        <row r="1465">
          <cell r="A1465" t="str">
            <v>2778</v>
          </cell>
          <cell r="B1465" t="str">
            <v>A</v>
          </cell>
          <cell r="C1465" t="str">
            <v>02</v>
          </cell>
          <cell r="D1465">
            <v>20010112</v>
          </cell>
          <cell r="E1465" t="str">
            <v>A</v>
          </cell>
          <cell r="F1465" t="str">
            <v>A8308</v>
          </cell>
          <cell r="G1465" t="str">
            <v>00</v>
          </cell>
          <cell r="H1465" t="str">
            <v>205</v>
          </cell>
          <cell r="I1465" t="str">
            <v>ID1</v>
          </cell>
          <cell r="J1465" t="str">
            <v>UAC11001</v>
          </cell>
          <cell r="K1465">
            <v>2</v>
          </cell>
          <cell r="L1465" t="str">
            <v>기둥 면접기</v>
          </cell>
          <cell r="M1465" t="str">
            <v>(15X15)</v>
          </cell>
          <cell r="N1465">
            <v>6260</v>
          </cell>
          <cell r="O1465" t="str">
            <v>M</v>
          </cell>
          <cell r="P1465">
            <v>41</v>
          </cell>
          <cell r="Q1465">
            <v>0</v>
          </cell>
          <cell r="R1465">
            <v>0</v>
          </cell>
        </row>
        <row r="1466">
          <cell r="A1466" t="str">
            <v>2778</v>
          </cell>
          <cell r="B1466" t="str">
            <v>A</v>
          </cell>
          <cell r="C1466" t="str">
            <v>02</v>
          </cell>
          <cell r="D1466">
            <v>20010112</v>
          </cell>
          <cell r="E1466" t="str">
            <v>A</v>
          </cell>
          <cell r="F1466" t="str">
            <v>A8308</v>
          </cell>
          <cell r="G1466" t="str">
            <v>00</v>
          </cell>
          <cell r="H1466" t="str">
            <v>205</v>
          </cell>
          <cell r="I1466" t="str">
            <v>ID1</v>
          </cell>
          <cell r="J1466" t="str">
            <v>UAC11101</v>
          </cell>
          <cell r="K1466">
            <v>2</v>
          </cell>
          <cell r="L1466" t="str">
            <v>물 끊기</v>
          </cell>
          <cell r="M1466" t="str">
            <v>(18X12X15)</v>
          </cell>
          <cell r="N1466">
            <v>6</v>
          </cell>
          <cell r="O1466" t="str">
            <v>M</v>
          </cell>
          <cell r="P1466">
            <v>137</v>
          </cell>
          <cell r="Q1466">
            <v>0</v>
          </cell>
          <cell r="R1466">
            <v>0</v>
          </cell>
        </row>
        <row r="1467">
          <cell r="A1467" t="str">
            <v>2778</v>
          </cell>
          <cell r="B1467" t="str">
            <v>A</v>
          </cell>
          <cell r="C1467" t="str">
            <v>02</v>
          </cell>
          <cell r="D1467">
            <v>20010112</v>
          </cell>
          <cell r="E1467" t="str">
            <v>A</v>
          </cell>
          <cell r="F1467" t="str">
            <v>A8308</v>
          </cell>
          <cell r="G1467" t="str">
            <v>00</v>
          </cell>
          <cell r="H1467" t="str">
            <v>205</v>
          </cell>
          <cell r="I1467" t="str">
            <v>ID1</v>
          </cell>
          <cell r="J1467" t="str">
            <v>UAC11501</v>
          </cell>
          <cell r="K1467">
            <v>2</v>
          </cell>
          <cell r="L1467" t="str">
            <v>콘크리트양생비</v>
          </cell>
          <cell r="N1467">
            <v>8658</v>
          </cell>
          <cell r="O1467" t="str">
            <v>M2</v>
          </cell>
          <cell r="P1467">
            <v>18</v>
          </cell>
          <cell r="Q1467">
            <v>90</v>
          </cell>
          <cell r="R1467">
            <v>0</v>
          </cell>
        </row>
        <row r="1468">
          <cell r="A1468" t="str">
            <v>2778</v>
          </cell>
          <cell r="B1468" t="str">
            <v>A</v>
          </cell>
          <cell r="C1468" t="str">
            <v>02</v>
          </cell>
          <cell r="D1468">
            <v>20010112</v>
          </cell>
          <cell r="E1468" t="str">
            <v>A</v>
          </cell>
          <cell r="F1468" t="str">
            <v>A8308</v>
          </cell>
          <cell r="G1468" t="str">
            <v>00</v>
          </cell>
          <cell r="H1468" t="str">
            <v>205</v>
          </cell>
          <cell r="I1468" t="str">
            <v>ID1</v>
          </cell>
          <cell r="J1468" t="str">
            <v>UAC20100</v>
          </cell>
          <cell r="K1468">
            <v>2</v>
          </cell>
          <cell r="L1468" t="str">
            <v>철근가공 및 조립</v>
          </cell>
          <cell r="M1468" t="str">
            <v>(건축공사)</v>
          </cell>
          <cell r="N1468">
            <v>287.67</v>
          </cell>
          <cell r="O1468" t="str">
            <v>TON</v>
          </cell>
          <cell r="P1468">
            <v>564</v>
          </cell>
          <cell r="Q1468">
            <v>166058</v>
          </cell>
          <cell r="R1468">
            <v>1058</v>
          </cell>
        </row>
        <row r="1469">
          <cell r="A1469" t="str">
            <v>2778</v>
          </cell>
          <cell r="B1469" t="str">
            <v>A</v>
          </cell>
          <cell r="C1469" t="str">
            <v>02</v>
          </cell>
          <cell r="D1469">
            <v>20010112</v>
          </cell>
          <cell r="E1469" t="str">
            <v>A</v>
          </cell>
          <cell r="F1469" t="str">
            <v>A8308</v>
          </cell>
          <cell r="G1469" t="str">
            <v>00</v>
          </cell>
          <cell r="H1469" t="str">
            <v>205</v>
          </cell>
          <cell r="I1469" t="str">
            <v>ID1</v>
          </cell>
          <cell r="J1469" t="str">
            <v>UAC30060</v>
          </cell>
          <cell r="K1469">
            <v>2</v>
          </cell>
          <cell r="L1469" t="str">
            <v>레미콘치기</v>
          </cell>
          <cell r="M1469" t="str">
            <v>(철근구조,펌프차붐)</v>
          </cell>
          <cell r="N1469">
            <v>946</v>
          </cell>
          <cell r="O1469" t="str">
            <v>M3</v>
          </cell>
          <cell r="P1469">
            <v>0</v>
          </cell>
          <cell r="Q1469">
            <v>3490</v>
          </cell>
          <cell r="R1469">
            <v>0</v>
          </cell>
        </row>
        <row r="1470">
          <cell r="A1470" t="str">
            <v>2778</v>
          </cell>
          <cell r="B1470" t="str">
            <v>A</v>
          </cell>
          <cell r="C1470" t="str">
            <v>02</v>
          </cell>
          <cell r="D1470">
            <v>20010112</v>
          </cell>
          <cell r="E1470" t="str">
            <v>A</v>
          </cell>
          <cell r="F1470" t="str">
            <v>A8308</v>
          </cell>
          <cell r="G1470" t="str">
            <v>00</v>
          </cell>
          <cell r="H1470" t="str">
            <v>205</v>
          </cell>
          <cell r="I1470" t="str">
            <v>ID1</v>
          </cell>
          <cell r="J1470" t="str">
            <v>UAC30070</v>
          </cell>
          <cell r="K1470">
            <v>2</v>
          </cell>
          <cell r="L1470" t="str">
            <v>레미콘치기</v>
          </cell>
          <cell r="M1470" t="str">
            <v>(철근구조,배관펌프)</v>
          </cell>
          <cell r="N1470">
            <v>1806</v>
          </cell>
          <cell r="O1470" t="str">
            <v>M3</v>
          </cell>
          <cell r="P1470">
            <v>0</v>
          </cell>
          <cell r="Q1470">
            <v>4725</v>
          </cell>
          <cell r="R1470">
            <v>0</v>
          </cell>
        </row>
        <row r="1471">
          <cell r="A1471" t="str">
            <v>2778</v>
          </cell>
          <cell r="B1471" t="str">
            <v>A</v>
          </cell>
          <cell r="C1471" t="str">
            <v>02</v>
          </cell>
          <cell r="D1471">
            <v>20010112</v>
          </cell>
          <cell r="E1471" t="str">
            <v>A</v>
          </cell>
          <cell r="F1471" t="str">
            <v>A8308</v>
          </cell>
          <cell r="G1471" t="str">
            <v>00</v>
          </cell>
          <cell r="H1471" t="str">
            <v>205</v>
          </cell>
          <cell r="I1471" t="str">
            <v>ID1</v>
          </cell>
          <cell r="J1471" t="str">
            <v>UAC30080</v>
          </cell>
          <cell r="K1471">
            <v>2</v>
          </cell>
          <cell r="L1471" t="str">
            <v>레미콘치기</v>
          </cell>
          <cell r="M1471" t="str">
            <v>(무근구조,펌프차붐)</v>
          </cell>
          <cell r="N1471">
            <v>1</v>
          </cell>
          <cell r="O1471" t="str">
            <v>M3</v>
          </cell>
          <cell r="P1471">
            <v>0</v>
          </cell>
          <cell r="Q1471">
            <v>47093</v>
          </cell>
          <cell r="R1471">
            <v>0</v>
          </cell>
        </row>
        <row r="1472">
          <cell r="A1472" t="str">
            <v>2778</v>
          </cell>
          <cell r="B1472" t="str">
            <v>A</v>
          </cell>
          <cell r="C1472" t="str">
            <v>02</v>
          </cell>
          <cell r="D1472">
            <v>20010112</v>
          </cell>
          <cell r="E1472" t="str">
            <v>A</v>
          </cell>
          <cell r="F1472" t="str">
            <v>A8308</v>
          </cell>
          <cell r="G1472" t="str">
            <v>00</v>
          </cell>
          <cell r="H1472" t="str">
            <v>205</v>
          </cell>
          <cell r="I1472" t="str">
            <v>ID1</v>
          </cell>
          <cell r="J1472" t="str">
            <v>UAJ12080</v>
          </cell>
          <cell r="K1472">
            <v>2</v>
          </cell>
          <cell r="L1472" t="str">
            <v>시멘트몰탈</v>
          </cell>
          <cell r="M1472" t="str">
            <v>(1:3)</v>
          </cell>
          <cell r="N1472">
            <v>6</v>
          </cell>
          <cell r="O1472" t="str">
            <v>M3</v>
          </cell>
          <cell r="P1472">
            <v>0</v>
          </cell>
          <cell r="Q1472">
            <v>24845</v>
          </cell>
          <cell r="R1472">
            <v>0</v>
          </cell>
        </row>
        <row r="1473">
          <cell r="A1473" t="str">
            <v>2778</v>
          </cell>
          <cell r="B1473" t="str">
            <v>A</v>
          </cell>
          <cell r="C1473" t="str">
            <v>02</v>
          </cell>
          <cell r="D1473">
            <v>20010112</v>
          </cell>
          <cell r="E1473" t="str">
            <v>A</v>
          </cell>
          <cell r="F1473" t="str">
            <v>A8308</v>
          </cell>
          <cell r="G1473" t="str">
            <v>00</v>
          </cell>
          <cell r="H1473" t="str">
            <v>205</v>
          </cell>
          <cell r="I1473" t="str">
            <v>ID1</v>
          </cell>
          <cell r="J1473" t="str">
            <v>UAS80030</v>
          </cell>
          <cell r="K1473">
            <v>2</v>
          </cell>
          <cell r="L1473" t="str">
            <v>구조용용접철망깔기</v>
          </cell>
          <cell r="M1473" t="str">
            <v>(D8X150X150)</v>
          </cell>
          <cell r="N1473">
            <v>214</v>
          </cell>
          <cell r="O1473" t="str">
            <v>M2</v>
          </cell>
          <cell r="P1473">
            <v>1397</v>
          </cell>
          <cell r="Q1473">
            <v>1428</v>
          </cell>
          <cell r="R1473">
            <v>0</v>
          </cell>
        </row>
        <row r="1474">
          <cell r="A1474" t="str">
            <v>2778</v>
          </cell>
          <cell r="B1474" t="str">
            <v>A</v>
          </cell>
          <cell r="C1474" t="str">
            <v>02</v>
          </cell>
          <cell r="D1474">
            <v>20010112</v>
          </cell>
          <cell r="E1474" t="str">
            <v>A</v>
          </cell>
          <cell r="F1474" t="str">
            <v>A8308</v>
          </cell>
          <cell r="G1474" t="str">
            <v>00</v>
          </cell>
          <cell r="H1474" t="str">
            <v>205</v>
          </cell>
          <cell r="I1474" t="str">
            <v>IF1</v>
          </cell>
          <cell r="J1474" t="str">
            <v>MAA10080</v>
          </cell>
          <cell r="K1474">
            <v>2</v>
          </cell>
          <cell r="L1474" t="str">
            <v>콘크리트벽돌</v>
          </cell>
          <cell r="M1474" t="str">
            <v>KS 82KG/CM2, 190X90X57</v>
          </cell>
          <cell r="N1474">
            <v>193492</v>
          </cell>
          <cell r="O1474" t="str">
            <v>매</v>
          </cell>
          <cell r="P1474">
            <v>32</v>
          </cell>
          <cell r="Q1474">
            <v>0</v>
          </cell>
          <cell r="R1474">
            <v>0</v>
          </cell>
        </row>
        <row r="1475">
          <cell r="A1475" t="str">
            <v>2778</v>
          </cell>
          <cell r="B1475" t="str">
            <v>A</v>
          </cell>
          <cell r="C1475" t="str">
            <v>02</v>
          </cell>
          <cell r="D1475">
            <v>20010112</v>
          </cell>
          <cell r="E1475" t="str">
            <v>A</v>
          </cell>
          <cell r="F1475" t="str">
            <v>A8308</v>
          </cell>
          <cell r="G1475" t="str">
            <v>00</v>
          </cell>
          <cell r="H1475" t="str">
            <v>205</v>
          </cell>
          <cell r="I1475" t="str">
            <v>IF1</v>
          </cell>
          <cell r="J1475" t="str">
            <v>SAE10001</v>
          </cell>
          <cell r="K1475">
            <v>2</v>
          </cell>
          <cell r="L1475" t="str">
            <v>콘크리트벽돌쌓기</v>
          </cell>
          <cell r="M1475" t="str">
            <v>표준형 0.5B, 리프트운반</v>
          </cell>
          <cell r="N1475">
            <v>171212</v>
          </cell>
          <cell r="O1475" t="str">
            <v>매</v>
          </cell>
          <cell r="P1475">
            <v>0</v>
          </cell>
          <cell r="Q1475">
            <v>90</v>
          </cell>
          <cell r="R1475">
            <v>0</v>
          </cell>
        </row>
        <row r="1476">
          <cell r="A1476" t="str">
            <v>2778</v>
          </cell>
          <cell r="B1476" t="str">
            <v>A</v>
          </cell>
          <cell r="C1476" t="str">
            <v>02</v>
          </cell>
          <cell r="D1476">
            <v>20010112</v>
          </cell>
          <cell r="E1476" t="str">
            <v>A</v>
          </cell>
          <cell r="F1476" t="str">
            <v>A8308</v>
          </cell>
          <cell r="G1476" t="str">
            <v>00</v>
          </cell>
          <cell r="H1476" t="str">
            <v>205</v>
          </cell>
          <cell r="I1476" t="str">
            <v>IF1</v>
          </cell>
          <cell r="J1476" t="str">
            <v>SAE10101</v>
          </cell>
          <cell r="K1476">
            <v>2</v>
          </cell>
          <cell r="L1476" t="str">
            <v>콘크리트벽돌쌓기</v>
          </cell>
          <cell r="M1476" t="str">
            <v>표준형 1.0B, 리프트 운반</v>
          </cell>
          <cell r="N1476">
            <v>5685</v>
          </cell>
          <cell r="O1476" t="str">
            <v>매</v>
          </cell>
          <cell r="P1476">
            <v>0</v>
          </cell>
          <cell r="Q1476">
            <v>86</v>
          </cell>
          <cell r="R1476">
            <v>0</v>
          </cell>
        </row>
        <row r="1477">
          <cell r="A1477" t="str">
            <v>2778</v>
          </cell>
          <cell r="B1477" t="str">
            <v>A</v>
          </cell>
          <cell r="C1477" t="str">
            <v>02</v>
          </cell>
          <cell r="D1477">
            <v>20010112</v>
          </cell>
          <cell r="E1477" t="str">
            <v>A</v>
          </cell>
          <cell r="F1477" t="str">
            <v>A8308</v>
          </cell>
          <cell r="G1477" t="str">
            <v>00</v>
          </cell>
          <cell r="H1477" t="str">
            <v>205</v>
          </cell>
          <cell r="I1477" t="str">
            <v>IF1</v>
          </cell>
          <cell r="J1477" t="str">
            <v>SAE11010</v>
          </cell>
          <cell r="K1477">
            <v>2</v>
          </cell>
          <cell r="L1477" t="str">
            <v>콘크리트벽돌공간쌓기</v>
          </cell>
          <cell r="M1477" t="str">
            <v>(표준형0.5B,리프트운반)</v>
          </cell>
          <cell r="N1477">
            <v>10959</v>
          </cell>
          <cell r="O1477" t="str">
            <v>매</v>
          </cell>
          <cell r="P1477">
            <v>0</v>
          </cell>
          <cell r="Q1477">
            <v>131</v>
          </cell>
          <cell r="R1477">
            <v>0</v>
          </cell>
        </row>
        <row r="1478">
          <cell r="A1478" t="str">
            <v>2778</v>
          </cell>
          <cell r="B1478" t="str">
            <v>A</v>
          </cell>
          <cell r="C1478" t="str">
            <v>02</v>
          </cell>
          <cell r="D1478">
            <v>20010112</v>
          </cell>
          <cell r="E1478" t="str">
            <v>A</v>
          </cell>
          <cell r="F1478" t="str">
            <v>A8308</v>
          </cell>
          <cell r="G1478" t="str">
            <v>00</v>
          </cell>
          <cell r="H1478" t="str">
            <v>205</v>
          </cell>
          <cell r="I1478" t="str">
            <v>IF1</v>
          </cell>
          <cell r="J1478" t="str">
            <v>UAG22030</v>
          </cell>
          <cell r="K1478">
            <v>2</v>
          </cell>
          <cell r="L1478" t="str">
            <v>압출스치로폴붙이기</v>
          </cell>
          <cell r="M1478" t="str">
            <v>(9MM)</v>
          </cell>
          <cell r="N1478">
            <v>7</v>
          </cell>
          <cell r="O1478" t="str">
            <v>M2</v>
          </cell>
          <cell r="P1478">
            <v>692</v>
          </cell>
          <cell r="Q1478">
            <v>1669</v>
          </cell>
          <cell r="R1478">
            <v>0</v>
          </cell>
        </row>
        <row r="1479">
          <cell r="A1479" t="str">
            <v>2778</v>
          </cell>
          <cell r="B1479" t="str">
            <v>A</v>
          </cell>
          <cell r="C1479" t="str">
            <v>02</v>
          </cell>
          <cell r="D1479">
            <v>20010112</v>
          </cell>
          <cell r="E1479" t="str">
            <v>A</v>
          </cell>
          <cell r="F1479" t="str">
            <v>A8308</v>
          </cell>
          <cell r="G1479" t="str">
            <v>00</v>
          </cell>
          <cell r="H1479" t="str">
            <v>205</v>
          </cell>
          <cell r="I1479" t="str">
            <v>IF1</v>
          </cell>
          <cell r="J1479" t="str">
            <v>UAJ20030</v>
          </cell>
          <cell r="K1479">
            <v>2</v>
          </cell>
          <cell r="L1479" t="str">
            <v>배관주위몰탈충진</v>
          </cell>
          <cell r="M1479" t="str">
            <v>(1:3)</v>
          </cell>
          <cell r="N1479">
            <v>694</v>
          </cell>
          <cell r="O1479" t="str">
            <v>M</v>
          </cell>
          <cell r="P1479">
            <v>0</v>
          </cell>
          <cell r="Q1479">
            <v>773</v>
          </cell>
          <cell r="R1479">
            <v>0</v>
          </cell>
        </row>
        <row r="1480">
          <cell r="A1480" t="str">
            <v>2778</v>
          </cell>
          <cell r="B1480" t="str">
            <v>A</v>
          </cell>
          <cell r="C1480" t="str">
            <v>02</v>
          </cell>
          <cell r="D1480">
            <v>20010112</v>
          </cell>
          <cell r="E1480" t="str">
            <v>A</v>
          </cell>
          <cell r="F1480" t="str">
            <v>A8308</v>
          </cell>
          <cell r="G1480" t="str">
            <v>00</v>
          </cell>
          <cell r="H1480" t="str">
            <v>205</v>
          </cell>
          <cell r="I1480" t="str">
            <v>IG1</v>
          </cell>
          <cell r="J1480" t="str">
            <v>BGC01030</v>
          </cell>
          <cell r="K1480">
            <v>2</v>
          </cell>
          <cell r="L1480" t="str">
            <v>시멘트 수송비</v>
          </cell>
          <cell r="M1480" t="str">
            <v>30KM까지</v>
          </cell>
          <cell r="N1480">
            <v>6024</v>
          </cell>
          <cell r="O1480" t="str">
            <v>포</v>
          </cell>
          <cell r="P1480">
            <v>0</v>
          </cell>
          <cell r="Q1480">
            <v>0</v>
          </cell>
          <cell r="R1480">
            <v>291</v>
          </cell>
        </row>
        <row r="1481">
          <cell r="A1481" t="str">
            <v>2778</v>
          </cell>
          <cell r="B1481" t="str">
            <v>A</v>
          </cell>
          <cell r="C1481" t="str">
            <v>02</v>
          </cell>
          <cell r="D1481">
            <v>20010112</v>
          </cell>
          <cell r="E1481" t="str">
            <v>A</v>
          </cell>
          <cell r="F1481" t="str">
            <v>A8308</v>
          </cell>
          <cell r="G1481" t="str">
            <v>00</v>
          </cell>
          <cell r="H1481" t="str">
            <v>205</v>
          </cell>
          <cell r="I1481" t="str">
            <v>IG1</v>
          </cell>
          <cell r="J1481" t="str">
            <v>BGZ01003</v>
          </cell>
          <cell r="K1481">
            <v>2</v>
          </cell>
          <cell r="L1481" t="str">
            <v>시멘트 하차 입고비</v>
          </cell>
          <cell r="M1481" t="str">
            <v>(보통인부/250포)</v>
          </cell>
          <cell r="N1481">
            <v>6024</v>
          </cell>
          <cell r="O1481" t="str">
            <v>포</v>
          </cell>
          <cell r="P1481">
            <v>0</v>
          </cell>
          <cell r="Q1481">
            <v>0</v>
          </cell>
          <cell r="R1481">
            <v>134</v>
          </cell>
        </row>
        <row r="1482">
          <cell r="A1482" t="str">
            <v>2778</v>
          </cell>
          <cell r="B1482" t="str">
            <v>A</v>
          </cell>
          <cell r="C1482" t="str">
            <v>02</v>
          </cell>
          <cell r="D1482">
            <v>20010112</v>
          </cell>
          <cell r="E1482" t="str">
            <v>A</v>
          </cell>
          <cell r="F1482" t="str">
            <v>A8308</v>
          </cell>
          <cell r="G1482" t="str">
            <v>00</v>
          </cell>
          <cell r="H1482" t="str">
            <v>205</v>
          </cell>
          <cell r="I1482" t="str">
            <v>IG1</v>
          </cell>
          <cell r="J1482" t="str">
            <v>MAC30302</v>
          </cell>
          <cell r="K1482">
            <v>2</v>
          </cell>
          <cell r="L1482" t="str">
            <v>B.M.C 재료분리대</v>
          </cell>
          <cell r="M1482" t="str">
            <v>40X80X5.5MM, 부자재포함</v>
          </cell>
          <cell r="N1482">
            <v>61</v>
          </cell>
          <cell r="O1482" t="str">
            <v>M</v>
          </cell>
          <cell r="P1482">
            <v>6289</v>
          </cell>
          <cell r="Q1482">
            <v>4429</v>
          </cell>
          <cell r="R1482">
            <v>0</v>
          </cell>
        </row>
        <row r="1483">
          <cell r="A1483" t="str">
            <v>2778</v>
          </cell>
          <cell r="B1483" t="str">
            <v>A</v>
          </cell>
          <cell r="C1483" t="str">
            <v>02</v>
          </cell>
          <cell r="D1483">
            <v>20010112</v>
          </cell>
          <cell r="E1483" t="str">
            <v>A</v>
          </cell>
          <cell r="F1483" t="str">
            <v>A8308</v>
          </cell>
          <cell r="G1483" t="str">
            <v>00</v>
          </cell>
          <cell r="H1483" t="str">
            <v>205</v>
          </cell>
          <cell r="I1483" t="str">
            <v>IG1</v>
          </cell>
          <cell r="J1483" t="str">
            <v>MAF10001</v>
          </cell>
          <cell r="K1483">
            <v>2</v>
          </cell>
          <cell r="L1483" t="str">
            <v>종석</v>
          </cell>
          <cell r="M1483" t="str">
            <v>백색</v>
          </cell>
          <cell r="N1483">
            <v>554</v>
          </cell>
          <cell r="O1483" t="str">
            <v>KG</v>
          </cell>
          <cell r="P1483">
            <v>22</v>
          </cell>
          <cell r="Q1483">
            <v>0</v>
          </cell>
          <cell r="R1483">
            <v>0</v>
          </cell>
        </row>
        <row r="1484">
          <cell r="A1484" t="str">
            <v>2778</v>
          </cell>
          <cell r="B1484" t="str">
            <v>A</v>
          </cell>
          <cell r="C1484" t="str">
            <v>02</v>
          </cell>
          <cell r="D1484">
            <v>20010112</v>
          </cell>
          <cell r="E1484" t="str">
            <v>A</v>
          </cell>
          <cell r="F1484" t="str">
            <v>A8308</v>
          </cell>
          <cell r="G1484" t="str">
            <v>00</v>
          </cell>
          <cell r="H1484" t="str">
            <v>205</v>
          </cell>
          <cell r="I1484" t="str">
            <v>IG1</v>
          </cell>
          <cell r="J1484" t="str">
            <v>MGG30001</v>
          </cell>
          <cell r="K1484">
            <v>2</v>
          </cell>
          <cell r="L1484" t="str">
            <v>시멘트(운반구상차도)</v>
          </cell>
          <cell r="M1484" t="str">
            <v>40KG</v>
          </cell>
          <cell r="N1484">
            <v>6024</v>
          </cell>
          <cell r="O1484" t="str">
            <v>포</v>
          </cell>
          <cell r="P1484">
            <v>2236</v>
          </cell>
          <cell r="Q1484">
            <v>0</v>
          </cell>
          <cell r="R1484">
            <v>0</v>
          </cell>
        </row>
        <row r="1485">
          <cell r="A1485" t="str">
            <v>2778</v>
          </cell>
          <cell r="B1485" t="str">
            <v>A</v>
          </cell>
          <cell r="C1485" t="str">
            <v>02</v>
          </cell>
          <cell r="D1485">
            <v>20010112</v>
          </cell>
          <cell r="E1485" t="str">
            <v>A</v>
          </cell>
          <cell r="F1485" t="str">
            <v>A8308</v>
          </cell>
          <cell r="G1485" t="str">
            <v>00</v>
          </cell>
          <cell r="H1485" t="str">
            <v>205</v>
          </cell>
          <cell r="I1485" t="str">
            <v>IG1</v>
          </cell>
          <cell r="J1485" t="str">
            <v>QAJ42670</v>
          </cell>
          <cell r="K1485">
            <v>2</v>
          </cell>
          <cell r="L1485" t="str">
            <v>모래운반(지구외)</v>
          </cell>
          <cell r="M1485" t="str">
            <v>타이어 로우더 상차, 양호  L = 12.0 KM</v>
          </cell>
          <cell r="N1485">
            <v>471</v>
          </cell>
          <cell r="O1485" t="str">
            <v>M3</v>
          </cell>
          <cell r="P1485">
            <v>8866</v>
          </cell>
          <cell r="Q1485">
            <v>3233</v>
          </cell>
          <cell r="R1485">
            <v>2954</v>
          </cell>
        </row>
        <row r="1486">
          <cell r="A1486" t="str">
            <v>2778</v>
          </cell>
          <cell r="B1486" t="str">
            <v>A</v>
          </cell>
          <cell r="C1486" t="str">
            <v>02</v>
          </cell>
          <cell r="D1486">
            <v>20010112</v>
          </cell>
          <cell r="E1486" t="str">
            <v>A</v>
          </cell>
          <cell r="F1486" t="str">
            <v>A8308</v>
          </cell>
          <cell r="G1486" t="str">
            <v>00</v>
          </cell>
          <cell r="H1486" t="str">
            <v>205</v>
          </cell>
          <cell r="I1486" t="str">
            <v>IG1</v>
          </cell>
          <cell r="J1486" t="str">
            <v>QAJ45670</v>
          </cell>
          <cell r="K1486">
            <v>2</v>
          </cell>
          <cell r="L1486" t="str">
            <v>#357자갈운반(지구외)</v>
          </cell>
          <cell r="M1486" t="str">
            <v>타이어 로우더 상차, 양호  L = 13.0 KM</v>
          </cell>
          <cell r="N1486">
            <v>7</v>
          </cell>
          <cell r="O1486" t="str">
            <v>M3</v>
          </cell>
          <cell r="P1486">
            <v>6955</v>
          </cell>
          <cell r="Q1486">
            <v>1812</v>
          </cell>
          <cell r="R1486">
            <v>1665</v>
          </cell>
        </row>
        <row r="1487">
          <cell r="A1487" t="str">
            <v>2778</v>
          </cell>
          <cell r="B1487" t="str">
            <v>A</v>
          </cell>
          <cell r="C1487" t="str">
            <v>02</v>
          </cell>
          <cell r="D1487">
            <v>20010112</v>
          </cell>
          <cell r="E1487" t="str">
            <v>A</v>
          </cell>
          <cell r="F1487" t="str">
            <v>A8308</v>
          </cell>
          <cell r="G1487" t="str">
            <v>00</v>
          </cell>
          <cell r="H1487" t="str">
            <v>205</v>
          </cell>
          <cell r="I1487" t="str">
            <v>IG1</v>
          </cell>
          <cell r="J1487" t="str">
            <v>QEC33000</v>
          </cell>
          <cell r="K1487">
            <v>2</v>
          </cell>
          <cell r="L1487" t="str">
            <v>몰탈펌프타설</v>
          </cell>
          <cell r="N1487">
            <v>162</v>
          </cell>
          <cell r="O1487" t="str">
            <v>M3</v>
          </cell>
          <cell r="P1487">
            <v>409</v>
          </cell>
          <cell r="Q1487">
            <v>0</v>
          </cell>
          <cell r="R1487">
            <v>2330</v>
          </cell>
        </row>
        <row r="1488">
          <cell r="A1488" t="str">
            <v>2778</v>
          </cell>
          <cell r="B1488" t="str">
            <v>A</v>
          </cell>
          <cell r="C1488" t="str">
            <v>02</v>
          </cell>
          <cell r="D1488">
            <v>20010112</v>
          </cell>
          <cell r="E1488" t="str">
            <v>A</v>
          </cell>
          <cell r="F1488" t="str">
            <v>A8308</v>
          </cell>
          <cell r="G1488" t="str">
            <v>00</v>
          </cell>
          <cell r="H1488" t="str">
            <v>205</v>
          </cell>
          <cell r="I1488" t="str">
            <v>IG1</v>
          </cell>
          <cell r="J1488" t="str">
            <v>QHB10001</v>
          </cell>
          <cell r="K1488">
            <v>2</v>
          </cell>
          <cell r="L1488" t="str">
            <v>압송관</v>
          </cell>
          <cell r="M1488" t="str">
            <v>D50*2.6M</v>
          </cell>
          <cell r="N1488">
            <v>162</v>
          </cell>
          <cell r="O1488" t="str">
            <v>M3</v>
          </cell>
          <cell r="P1488">
            <v>0</v>
          </cell>
          <cell r="Q1488">
            <v>0</v>
          </cell>
          <cell r="R1488">
            <v>1</v>
          </cell>
        </row>
        <row r="1489">
          <cell r="A1489" t="str">
            <v>2778</v>
          </cell>
          <cell r="B1489" t="str">
            <v>A</v>
          </cell>
          <cell r="C1489" t="str">
            <v>02</v>
          </cell>
          <cell r="D1489">
            <v>20010112</v>
          </cell>
          <cell r="E1489" t="str">
            <v>A</v>
          </cell>
          <cell r="F1489" t="str">
            <v>A8308</v>
          </cell>
          <cell r="G1489" t="str">
            <v>00</v>
          </cell>
          <cell r="H1489" t="str">
            <v>205</v>
          </cell>
          <cell r="I1489" t="str">
            <v>IG1</v>
          </cell>
          <cell r="J1489" t="str">
            <v>QIC10001</v>
          </cell>
          <cell r="K1489">
            <v>2</v>
          </cell>
          <cell r="L1489" t="str">
            <v>POWER TROWEL</v>
          </cell>
          <cell r="N1489">
            <v>4023</v>
          </cell>
          <cell r="O1489" t="str">
            <v>M2</v>
          </cell>
          <cell r="P1489">
            <v>21</v>
          </cell>
          <cell r="Q1489">
            <v>0</v>
          </cell>
          <cell r="R1489">
            <v>15</v>
          </cell>
        </row>
        <row r="1490">
          <cell r="A1490" t="str">
            <v>2778</v>
          </cell>
          <cell r="B1490" t="str">
            <v>A</v>
          </cell>
          <cell r="C1490" t="str">
            <v>02</v>
          </cell>
          <cell r="D1490">
            <v>20010112</v>
          </cell>
          <cell r="E1490" t="str">
            <v>A</v>
          </cell>
          <cell r="F1490" t="str">
            <v>A8308</v>
          </cell>
          <cell r="G1490" t="str">
            <v>00</v>
          </cell>
          <cell r="H1490" t="str">
            <v>205</v>
          </cell>
          <cell r="I1490" t="str">
            <v>IG1</v>
          </cell>
          <cell r="J1490" t="str">
            <v>UAC30440</v>
          </cell>
          <cell r="K1490">
            <v>2</v>
          </cell>
          <cell r="L1490" t="str">
            <v>콘크리트C종치기</v>
          </cell>
          <cell r="M1490" t="str">
            <v>(손비빔, 시멘트,모래별산)</v>
          </cell>
          <cell r="N1490">
            <v>7</v>
          </cell>
          <cell r="O1490" t="str">
            <v>M3</v>
          </cell>
          <cell r="P1490">
            <v>0</v>
          </cell>
          <cell r="Q1490">
            <v>54889</v>
          </cell>
          <cell r="R1490">
            <v>0</v>
          </cell>
        </row>
        <row r="1491">
          <cell r="A1491" t="str">
            <v>2778</v>
          </cell>
          <cell r="B1491" t="str">
            <v>A</v>
          </cell>
          <cell r="C1491" t="str">
            <v>02</v>
          </cell>
          <cell r="D1491">
            <v>20010112</v>
          </cell>
          <cell r="E1491" t="str">
            <v>A</v>
          </cell>
          <cell r="F1491" t="str">
            <v>A8308</v>
          </cell>
          <cell r="G1491" t="str">
            <v>00</v>
          </cell>
          <cell r="H1491" t="str">
            <v>205</v>
          </cell>
          <cell r="I1491" t="str">
            <v>IG1</v>
          </cell>
          <cell r="J1491" t="str">
            <v>UAF10115</v>
          </cell>
          <cell r="K1491">
            <v>2</v>
          </cell>
          <cell r="L1491" t="str">
            <v>도기질타일붙이기(유색)</v>
          </cell>
          <cell r="M1491" t="str">
            <v>(주방벽200X200, 접착)</v>
          </cell>
          <cell r="N1491">
            <v>142</v>
          </cell>
          <cell r="O1491" t="str">
            <v>M2</v>
          </cell>
          <cell r="P1491">
            <v>2953</v>
          </cell>
          <cell r="Q1491">
            <v>6861</v>
          </cell>
          <cell r="R1491">
            <v>130</v>
          </cell>
        </row>
        <row r="1492">
          <cell r="A1492" t="str">
            <v>2778</v>
          </cell>
          <cell r="B1492" t="str">
            <v>A</v>
          </cell>
          <cell r="C1492" t="str">
            <v>02</v>
          </cell>
          <cell r="D1492">
            <v>20010112</v>
          </cell>
          <cell r="E1492" t="str">
            <v>A</v>
          </cell>
          <cell r="F1492" t="str">
            <v>A8308</v>
          </cell>
          <cell r="G1492" t="str">
            <v>00</v>
          </cell>
          <cell r="H1492" t="str">
            <v>205</v>
          </cell>
          <cell r="I1492" t="str">
            <v>IG1</v>
          </cell>
          <cell r="J1492" t="str">
            <v>UAF10155</v>
          </cell>
          <cell r="K1492">
            <v>2</v>
          </cell>
          <cell r="L1492" t="str">
            <v>도기질타일붙이기(유색)</v>
          </cell>
          <cell r="M1492" t="str">
            <v>(주방벽200X200, 바탕12+압착5)</v>
          </cell>
          <cell r="N1492">
            <v>111</v>
          </cell>
          <cell r="O1492" t="str">
            <v>M2</v>
          </cell>
          <cell r="P1492">
            <v>2990</v>
          </cell>
          <cell r="Q1492">
            <v>8864</v>
          </cell>
          <cell r="R1492">
            <v>217</v>
          </cell>
        </row>
        <row r="1493">
          <cell r="A1493" t="str">
            <v>2778</v>
          </cell>
          <cell r="B1493" t="str">
            <v>A</v>
          </cell>
          <cell r="C1493" t="str">
            <v>02</v>
          </cell>
          <cell r="D1493">
            <v>20010112</v>
          </cell>
          <cell r="E1493" t="str">
            <v>A</v>
          </cell>
          <cell r="F1493" t="str">
            <v>A8308</v>
          </cell>
          <cell r="G1493" t="str">
            <v>00</v>
          </cell>
          <cell r="H1493" t="str">
            <v>205</v>
          </cell>
          <cell r="I1493" t="str">
            <v>IG1</v>
          </cell>
          <cell r="J1493" t="str">
            <v>UAF10205</v>
          </cell>
          <cell r="K1493">
            <v>2</v>
          </cell>
          <cell r="L1493" t="str">
            <v>도기질타일붙이기(유색)</v>
          </cell>
          <cell r="M1493" t="str">
            <v>(욕실벽200X250, 떠붙임12MM)</v>
          </cell>
          <cell r="N1493">
            <v>526</v>
          </cell>
          <cell r="O1493" t="str">
            <v>)M2</v>
          </cell>
          <cell r="P1493">
            <v>3548</v>
          </cell>
          <cell r="Q1493">
            <v>8003</v>
          </cell>
          <cell r="R1493">
            <v>238</v>
          </cell>
        </row>
        <row r="1494">
          <cell r="A1494" t="str">
            <v>2778</v>
          </cell>
          <cell r="B1494" t="str">
            <v>A</v>
          </cell>
          <cell r="C1494" t="str">
            <v>02</v>
          </cell>
          <cell r="D1494">
            <v>20010112</v>
          </cell>
          <cell r="E1494" t="str">
            <v>A</v>
          </cell>
          <cell r="F1494" t="str">
            <v>A8308</v>
          </cell>
          <cell r="G1494" t="str">
            <v>00</v>
          </cell>
          <cell r="H1494" t="str">
            <v>205</v>
          </cell>
          <cell r="I1494" t="str">
            <v>IG1</v>
          </cell>
          <cell r="J1494" t="str">
            <v>UAF10206</v>
          </cell>
          <cell r="K1494">
            <v>2</v>
          </cell>
          <cell r="L1494" t="str">
            <v>도기질타일붙이기(무늬)</v>
          </cell>
          <cell r="M1494" t="str">
            <v>(욕실벽200X250, 떠붙임12MM)</v>
          </cell>
          <cell r="N1494">
            <v>165</v>
          </cell>
          <cell r="O1494" t="str">
            <v>)M2</v>
          </cell>
          <cell r="P1494">
            <v>4327</v>
          </cell>
          <cell r="Q1494">
            <v>8003</v>
          </cell>
          <cell r="R1494">
            <v>238</v>
          </cell>
        </row>
        <row r="1495">
          <cell r="A1495" t="str">
            <v>2778</v>
          </cell>
          <cell r="B1495" t="str">
            <v>A</v>
          </cell>
          <cell r="C1495" t="str">
            <v>02</v>
          </cell>
          <cell r="D1495">
            <v>20010112</v>
          </cell>
          <cell r="E1495" t="str">
            <v>A</v>
          </cell>
          <cell r="F1495" t="str">
            <v>A8308</v>
          </cell>
          <cell r="G1495" t="str">
            <v>00</v>
          </cell>
          <cell r="H1495" t="str">
            <v>205</v>
          </cell>
          <cell r="I1495" t="str">
            <v>IG1</v>
          </cell>
          <cell r="J1495" t="str">
            <v>UAF10221</v>
          </cell>
          <cell r="K1495">
            <v>2</v>
          </cell>
          <cell r="L1495" t="str">
            <v>도기질타일붙이기(유색)</v>
          </cell>
          <cell r="M1495" t="str">
            <v>(욕실벽200X250, 떠붙임18MM)</v>
          </cell>
          <cell r="N1495">
            <v>551</v>
          </cell>
          <cell r="O1495" t="str">
            <v>)M2</v>
          </cell>
          <cell r="P1495">
            <v>3548</v>
          </cell>
          <cell r="Q1495">
            <v>8003</v>
          </cell>
          <cell r="R1495">
            <v>238</v>
          </cell>
        </row>
        <row r="1496">
          <cell r="A1496" t="str">
            <v>2778</v>
          </cell>
          <cell r="B1496" t="str">
            <v>A</v>
          </cell>
          <cell r="C1496" t="str">
            <v>02</v>
          </cell>
          <cell r="D1496">
            <v>20010112</v>
          </cell>
          <cell r="E1496" t="str">
            <v>A</v>
          </cell>
          <cell r="F1496" t="str">
            <v>A8308</v>
          </cell>
          <cell r="G1496" t="str">
            <v>00</v>
          </cell>
          <cell r="H1496" t="str">
            <v>205</v>
          </cell>
          <cell r="I1496" t="str">
            <v>IG1</v>
          </cell>
          <cell r="J1496" t="str">
            <v>UAF20021</v>
          </cell>
          <cell r="K1496">
            <v>2</v>
          </cell>
          <cell r="L1496" t="str">
            <v>욕실 및 샤워실 바닥타일붙이기</v>
          </cell>
          <cell r="M1496" t="str">
            <v>(200X200, 바탕10+압착5)</v>
          </cell>
          <cell r="N1496">
            <v>203</v>
          </cell>
          <cell r="O1496" t="str">
            <v>M2</v>
          </cell>
          <cell r="P1496">
            <v>3974</v>
          </cell>
          <cell r="Q1496">
            <v>6803</v>
          </cell>
          <cell r="R1496">
            <v>152</v>
          </cell>
        </row>
        <row r="1497">
          <cell r="A1497" t="str">
            <v>2778</v>
          </cell>
          <cell r="B1497" t="str">
            <v>A</v>
          </cell>
          <cell r="C1497" t="str">
            <v>02</v>
          </cell>
          <cell r="D1497">
            <v>20010112</v>
          </cell>
          <cell r="E1497" t="str">
            <v>A</v>
          </cell>
          <cell r="F1497" t="str">
            <v>A8308</v>
          </cell>
          <cell r="G1497" t="str">
            <v>00</v>
          </cell>
          <cell r="H1497" t="str">
            <v>205</v>
          </cell>
          <cell r="I1497" t="str">
            <v>IG1</v>
          </cell>
          <cell r="J1497" t="str">
            <v>UAF20022</v>
          </cell>
          <cell r="K1497">
            <v>2</v>
          </cell>
          <cell r="L1497" t="str">
            <v>요철형바닥타일붙이기</v>
          </cell>
          <cell r="M1497" t="str">
            <v>(200X200, 바탕10+압착5)</v>
          </cell>
          <cell r="N1497">
            <v>22</v>
          </cell>
          <cell r="O1497" t="str">
            <v>M2</v>
          </cell>
          <cell r="P1497">
            <v>4086</v>
          </cell>
          <cell r="Q1497">
            <v>6236</v>
          </cell>
          <cell r="R1497">
            <v>139</v>
          </cell>
        </row>
        <row r="1498">
          <cell r="A1498" t="str">
            <v>2778</v>
          </cell>
          <cell r="B1498" t="str">
            <v>A</v>
          </cell>
          <cell r="C1498" t="str">
            <v>02</v>
          </cell>
          <cell r="D1498">
            <v>20010112</v>
          </cell>
          <cell r="E1498" t="str">
            <v>A</v>
          </cell>
          <cell r="F1498" t="str">
            <v>A8308</v>
          </cell>
          <cell r="G1498" t="str">
            <v>00</v>
          </cell>
          <cell r="H1498" t="str">
            <v>205</v>
          </cell>
          <cell r="I1498" t="str">
            <v>IG1</v>
          </cell>
          <cell r="J1498" t="str">
            <v>UAF20024</v>
          </cell>
          <cell r="K1498">
            <v>2</v>
          </cell>
          <cell r="L1498" t="str">
            <v>요철형바닥타일붙이기</v>
          </cell>
          <cell r="M1498" t="str">
            <v>(200X200, 바탕20+압착5)</v>
          </cell>
          <cell r="N1498">
            <v>23</v>
          </cell>
          <cell r="O1498" t="str">
            <v>M2</v>
          </cell>
          <cell r="P1498">
            <v>4086</v>
          </cell>
          <cell r="Q1498">
            <v>6418</v>
          </cell>
          <cell r="R1498">
            <v>139</v>
          </cell>
        </row>
        <row r="1499">
          <cell r="A1499" t="str">
            <v>2778</v>
          </cell>
          <cell r="B1499" t="str">
            <v>A</v>
          </cell>
          <cell r="C1499" t="str">
            <v>02</v>
          </cell>
          <cell r="D1499">
            <v>20010112</v>
          </cell>
          <cell r="E1499" t="str">
            <v>A</v>
          </cell>
          <cell r="F1499" t="str">
            <v>A8308</v>
          </cell>
          <cell r="G1499" t="str">
            <v>00</v>
          </cell>
          <cell r="H1499" t="str">
            <v>205</v>
          </cell>
          <cell r="I1499" t="str">
            <v>IG1</v>
          </cell>
          <cell r="J1499" t="str">
            <v>UAF20031</v>
          </cell>
          <cell r="K1499">
            <v>2</v>
          </cell>
          <cell r="L1499" t="str">
            <v>욕실 바닥타일붙이기</v>
          </cell>
          <cell r="M1499" t="str">
            <v>(200X200, 판넬히팅605+압착5)</v>
          </cell>
          <cell r="N1499">
            <v>8</v>
          </cell>
          <cell r="O1499" t="str">
            <v>M2</v>
          </cell>
          <cell r="P1499">
            <v>3643</v>
          </cell>
          <cell r="Q1499">
            <v>7347</v>
          </cell>
          <cell r="R1499">
            <v>139</v>
          </cell>
        </row>
        <row r="1500">
          <cell r="A1500" t="str">
            <v>2778</v>
          </cell>
          <cell r="B1500" t="str">
            <v>A</v>
          </cell>
          <cell r="C1500" t="str">
            <v>02</v>
          </cell>
          <cell r="D1500">
            <v>20010112</v>
          </cell>
          <cell r="E1500" t="str">
            <v>A</v>
          </cell>
          <cell r="F1500" t="str">
            <v>A8308</v>
          </cell>
          <cell r="G1500" t="str">
            <v>00</v>
          </cell>
          <cell r="H1500" t="str">
            <v>205</v>
          </cell>
          <cell r="I1500" t="str">
            <v>IG1</v>
          </cell>
          <cell r="J1500" t="str">
            <v>UAF20032</v>
          </cell>
          <cell r="K1500">
            <v>2</v>
          </cell>
          <cell r="L1500" t="str">
            <v>요철형바닥타일붙이기</v>
          </cell>
          <cell r="M1500" t="str">
            <v>(200X200, 판넬히팅605+압착5)</v>
          </cell>
          <cell r="N1500">
            <v>1</v>
          </cell>
          <cell r="O1500" t="str">
            <v>M2</v>
          </cell>
          <cell r="P1500">
            <v>4086</v>
          </cell>
          <cell r="Q1500">
            <v>7529</v>
          </cell>
          <cell r="R1500">
            <v>139</v>
          </cell>
        </row>
        <row r="1501">
          <cell r="A1501" t="str">
            <v>2778</v>
          </cell>
          <cell r="B1501" t="str">
            <v>A</v>
          </cell>
          <cell r="C1501" t="str">
            <v>02</v>
          </cell>
          <cell r="D1501">
            <v>20010112</v>
          </cell>
          <cell r="E1501" t="str">
            <v>A</v>
          </cell>
          <cell r="F1501" t="str">
            <v>A8308</v>
          </cell>
          <cell r="G1501" t="str">
            <v>00</v>
          </cell>
          <cell r="H1501" t="str">
            <v>205</v>
          </cell>
          <cell r="I1501" t="str">
            <v>IG1</v>
          </cell>
          <cell r="J1501" t="str">
            <v>UAF20110</v>
          </cell>
          <cell r="K1501">
            <v>2</v>
          </cell>
          <cell r="L1501" t="str">
            <v>바닥자기질타일붙이기</v>
          </cell>
          <cell r="M1501" t="str">
            <v>(발코니200X200, 바탕15+압착5)</v>
          </cell>
          <cell r="N1501">
            <v>451</v>
          </cell>
          <cell r="O1501" t="str">
            <v>M2</v>
          </cell>
          <cell r="P1501">
            <v>3786</v>
          </cell>
          <cell r="Q1501">
            <v>6903</v>
          </cell>
          <cell r="R1501">
            <v>152</v>
          </cell>
        </row>
        <row r="1502">
          <cell r="A1502" t="str">
            <v>2778</v>
          </cell>
          <cell r="B1502" t="str">
            <v>A</v>
          </cell>
          <cell r="C1502" t="str">
            <v>02</v>
          </cell>
          <cell r="D1502">
            <v>20010112</v>
          </cell>
          <cell r="E1502" t="str">
            <v>A</v>
          </cell>
          <cell r="F1502" t="str">
            <v>A8308</v>
          </cell>
          <cell r="G1502" t="str">
            <v>00</v>
          </cell>
          <cell r="H1502" t="str">
            <v>205</v>
          </cell>
          <cell r="I1502" t="str">
            <v>IG1</v>
          </cell>
          <cell r="J1502" t="str">
            <v>UAF20115</v>
          </cell>
          <cell r="K1502">
            <v>2</v>
          </cell>
          <cell r="L1502" t="str">
            <v>바닥자기질타일붙이기</v>
          </cell>
          <cell r="M1502" t="str">
            <v>(발코니300X300, 바탕15+압착5)</v>
          </cell>
          <cell r="N1502">
            <v>370</v>
          </cell>
          <cell r="O1502" t="str">
            <v>M2</v>
          </cell>
          <cell r="P1502">
            <v>4330</v>
          </cell>
          <cell r="Q1502">
            <v>6328</v>
          </cell>
          <cell r="R1502">
            <v>139</v>
          </cell>
        </row>
        <row r="1503">
          <cell r="A1503" t="str">
            <v>2778</v>
          </cell>
          <cell r="B1503" t="str">
            <v>A</v>
          </cell>
          <cell r="C1503" t="str">
            <v>02</v>
          </cell>
          <cell r="D1503">
            <v>20010112</v>
          </cell>
          <cell r="E1503" t="str">
            <v>A</v>
          </cell>
          <cell r="F1503" t="str">
            <v>A8308</v>
          </cell>
          <cell r="G1503" t="str">
            <v>00</v>
          </cell>
          <cell r="H1503" t="str">
            <v>205</v>
          </cell>
          <cell r="I1503" t="str">
            <v>IG1</v>
          </cell>
          <cell r="J1503" t="str">
            <v>UAF20130</v>
          </cell>
          <cell r="K1503">
            <v>2</v>
          </cell>
          <cell r="L1503" t="str">
            <v>바닥자기질타일붙이기</v>
          </cell>
          <cell r="M1503" t="str">
            <v>(발코니200X200, 바탕20+압착5)</v>
          </cell>
          <cell r="N1503">
            <v>593</v>
          </cell>
          <cell r="O1503" t="str">
            <v>M2</v>
          </cell>
          <cell r="P1503">
            <v>3786</v>
          </cell>
          <cell r="Q1503">
            <v>7001</v>
          </cell>
          <cell r="R1503">
            <v>152</v>
          </cell>
        </row>
        <row r="1504">
          <cell r="A1504" t="str">
            <v>2778</v>
          </cell>
          <cell r="B1504" t="str">
            <v>A</v>
          </cell>
          <cell r="C1504" t="str">
            <v>02</v>
          </cell>
          <cell r="D1504">
            <v>20010112</v>
          </cell>
          <cell r="E1504" t="str">
            <v>A</v>
          </cell>
          <cell r="F1504" t="str">
            <v>A8308</v>
          </cell>
          <cell r="G1504" t="str">
            <v>00</v>
          </cell>
          <cell r="H1504" t="str">
            <v>205</v>
          </cell>
          <cell r="I1504" t="str">
            <v>IG1</v>
          </cell>
          <cell r="J1504" t="str">
            <v>UAF20330</v>
          </cell>
          <cell r="K1504">
            <v>2</v>
          </cell>
          <cell r="L1504" t="str">
            <v>바닥자기질(고급문양)타일붙이기</v>
          </cell>
          <cell r="M1504" t="str">
            <v>(현관300X300, 바탕15+압착5)</v>
          </cell>
          <cell r="N1504">
            <v>138</v>
          </cell>
          <cell r="O1504" t="str">
            <v>M2</v>
          </cell>
          <cell r="P1504">
            <v>6064</v>
          </cell>
          <cell r="Q1504">
            <v>7910</v>
          </cell>
          <cell r="R1504">
            <v>182</v>
          </cell>
        </row>
        <row r="1505">
          <cell r="A1505" t="str">
            <v>2778</v>
          </cell>
          <cell r="B1505" t="str">
            <v>A</v>
          </cell>
          <cell r="C1505" t="str">
            <v>02</v>
          </cell>
          <cell r="D1505">
            <v>20010112</v>
          </cell>
          <cell r="E1505" t="str">
            <v>A</v>
          </cell>
          <cell r="F1505" t="str">
            <v>A8308</v>
          </cell>
          <cell r="G1505" t="str">
            <v>00</v>
          </cell>
          <cell r="H1505" t="str">
            <v>205</v>
          </cell>
          <cell r="I1505" t="str">
            <v>IG1</v>
          </cell>
          <cell r="J1505" t="str">
            <v>UAF55020</v>
          </cell>
          <cell r="K1505">
            <v>2</v>
          </cell>
          <cell r="L1505" t="str">
            <v>테라죠타일붙이기</v>
          </cell>
          <cell r="M1505" t="str">
            <v>(바탕20MM+25MM)</v>
          </cell>
          <cell r="N1505">
            <v>441</v>
          </cell>
          <cell r="O1505" t="str">
            <v>M2</v>
          </cell>
          <cell r="P1505">
            <v>9521</v>
          </cell>
          <cell r="Q1505">
            <v>16023</v>
          </cell>
          <cell r="R1505">
            <v>422</v>
          </cell>
        </row>
        <row r="1506">
          <cell r="A1506" t="str">
            <v>2778</v>
          </cell>
          <cell r="B1506" t="str">
            <v>A</v>
          </cell>
          <cell r="C1506" t="str">
            <v>02</v>
          </cell>
          <cell r="D1506">
            <v>20010112</v>
          </cell>
          <cell r="E1506" t="str">
            <v>A</v>
          </cell>
          <cell r="F1506" t="str">
            <v>A8308</v>
          </cell>
          <cell r="G1506" t="str">
            <v>00</v>
          </cell>
          <cell r="H1506" t="str">
            <v>205</v>
          </cell>
          <cell r="I1506" t="str">
            <v>IG1</v>
          </cell>
          <cell r="J1506" t="str">
            <v>UAF55060</v>
          </cell>
          <cell r="K1506">
            <v>2</v>
          </cell>
          <cell r="L1506" t="str">
            <v>테라죠계단타일붙이기</v>
          </cell>
          <cell r="M1506" t="str">
            <v>(바탕20MM+300X600)</v>
          </cell>
          <cell r="N1506">
            <v>303</v>
          </cell>
          <cell r="O1506" t="str">
            <v>M2</v>
          </cell>
          <cell r="P1506">
            <v>10848</v>
          </cell>
          <cell r="Q1506">
            <v>17554</v>
          </cell>
          <cell r="R1506">
            <v>468</v>
          </cell>
        </row>
        <row r="1507">
          <cell r="A1507" t="str">
            <v>2778</v>
          </cell>
          <cell r="B1507" t="str">
            <v>A</v>
          </cell>
          <cell r="C1507" t="str">
            <v>02</v>
          </cell>
          <cell r="D1507">
            <v>20010112</v>
          </cell>
          <cell r="E1507" t="str">
            <v>A</v>
          </cell>
          <cell r="F1507" t="str">
            <v>A8308</v>
          </cell>
          <cell r="G1507" t="str">
            <v>00</v>
          </cell>
          <cell r="H1507" t="str">
            <v>205</v>
          </cell>
          <cell r="I1507" t="str">
            <v>IG1</v>
          </cell>
          <cell r="J1507" t="str">
            <v>UAF70110</v>
          </cell>
          <cell r="K1507">
            <v>2</v>
          </cell>
          <cell r="L1507" t="str">
            <v>점형블럭설치</v>
          </cell>
          <cell r="M1507" t="str">
            <v>(접착형)</v>
          </cell>
          <cell r="N1507">
            <v>3</v>
          </cell>
          <cell r="O1507" t="str">
            <v>M2</v>
          </cell>
          <cell r="P1507">
            <v>50367</v>
          </cell>
          <cell r="Q1507">
            <v>5252</v>
          </cell>
          <cell r="R1507">
            <v>0</v>
          </cell>
        </row>
        <row r="1508">
          <cell r="A1508" t="str">
            <v>2778</v>
          </cell>
          <cell r="B1508" t="str">
            <v>A</v>
          </cell>
          <cell r="C1508" t="str">
            <v>02</v>
          </cell>
          <cell r="D1508">
            <v>20010112</v>
          </cell>
          <cell r="E1508" t="str">
            <v>A</v>
          </cell>
          <cell r="F1508" t="str">
            <v>A8308</v>
          </cell>
          <cell r="G1508" t="str">
            <v>00</v>
          </cell>
          <cell r="H1508" t="str">
            <v>205</v>
          </cell>
          <cell r="I1508" t="str">
            <v>IG1</v>
          </cell>
          <cell r="J1508" t="str">
            <v>UAJ12060</v>
          </cell>
          <cell r="K1508">
            <v>2</v>
          </cell>
          <cell r="L1508" t="str">
            <v>쇠흙손마감</v>
          </cell>
          <cell r="N1508">
            <v>350</v>
          </cell>
          <cell r="O1508" t="str">
            <v>M2</v>
          </cell>
          <cell r="P1508">
            <v>0</v>
          </cell>
          <cell r="Q1508">
            <v>1842</v>
          </cell>
          <cell r="R1508">
            <v>0</v>
          </cell>
        </row>
        <row r="1509">
          <cell r="A1509" t="str">
            <v>2778</v>
          </cell>
          <cell r="B1509" t="str">
            <v>A</v>
          </cell>
          <cell r="C1509" t="str">
            <v>02</v>
          </cell>
          <cell r="D1509">
            <v>20010112</v>
          </cell>
          <cell r="E1509" t="str">
            <v>A</v>
          </cell>
          <cell r="F1509" t="str">
            <v>A8308</v>
          </cell>
          <cell r="G1509" t="str">
            <v>00</v>
          </cell>
          <cell r="H1509" t="str">
            <v>205</v>
          </cell>
          <cell r="I1509" t="str">
            <v>IG1</v>
          </cell>
          <cell r="J1509" t="str">
            <v>UAJ12100</v>
          </cell>
          <cell r="K1509">
            <v>2</v>
          </cell>
          <cell r="L1509" t="str">
            <v>시멘트 몰탈</v>
          </cell>
          <cell r="M1509" t="str">
            <v>(1:7)</v>
          </cell>
          <cell r="N1509">
            <v>1</v>
          </cell>
          <cell r="O1509" t="str">
            <v>M3</v>
          </cell>
          <cell r="P1509">
            <v>0</v>
          </cell>
          <cell r="Q1509">
            <v>19286</v>
          </cell>
          <cell r="R1509">
            <v>0</v>
          </cell>
        </row>
        <row r="1510">
          <cell r="A1510" t="str">
            <v>2778</v>
          </cell>
          <cell r="B1510" t="str">
            <v>A</v>
          </cell>
          <cell r="C1510" t="str">
            <v>02</v>
          </cell>
          <cell r="D1510">
            <v>20010112</v>
          </cell>
          <cell r="E1510" t="str">
            <v>A</v>
          </cell>
          <cell r="F1510" t="str">
            <v>A8308</v>
          </cell>
          <cell r="G1510" t="str">
            <v>00</v>
          </cell>
          <cell r="H1510" t="str">
            <v>205</v>
          </cell>
          <cell r="I1510" t="str">
            <v>IG1</v>
          </cell>
          <cell r="J1510" t="str">
            <v>UAJ14005</v>
          </cell>
          <cell r="K1510">
            <v>2</v>
          </cell>
          <cell r="L1510" t="str">
            <v>시멘트몰탈바닥바르기</v>
          </cell>
          <cell r="M1510" t="str">
            <v>(24MM 1회 정벌1:3)</v>
          </cell>
          <cell r="N1510">
            <v>186</v>
          </cell>
          <cell r="O1510" t="str">
            <v>M2</v>
          </cell>
          <cell r="P1510">
            <v>0</v>
          </cell>
          <cell r="Q1510">
            <v>2396</v>
          </cell>
          <cell r="R1510">
            <v>0</v>
          </cell>
        </row>
        <row r="1511">
          <cell r="A1511" t="str">
            <v>2778</v>
          </cell>
          <cell r="B1511" t="str">
            <v>A</v>
          </cell>
          <cell r="C1511" t="str">
            <v>02</v>
          </cell>
          <cell r="D1511">
            <v>20010112</v>
          </cell>
          <cell r="E1511" t="str">
            <v>A</v>
          </cell>
          <cell r="F1511" t="str">
            <v>A8308</v>
          </cell>
          <cell r="G1511" t="str">
            <v>00</v>
          </cell>
          <cell r="H1511" t="str">
            <v>205</v>
          </cell>
          <cell r="I1511" t="str">
            <v>IG1</v>
          </cell>
          <cell r="J1511" t="str">
            <v>UAJ14155</v>
          </cell>
          <cell r="K1511">
            <v>2</v>
          </cell>
          <cell r="L1511" t="str">
            <v>시멘트몰탈외벽바르기</v>
          </cell>
          <cell r="M1511" t="str">
            <v>(18(12+6)MM,초벌1:2 정벌1:3)</v>
          </cell>
          <cell r="N1511">
            <v>880</v>
          </cell>
          <cell r="O1511" t="str">
            <v>M2</v>
          </cell>
          <cell r="P1511">
            <v>34</v>
          </cell>
          <cell r="Q1511">
            <v>4757</v>
          </cell>
          <cell r="R1511">
            <v>0</v>
          </cell>
        </row>
        <row r="1512">
          <cell r="A1512" t="str">
            <v>2778</v>
          </cell>
          <cell r="B1512" t="str">
            <v>A</v>
          </cell>
          <cell r="C1512" t="str">
            <v>02</v>
          </cell>
          <cell r="D1512">
            <v>20010112</v>
          </cell>
          <cell r="E1512" t="str">
            <v>A</v>
          </cell>
          <cell r="F1512" t="str">
            <v>A8308</v>
          </cell>
          <cell r="G1512" t="str">
            <v>00</v>
          </cell>
          <cell r="H1512" t="str">
            <v>205</v>
          </cell>
          <cell r="I1512" t="str">
            <v>IG1</v>
          </cell>
          <cell r="J1512" t="str">
            <v>UAJ14210</v>
          </cell>
          <cell r="K1512">
            <v>2</v>
          </cell>
          <cell r="L1512" t="str">
            <v>시멘트몰탈내벽바르기</v>
          </cell>
          <cell r="M1512" t="str">
            <v>(11MM 2회 정벌1:3)</v>
          </cell>
          <cell r="N1512">
            <v>12</v>
          </cell>
          <cell r="O1512" t="str">
            <v>M2</v>
          </cell>
          <cell r="P1512">
            <v>15</v>
          </cell>
          <cell r="Q1512">
            <v>4264</v>
          </cell>
          <cell r="R1512">
            <v>0</v>
          </cell>
        </row>
        <row r="1513">
          <cell r="A1513" t="str">
            <v>2778</v>
          </cell>
          <cell r="B1513" t="str">
            <v>A</v>
          </cell>
          <cell r="C1513" t="str">
            <v>02</v>
          </cell>
          <cell r="D1513">
            <v>20010112</v>
          </cell>
          <cell r="E1513" t="str">
            <v>A</v>
          </cell>
          <cell r="F1513" t="str">
            <v>A8308</v>
          </cell>
          <cell r="G1513" t="str">
            <v>00</v>
          </cell>
          <cell r="H1513" t="str">
            <v>205</v>
          </cell>
          <cell r="I1513" t="str">
            <v>IG1</v>
          </cell>
          <cell r="J1513" t="str">
            <v>UAJ14217</v>
          </cell>
          <cell r="K1513">
            <v>2</v>
          </cell>
          <cell r="L1513" t="str">
            <v>시멘트몰탈내벽바르기</v>
          </cell>
          <cell r="M1513" t="str">
            <v>(15(9+6)MM,초벌1:2,정벌1:3)</v>
          </cell>
          <cell r="N1513">
            <v>1740</v>
          </cell>
          <cell r="O1513" t="str">
            <v>M2</v>
          </cell>
          <cell r="P1513">
            <v>27</v>
          </cell>
          <cell r="Q1513">
            <v>4364</v>
          </cell>
          <cell r="R1513">
            <v>0</v>
          </cell>
        </row>
        <row r="1514">
          <cell r="A1514" t="str">
            <v>2778</v>
          </cell>
          <cell r="B1514" t="str">
            <v>A</v>
          </cell>
          <cell r="C1514" t="str">
            <v>02</v>
          </cell>
          <cell r="D1514">
            <v>20010112</v>
          </cell>
          <cell r="E1514" t="str">
            <v>A</v>
          </cell>
          <cell r="F1514" t="str">
            <v>A8308</v>
          </cell>
          <cell r="G1514" t="str">
            <v>00</v>
          </cell>
          <cell r="H1514" t="str">
            <v>205</v>
          </cell>
          <cell r="I1514" t="str">
            <v>IG1</v>
          </cell>
          <cell r="J1514" t="str">
            <v>UAJ14220</v>
          </cell>
          <cell r="K1514">
            <v>2</v>
          </cell>
          <cell r="L1514" t="str">
            <v>시멘트몰탈내벽바르기</v>
          </cell>
          <cell r="M1514" t="str">
            <v>(18MM 3회 정벌1:3)</v>
          </cell>
          <cell r="N1514">
            <v>68</v>
          </cell>
          <cell r="O1514" t="str">
            <v>M2</v>
          </cell>
          <cell r="P1514">
            <v>19</v>
          </cell>
          <cell r="Q1514">
            <v>4943</v>
          </cell>
          <cell r="R1514">
            <v>0</v>
          </cell>
        </row>
        <row r="1515">
          <cell r="A1515" t="str">
            <v>2778</v>
          </cell>
          <cell r="B1515" t="str">
            <v>A</v>
          </cell>
          <cell r="C1515" t="str">
            <v>02</v>
          </cell>
          <cell r="D1515">
            <v>20010112</v>
          </cell>
          <cell r="E1515" t="str">
            <v>A</v>
          </cell>
          <cell r="F1515" t="str">
            <v>A8308</v>
          </cell>
          <cell r="G1515" t="str">
            <v>00</v>
          </cell>
          <cell r="H1515" t="str">
            <v>205</v>
          </cell>
          <cell r="I1515" t="str">
            <v>IG1</v>
          </cell>
          <cell r="J1515" t="str">
            <v>UAJ15010</v>
          </cell>
          <cell r="K1515">
            <v>2</v>
          </cell>
          <cell r="L1515" t="str">
            <v>타일바탕모르터바르기</v>
          </cell>
          <cell r="M1515" t="str">
            <v>(벽 6MM 1회, 1:3)</v>
          </cell>
          <cell r="N1515">
            <v>478</v>
          </cell>
          <cell r="O1515" t="str">
            <v>M2</v>
          </cell>
          <cell r="P1515">
            <v>9</v>
          </cell>
          <cell r="Q1515">
            <v>1777</v>
          </cell>
          <cell r="R1515">
            <v>0</v>
          </cell>
        </row>
        <row r="1516">
          <cell r="A1516" t="str">
            <v>2778</v>
          </cell>
          <cell r="B1516" t="str">
            <v>A</v>
          </cell>
          <cell r="C1516" t="str">
            <v>02</v>
          </cell>
          <cell r="D1516">
            <v>20010112</v>
          </cell>
          <cell r="E1516" t="str">
            <v>A</v>
          </cell>
          <cell r="F1516" t="str">
            <v>A8308</v>
          </cell>
          <cell r="G1516" t="str">
            <v>00</v>
          </cell>
          <cell r="H1516" t="str">
            <v>205</v>
          </cell>
          <cell r="I1516" t="str">
            <v>IG1</v>
          </cell>
          <cell r="J1516" t="str">
            <v>UAJ15012</v>
          </cell>
          <cell r="K1516">
            <v>2</v>
          </cell>
          <cell r="L1516" t="str">
            <v>타일바탕모르터바르기</v>
          </cell>
          <cell r="M1516" t="str">
            <v>(벽 12MM 1회, 1:3)</v>
          </cell>
          <cell r="N1516">
            <v>109</v>
          </cell>
          <cell r="O1516" t="str">
            <v>M2</v>
          </cell>
          <cell r="P1516">
            <v>18</v>
          </cell>
          <cell r="Q1516">
            <v>1777</v>
          </cell>
          <cell r="R1516">
            <v>0</v>
          </cell>
        </row>
        <row r="1517">
          <cell r="A1517" t="str">
            <v>2778</v>
          </cell>
          <cell r="B1517" t="str">
            <v>A</v>
          </cell>
          <cell r="C1517" t="str">
            <v>02</v>
          </cell>
          <cell r="D1517">
            <v>20010112</v>
          </cell>
          <cell r="E1517" t="str">
            <v>A</v>
          </cell>
          <cell r="F1517" t="str">
            <v>A8308</v>
          </cell>
          <cell r="G1517" t="str">
            <v>00</v>
          </cell>
          <cell r="H1517" t="str">
            <v>205</v>
          </cell>
          <cell r="I1517" t="str">
            <v>IG1</v>
          </cell>
          <cell r="J1517" t="str">
            <v>UAJ16030</v>
          </cell>
          <cell r="K1517">
            <v>2</v>
          </cell>
          <cell r="L1517" t="str">
            <v>방수몰탈바닥바르기</v>
          </cell>
          <cell r="M1517" t="str">
            <v>(10MM, 1:2)</v>
          </cell>
          <cell r="N1517">
            <v>1489</v>
          </cell>
          <cell r="O1517" t="str">
            <v>M2</v>
          </cell>
          <cell r="P1517">
            <v>123</v>
          </cell>
          <cell r="Q1517">
            <v>2302</v>
          </cell>
          <cell r="R1517">
            <v>0</v>
          </cell>
        </row>
        <row r="1518">
          <cell r="A1518" t="str">
            <v>2778</v>
          </cell>
          <cell r="B1518" t="str">
            <v>A</v>
          </cell>
          <cell r="C1518" t="str">
            <v>02</v>
          </cell>
          <cell r="D1518">
            <v>20010112</v>
          </cell>
          <cell r="E1518" t="str">
            <v>A</v>
          </cell>
          <cell r="F1518" t="str">
            <v>A8308</v>
          </cell>
          <cell r="G1518" t="str">
            <v>00</v>
          </cell>
          <cell r="H1518" t="str">
            <v>205</v>
          </cell>
          <cell r="I1518" t="str">
            <v>IG1</v>
          </cell>
          <cell r="J1518" t="str">
            <v>UAJ16110</v>
          </cell>
          <cell r="K1518">
            <v>2</v>
          </cell>
          <cell r="L1518" t="str">
            <v>방수몰탈위 내벽몰탈</v>
          </cell>
          <cell r="M1518" t="str">
            <v>(방수6MM(1:2)+미장12MM(1:3,2회))</v>
          </cell>
          <cell r="N1518">
            <v>311</v>
          </cell>
          <cell r="O1518" t="str">
            <v>M2</v>
          </cell>
          <cell r="P1518">
            <v>67</v>
          </cell>
          <cell r="Q1518">
            <v>4775</v>
          </cell>
          <cell r="R1518">
            <v>0</v>
          </cell>
        </row>
        <row r="1519">
          <cell r="A1519" t="str">
            <v>2778</v>
          </cell>
          <cell r="B1519" t="str">
            <v>A</v>
          </cell>
          <cell r="C1519" t="str">
            <v>02</v>
          </cell>
          <cell r="D1519">
            <v>20010112</v>
          </cell>
          <cell r="E1519" t="str">
            <v>A</v>
          </cell>
          <cell r="F1519" t="str">
            <v>A8308</v>
          </cell>
          <cell r="G1519" t="str">
            <v>00</v>
          </cell>
          <cell r="H1519" t="str">
            <v>205</v>
          </cell>
          <cell r="I1519" t="str">
            <v>IG1</v>
          </cell>
          <cell r="J1519" t="str">
            <v>UAJ20010</v>
          </cell>
          <cell r="K1519">
            <v>2</v>
          </cell>
          <cell r="L1519" t="str">
            <v>창문틀주위 모르터충진</v>
          </cell>
          <cell r="N1519">
            <v>3570</v>
          </cell>
          <cell r="O1519" t="str">
            <v>M</v>
          </cell>
          <cell r="P1519">
            <v>0</v>
          </cell>
          <cell r="Q1519">
            <v>1347</v>
          </cell>
          <cell r="R1519">
            <v>0</v>
          </cell>
        </row>
        <row r="1520">
          <cell r="A1520" t="str">
            <v>2778</v>
          </cell>
          <cell r="B1520" t="str">
            <v>A</v>
          </cell>
          <cell r="C1520" t="str">
            <v>02</v>
          </cell>
          <cell r="D1520">
            <v>20010112</v>
          </cell>
          <cell r="E1520" t="str">
            <v>A</v>
          </cell>
          <cell r="F1520" t="str">
            <v>A8308</v>
          </cell>
          <cell r="G1520" t="str">
            <v>00</v>
          </cell>
          <cell r="H1520" t="str">
            <v>205</v>
          </cell>
          <cell r="I1520" t="str">
            <v>IG1</v>
          </cell>
          <cell r="J1520" t="str">
            <v>UAJ60010</v>
          </cell>
          <cell r="K1520">
            <v>2</v>
          </cell>
          <cell r="L1520" t="str">
            <v>콘크리트 면처리</v>
          </cell>
          <cell r="M1520" t="str">
            <v>(폭 10CM)</v>
          </cell>
          <cell r="N1520">
            <v>19492</v>
          </cell>
          <cell r="O1520" t="str">
            <v>M</v>
          </cell>
          <cell r="P1520">
            <v>9</v>
          </cell>
          <cell r="Q1520">
            <v>1090</v>
          </cell>
          <cell r="R1520">
            <v>0</v>
          </cell>
        </row>
        <row r="1521">
          <cell r="A1521" t="str">
            <v>2778</v>
          </cell>
          <cell r="B1521" t="str">
            <v>A</v>
          </cell>
          <cell r="C1521" t="str">
            <v>02</v>
          </cell>
          <cell r="D1521">
            <v>20010112</v>
          </cell>
          <cell r="E1521" t="str">
            <v>A</v>
          </cell>
          <cell r="F1521" t="str">
            <v>A8308</v>
          </cell>
          <cell r="G1521" t="str">
            <v>00</v>
          </cell>
          <cell r="H1521" t="str">
            <v>205</v>
          </cell>
          <cell r="I1521" t="str">
            <v>IG1</v>
          </cell>
          <cell r="J1521" t="str">
            <v>UAJ60020</v>
          </cell>
          <cell r="K1521">
            <v>2</v>
          </cell>
          <cell r="L1521" t="str">
            <v>콘크리트 면처리(천정)</v>
          </cell>
          <cell r="M1521" t="str">
            <v>(폭 10CM)</v>
          </cell>
          <cell r="N1521">
            <v>4643</v>
          </cell>
          <cell r="O1521" t="str">
            <v>M</v>
          </cell>
          <cell r="P1521">
            <v>8</v>
          </cell>
          <cell r="Q1521">
            <v>1170</v>
          </cell>
          <cell r="R1521">
            <v>0</v>
          </cell>
        </row>
        <row r="1522">
          <cell r="A1522" t="str">
            <v>2778</v>
          </cell>
          <cell r="B1522" t="str">
            <v>A</v>
          </cell>
          <cell r="C1522" t="str">
            <v>02</v>
          </cell>
          <cell r="D1522">
            <v>20010112</v>
          </cell>
          <cell r="E1522" t="str">
            <v>A</v>
          </cell>
          <cell r="F1522" t="str">
            <v>A8308</v>
          </cell>
          <cell r="G1522" t="str">
            <v>00</v>
          </cell>
          <cell r="H1522" t="str">
            <v>205</v>
          </cell>
          <cell r="I1522" t="str">
            <v>IG1</v>
          </cell>
          <cell r="J1522" t="str">
            <v>UAK20010</v>
          </cell>
          <cell r="K1522">
            <v>2</v>
          </cell>
          <cell r="L1522" t="str">
            <v>액체방수</v>
          </cell>
          <cell r="M1522" t="str">
            <v>(2종)</v>
          </cell>
          <cell r="N1522">
            <v>329</v>
          </cell>
          <cell r="O1522" t="str">
            <v>M2</v>
          </cell>
          <cell r="P1522">
            <v>260</v>
          </cell>
          <cell r="Q1522">
            <v>2923</v>
          </cell>
          <cell r="R1522">
            <v>0</v>
          </cell>
        </row>
        <row r="1523">
          <cell r="A1523" t="str">
            <v>2778</v>
          </cell>
          <cell r="B1523" t="str">
            <v>A</v>
          </cell>
          <cell r="C1523" t="str">
            <v>02</v>
          </cell>
          <cell r="D1523">
            <v>20010112</v>
          </cell>
          <cell r="E1523" t="str">
            <v>A</v>
          </cell>
          <cell r="F1523" t="str">
            <v>A8308</v>
          </cell>
          <cell r="G1523" t="str">
            <v>00</v>
          </cell>
          <cell r="H1523" t="str">
            <v>205</v>
          </cell>
          <cell r="I1523" t="str">
            <v>IG1</v>
          </cell>
          <cell r="J1523" t="str">
            <v>UAK20020</v>
          </cell>
          <cell r="K1523">
            <v>2</v>
          </cell>
          <cell r="L1523" t="str">
            <v>액체방수</v>
          </cell>
          <cell r="M1523" t="str">
            <v>(1종)</v>
          </cell>
          <cell r="N1523">
            <v>562</v>
          </cell>
          <cell r="O1523" t="str">
            <v>M2</v>
          </cell>
          <cell r="P1523">
            <v>295</v>
          </cell>
          <cell r="Q1523">
            <v>3037</v>
          </cell>
          <cell r="R1523">
            <v>0</v>
          </cell>
        </row>
        <row r="1524">
          <cell r="A1524" t="str">
            <v>2778</v>
          </cell>
          <cell r="B1524" t="str">
            <v>A</v>
          </cell>
          <cell r="C1524" t="str">
            <v>02</v>
          </cell>
          <cell r="D1524">
            <v>20010112</v>
          </cell>
          <cell r="E1524" t="str">
            <v>A</v>
          </cell>
          <cell r="F1524" t="str">
            <v>A8308</v>
          </cell>
          <cell r="G1524" t="str">
            <v>00</v>
          </cell>
          <cell r="H1524" t="str">
            <v>205</v>
          </cell>
          <cell r="I1524" t="str">
            <v>IG1</v>
          </cell>
          <cell r="J1524" t="str">
            <v>UAK30201</v>
          </cell>
          <cell r="K1524">
            <v>2</v>
          </cell>
          <cell r="L1524" t="str">
            <v>방수몰탈위 액체방수</v>
          </cell>
          <cell r="M1524" t="str">
            <v>(방수모르터(6mm 1회, 1:2)+액방2종)</v>
          </cell>
          <cell r="N1524">
            <v>397</v>
          </cell>
          <cell r="O1524" t="str">
            <v>M2</v>
          </cell>
          <cell r="P1524">
            <v>267</v>
          </cell>
          <cell r="Q1524">
            <v>4126</v>
          </cell>
          <cell r="R1524">
            <v>0</v>
          </cell>
        </row>
        <row r="1525">
          <cell r="A1525" t="str">
            <v>2778</v>
          </cell>
          <cell r="B1525" t="str">
            <v>A</v>
          </cell>
          <cell r="C1525" t="str">
            <v>02</v>
          </cell>
          <cell r="D1525">
            <v>20010112</v>
          </cell>
          <cell r="E1525" t="str">
            <v>A</v>
          </cell>
          <cell r="F1525" t="str">
            <v>A8308</v>
          </cell>
          <cell r="G1525" t="str">
            <v>00</v>
          </cell>
          <cell r="H1525" t="str">
            <v>205</v>
          </cell>
          <cell r="I1525" t="str">
            <v>IG1</v>
          </cell>
          <cell r="J1525" t="str">
            <v>UAK60030</v>
          </cell>
          <cell r="K1525">
            <v>2</v>
          </cell>
          <cell r="L1525" t="str">
            <v>고무아스팔트 에멀죤방수</v>
          </cell>
          <cell r="M1525" t="str">
            <v>(2.5KG/M2 바름)</v>
          </cell>
          <cell r="N1525">
            <v>14</v>
          </cell>
          <cell r="O1525" t="str">
            <v>M2</v>
          </cell>
          <cell r="P1525">
            <v>3167</v>
          </cell>
          <cell r="Q1525">
            <v>8412</v>
          </cell>
          <cell r="R1525">
            <v>252</v>
          </cell>
        </row>
        <row r="1526">
          <cell r="A1526" t="str">
            <v>2778</v>
          </cell>
          <cell r="B1526" t="str">
            <v>A</v>
          </cell>
          <cell r="C1526" t="str">
            <v>02</v>
          </cell>
          <cell r="D1526">
            <v>20010112</v>
          </cell>
          <cell r="E1526" t="str">
            <v>A</v>
          </cell>
          <cell r="F1526" t="str">
            <v>A8308</v>
          </cell>
          <cell r="G1526" t="str">
            <v>00</v>
          </cell>
          <cell r="H1526" t="str">
            <v>205</v>
          </cell>
          <cell r="I1526" t="str">
            <v>IG1</v>
          </cell>
          <cell r="J1526" t="str">
            <v>UAK70040</v>
          </cell>
          <cell r="K1526">
            <v>2</v>
          </cell>
          <cell r="L1526" t="str">
            <v>포리에칠렌필림 깔기</v>
          </cell>
          <cell r="M1526" t="str">
            <v>(0.03MM, 2겹)</v>
          </cell>
          <cell r="N1526">
            <v>26</v>
          </cell>
          <cell r="O1526" t="str">
            <v>M2</v>
          </cell>
          <cell r="P1526">
            <v>64</v>
          </cell>
          <cell r="Q1526">
            <v>287</v>
          </cell>
          <cell r="R1526">
            <v>0</v>
          </cell>
        </row>
        <row r="1527">
          <cell r="A1527" t="str">
            <v>2778</v>
          </cell>
          <cell r="B1527" t="str">
            <v>A</v>
          </cell>
          <cell r="C1527" t="str">
            <v>02</v>
          </cell>
          <cell r="D1527">
            <v>20010112</v>
          </cell>
          <cell r="E1527" t="str">
            <v>A</v>
          </cell>
          <cell r="F1527" t="str">
            <v>A8308</v>
          </cell>
          <cell r="G1527" t="str">
            <v>00</v>
          </cell>
          <cell r="H1527" t="str">
            <v>205</v>
          </cell>
          <cell r="I1527" t="str">
            <v>IG1</v>
          </cell>
          <cell r="J1527" t="str">
            <v>UAM65090</v>
          </cell>
          <cell r="K1527">
            <v>2</v>
          </cell>
          <cell r="L1527" t="str">
            <v>믈흘림방지턱설치</v>
          </cell>
          <cell r="M1527" t="str">
            <v>(계단, 2회 1:3)</v>
          </cell>
          <cell r="N1527">
            <v>165</v>
          </cell>
          <cell r="O1527" t="str">
            <v>M</v>
          </cell>
          <cell r="P1527">
            <v>0</v>
          </cell>
          <cell r="Q1527">
            <v>1096</v>
          </cell>
          <cell r="R1527">
            <v>0</v>
          </cell>
        </row>
        <row r="1528">
          <cell r="A1528" t="str">
            <v>2778</v>
          </cell>
          <cell r="B1528" t="str">
            <v>A</v>
          </cell>
          <cell r="C1528" t="str">
            <v>02</v>
          </cell>
          <cell r="D1528">
            <v>20010112</v>
          </cell>
          <cell r="E1528" t="str">
            <v>A</v>
          </cell>
          <cell r="F1528" t="str">
            <v>A8308</v>
          </cell>
          <cell r="G1528" t="str">
            <v>00</v>
          </cell>
          <cell r="H1528" t="str">
            <v>205</v>
          </cell>
          <cell r="I1528" t="str">
            <v>IG1</v>
          </cell>
          <cell r="J1528" t="str">
            <v>UAQ11110</v>
          </cell>
          <cell r="K1528">
            <v>2</v>
          </cell>
          <cell r="L1528" t="str">
            <v>판넬히팅, 일반층, T110</v>
          </cell>
          <cell r="M1528" t="str">
            <v>(20스치로폴+50경량기포+40몰탈)</v>
          </cell>
          <cell r="N1528">
            <v>3775</v>
          </cell>
          <cell r="O1528" t="str">
            <v>M2</v>
          </cell>
          <cell r="P1528">
            <v>1255</v>
          </cell>
          <cell r="Q1528">
            <v>1780</v>
          </cell>
          <cell r="R1528">
            <v>0</v>
          </cell>
        </row>
        <row r="1529">
          <cell r="A1529" t="str">
            <v>2778</v>
          </cell>
          <cell r="B1529" t="str">
            <v>A</v>
          </cell>
          <cell r="C1529" t="str">
            <v>02</v>
          </cell>
          <cell r="D1529">
            <v>20010112</v>
          </cell>
          <cell r="E1529" t="str">
            <v>A</v>
          </cell>
          <cell r="F1529" t="str">
            <v>A8308</v>
          </cell>
          <cell r="G1529" t="str">
            <v>00</v>
          </cell>
          <cell r="H1529" t="str">
            <v>205</v>
          </cell>
          <cell r="I1529" t="str">
            <v>IG1</v>
          </cell>
          <cell r="J1529" t="str">
            <v>UAQ11140</v>
          </cell>
          <cell r="K1529">
            <v>2</v>
          </cell>
          <cell r="L1529" t="str">
            <v>판넬히팅, 1층, T140</v>
          </cell>
          <cell r="M1529" t="str">
            <v>(50스치로폴+50경량기포+40몰탈)</v>
          </cell>
          <cell r="N1529">
            <v>248</v>
          </cell>
          <cell r="O1529" t="str">
            <v>M2</v>
          </cell>
          <cell r="P1529">
            <v>1764</v>
          </cell>
          <cell r="Q1529">
            <v>1780</v>
          </cell>
          <cell r="R1529">
            <v>0</v>
          </cell>
        </row>
        <row r="1530">
          <cell r="A1530" t="str">
            <v>2778</v>
          </cell>
          <cell r="B1530" t="str">
            <v>A</v>
          </cell>
          <cell r="C1530" t="str">
            <v>02</v>
          </cell>
          <cell r="D1530">
            <v>20010112</v>
          </cell>
          <cell r="E1530" t="str">
            <v>A</v>
          </cell>
          <cell r="F1530" t="str">
            <v>A8308</v>
          </cell>
          <cell r="G1530" t="str">
            <v>00</v>
          </cell>
          <cell r="H1530" t="str">
            <v>205</v>
          </cell>
          <cell r="I1530" t="str">
            <v>IG1</v>
          </cell>
          <cell r="J1530" t="str">
            <v>UAR10120</v>
          </cell>
          <cell r="K1530">
            <v>2</v>
          </cell>
          <cell r="L1530" t="str">
            <v>화강석 바닥판깔기</v>
          </cell>
          <cell r="M1530" t="str">
            <v>(바탕20MM+물갈기25MM)</v>
          </cell>
          <cell r="N1530">
            <v>35</v>
          </cell>
          <cell r="O1530" t="str">
            <v>M2</v>
          </cell>
          <cell r="P1530">
            <v>25072</v>
          </cell>
          <cell r="Q1530">
            <v>25539</v>
          </cell>
          <cell r="R1530">
            <v>0</v>
          </cell>
        </row>
        <row r="1531">
          <cell r="A1531" t="str">
            <v>2778</v>
          </cell>
          <cell r="B1531" t="str">
            <v>A</v>
          </cell>
          <cell r="C1531" t="str">
            <v>02</v>
          </cell>
          <cell r="D1531">
            <v>20010112</v>
          </cell>
          <cell r="E1531" t="str">
            <v>A</v>
          </cell>
          <cell r="F1531" t="str">
            <v>A8308</v>
          </cell>
          <cell r="G1531" t="str">
            <v>00</v>
          </cell>
          <cell r="H1531" t="str">
            <v>205</v>
          </cell>
          <cell r="I1531" t="str">
            <v>IG1</v>
          </cell>
          <cell r="J1531" t="str">
            <v>UAR10140</v>
          </cell>
          <cell r="K1531">
            <v>2</v>
          </cell>
          <cell r="L1531" t="str">
            <v>화강석 바닥판깔기</v>
          </cell>
          <cell r="M1531" t="str">
            <v>(바탕20MM+버너구이25MM)</v>
          </cell>
          <cell r="N1531">
            <v>39</v>
          </cell>
          <cell r="O1531" t="str">
            <v>M2</v>
          </cell>
          <cell r="P1531">
            <v>25072</v>
          </cell>
          <cell r="Q1531">
            <v>25539</v>
          </cell>
          <cell r="R1531">
            <v>0</v>
          </cell>
        </row>
        <row r="1532">
          <cell r="A1532" t="str">
            <v>2778</v>
          </cell>
          <cell r="B1532" t="str">
            <v>A</v>
          </cell>
          <cell r="C1532" t="str">
            <v>02</v>
          </cell>
          <cell r="D1532">
            <v>20010112</v>
          </cell>
          <cell r="E1532" t="str">
            <v>A</v>
          </cell>
          <cell r="F1532" t="str">
            <v>A8308</v>
          </cell>
          <cell r="G1532" t="str">
            <v>00</v>
          </cell>
          <cell r="H1532" t="str">
            <v>205</v>
          </cell>
          <cell r="I1532" t="str">
            <v>IG1</v>
          </cell>
          <cell r="J1532" t="str">
            <v>UAS80010</v>
          </cell>
          <cell r="K1532">
            <v>2</v>
          </cell>
          <cell r="L1532" t="str">
            <v>메탈라스 벽체붙이기</v>
          </cell>
          <cell r="N1532">
            <v>1</v>
          </cell>
          <cell r="O1532" t="str">
            <v>M2</v>
          </cell>
          <cell r="P1532">
            <v>200</v>
          </cell>
          <cell r="Q1532">
            <v>659</v>
          </cell>
          <cell r="R1532">
            <v>0</v>
          </cell>
        </row>
        <row r="1533">
          <cell r="A1533" t="str">
            <v>2778</v>
          </cell>
          <cell r="B1533" t="str">
            <v>A</v>
          </cell>
          <cell r="C1533" t="str">
            <v>02</v>
          </cell>
          <cell r="D1533">
            <v>20010112</v>
          </cell>
          <cell r="E1533" t="str">
            <v>A</v>
          </cell>
          <cell r="F1533" t="str">
            <v>A8308</v>
          </cell>
          <cell r="G1533" t="str">
            <v>00</v>
          </cell>
          <cell r="H1533" t="str">
            <v>205</v>
          </cell>
          <cell r="I1533" t="str">
            <v>IG1</v>
          </cell>
          <cell r="J1533" t="str">
            <v>UAS80050</v>
          </cell>
          <cell r="K1533">
            <v>2</v>
          </cell>
          <cell r="L1533" t="str">
            <v>와이어메쉬 깔기</v>
          </cell>
          <cell r="N1533">
            <v>27</v>
          </cell>
          <cell r="O1533" t="str">
            <v>M2</v>
          </cell>
          <cell r="P1533">
            <v>677</v>
          </cell>
          <cell r="Q1533">
            <v>333</v>
          </cell>
          <cell r="R1533">
            <v>0</v>
          </cell>
        </row>
        <row r="1534">
          <cell r="A1534" t="str">
            <v>2778</v>
          </cell>
          <cell r="B1534" t="str">
            <v>A</v>
          </cell>
          <cell r="C1534" t="str">
            <v>02</v>
          </cell>
          <cell r="D1534">
            <v>20010112</v>
          </cell>
          <cell r="E1534" t="str">
            <v>A</v>
          </cell>
          <cell r="F1534" t="str">
            <v>A8308</v>
          </cell>
          <cell r="G1534" t="str">
            <v>00</v>
          </cell>
          <cell r="H1534" t="str">
            <v>205</v>
          </cell>
          <cell r="I1534" t="str">
            <v>IG1</v>
          </cell>
          <cell r="J1534" t="str">
            <v>UCF02010</v>
          </cell>
          <cell r="K1534">
            <v>2</v>
          </cell>
          <cell r="L1534" t="str">
            <v>벤토나이트 방수</v>
          </cell>
          <cell r="N1534">
            <v>12</v>
          </cell>
          <cell r="O1534" t="str">
            <v>M2</v>
          </cell>
          <cell r="P1534">
            <v>12554</v>
          </cell>
          <cell r="Q1534">
            <v>2599</v>
          </cell>
          <cell r="R1534">
            <v>78</v>
          </cell>
        </row>
        <row r="1535">
          <cell r="A1535" t="str">
            <v>2778</v>
          </cell>
          <cell r="B1535" t="str">
            <v>A</v>
          </cell>
          <cell r="C1535" t="str">
            <v>02</v>
          </cell>
          <cell r="D1535">
            <v>20010112</v>
          </cell>
          <cell r="E1535" t="str">
            <v>A</v>
          </cell>
          <cell r="F1535" t="str">
            <v>A8308</v>
          </cell>
          <cell r="G1535" t="str">
            <v>00</v>
          </cell>
          <cell r="H1535" t="str">
            <v>205</v>
          </cell>
          <cell r="I1535" t="str">
            <v>IG2</v>
          </cell>
          <cell r="J1535" t="str">
            <v>UAG60010</v>
          </cell>
          <cell r="K1535">
            <v>2</v>
          </cell>
          <cell r="L1535" t="str">
            <v>판상단열재설치</v>
          </cell>
          <cell r="M1535" t="str">
            <v>(천정15MM)</v>
          </cell>
          <cell r="N1535">
            <v>265</v>
          </cell>
          <cell r="O1535" t="str">
            <v>M2</v>
          </cell>
          <cell r="P1535">
            <v>3824</v>
          </cell>
          <cell r="Q1535">
            <v>1543</v>
          </cell>
          <cell r="R1535">
            <v>0</v>
          </cell>
        </row>
        <row r="1536">
          <cell r="A1536" t="str">
            <v>2778</v>
          </cell>
          <cell r="B1536" t="str">
            <v>A</v>
          </cell>
          <cell r="C1536" t="str">
            <v>02</v>
          </cell>
          <cell r="D1536">
            <v>20010112</v>
          </cell>
          <cell r="E1536" t="str">
            <v>A</v>
          </cell>
          <cell r="F1536" t="str">
            <v>A8308</v>
          </cell>
          <cell r="G1536" t="str">
            <v>00</v>
          </cell>
          <cell r="H1536" t="str">
            <v>205</v>
          </cell>
          <cell r="I1536" t="str">
            <v>IG2</v>
          </cell>
          <cell r="J1536" t="str">
            <v>UAG60020</v>
          </cell>
          <cell r="K1536">
            <v>2</v>
          </cell>
          <cell r="L1536" t="str">
            <v>판상단열재설치</v>
          </cell>
          <cell r="M1536" t="str">
            <v>(벽15MM)</v>
          </cell>
          <cell r="N1536">
            <v>282</v>
          </cell>
          <cell r="O1536" t="str">
            <v>M2</v>
          </cell>
          <cell r="P1536">
            <v>3824</v>
          </cell>
          <cell r="Q1536">
            <v>1871</v>
          </cell>
          <cell r="R1536">
            <v>0</v>
          </cell>
        </row>
        <row r="1537">
          <cell r="A1537" t="str">
            <v>2778</v>
          </cell>
          <cell r="B1537" t="str">
            <v>A</v>
          </cell>
          <cell r="C1537" t="str">
            <v>02</v>
          </cell>
          <cell r="D1537">
            <v>20010112</v>
          </cell>
          <cell r="E1537" t="str">
            <v>A</v>
          </cell>
          <cell r="F1537" t="str">
            <v>A8308</v>
          </cell>
          <cell r="G1537" t="str">
            <v>00</v>
          </cell>
          <cell r="H1537" t="str">
            <v>205</v>
          </cell>
          <cell r="I1537" t="str">
            <v>IG2</v>
          </cell>
          <cell r="J1537" t="str">
            <v>UAG60030</v>
          </cell>
          <cell r="K1537">
            <v>2</v>
          </cell>
          <cell r="L1537" t="str">
            <v>판상단열재설치</v>
          </cell>
          <cell r="M1537" t="str">
            <v>(벽15MM, 철판부위)</v>
          </cell>
          <cell r="N1537">
            <v>161</v>
          </cell>
          <cell r="O1537" t="str">
            <v>M2</v>
          </cell>
          <cell r="P1537">
            <v>3615</v>
          </cell>
          <cell r="Q1537">
            <v>4229</v>
          </cell>
          <cell r="R1537">
            <v>0</v>
          </cell>
        </row>
        <row r="1538">
          <cell r="A1538" t="str">
            <v>2778</v>
          </cell>
          <cell r="B1538" t="str">
            <v>A</v>
          </cell>
          <cell r="C1538" t="str">
            <v>02</v>
          </cell>
          <cell r="D1538">
            <v>20010112</v>
          </cell>
          <cell r="E1538" t="str">
            <v>A</v>
          </cell>
          <cell r="F1538" t="str">
            <v>A8308</v>
          </cell>
          <cell r="G1538" t="str">
            <v>00</v>
          </cell>
          <cell r="H1538" t="str">
            <v>205</v>
          </cell>
          <cell r="I1538" t="str">
            <v>II1</v>
          </cell>
          <cell r="J1538" t="str">
            <v>MAG50705</v>
          </cell>
          <cell r="K1538">
            <v>2</v>
          </cell>
          <cell r="L1538" t="str">
            <v>칼라알미늄스팬드럴</v>
          </cell>
          <cell r="M1538" t="str">
            <v>T0.5</v>
          </cell>
          <cell r="N1538">
            <v>36</v>
          </cell>
          <cell r="O1538" t="str">
            <v>M2</v>
          </cell>
          <cell r="P1538">
            <v>16740</v>
          </cell>
          <cell r="Q1538">
            <v>0</v>
          </cell>
          <cell r="R1538">
            <v>0</v>
          </cell>
        </row>
        <row r="1539">
          <cell r="A1539" t="str">
            <v>2778</v>
          </cell>
          <cell r="B1539" t="str">
            <v>A</v>
          </cell>
          <cell r="C1539" t="str">
            <v>02</v>
          </cell>
          <cell r="D1539">
            <v>20010112</v>
          </cell>
          <cell r="E1539" t="str">
            <v>A</v>
          </cell>
          <cell r="F1539" t="str">
            <v>A8308</v>
          </cell>
          <cell r="G1539" t="str">
            <v>00</v>
          </cell>
          <cell r="H1539" t="str">
            <v>205</v>
          </cell>
          <cell r="I1539" t="str">
            <v>II1</v>
          </cell>
          <cell r="J1539" t="str">
            <v>MAH80710</v>
          </cell>
          <cell r="K1539">
            <v>2</v>
          </cell>
          <cell r="L1539" t="str">
            <v>석고보드보강철물</v>
          </cell>
          <cell r="M1539" t="str">
            <v>13X10X25X0.45</v>
          </cell>
          <cell r="N1539">
            <v>327</v>
          </cell>
          <cell r="O1539" t="str">
            <v>M</v>
          </cell>
          <cell r="P1539">
            <v>250</v>
          </cell>
          <cell r="Q1539">
            <v>0</v>
          </cell>
          <cell r="R1539">
            <v>0</v>
          </cell>
        </row>
        <row r="1540">
          <cell r="A1540" t="str">
            <v>2778</v>
          </cell>
          <cell r="B1540" t="str">
            <v>A</v>
          </cell>
          <cell r="C1540" t="str">
            <v>02</v>
          </cell>
          <cell r="D1540">
            <v>20010112</v>
          </cell>
          <cell r="E1540" t="str">
            <v>A</v>
          </cell>
          <cell r="F1540" t="str">
            <v>A8308</v>
          </cell>
          <cell r="G1540" t="str">
            <v>00</v>
          </cell>
          <cell r="H1540" t="str">
            <v>205</v>
          </cell>
          <cell r="I1540" t="str">
            <v>II1</v>
          </cell>
          <cell r="J1540" t="str">
            <v>MAI40101</v>
          </cell>
          <cell r="K1540">
            <v>2</v>
          </cell>
          <cell r="L1540" t="str">
            <v>점검구(설치비포함)</v>
          </cell>
          <cell r="M1540" t="str">
            <v>300X350</v>
          </cell>
          <cell r="N1540">
            <v>118</v>
          </cell>
          <cell r="O1540" t="str">
            <v>조</v>
          </cell>
          <cell r="P1540">
            <v>1064</v>
          </cell>
          <cell r="Q1540">
            <v>0</v>
          </cell>
          <cell r="R1540">
            <v>0</v>
          </cell>
        </row>
        <row r="1541">
          <cell r="A1541" t="str">
            <v>2778</v>
          </cell>
          <cell r="B1541" t="str">
            <v>A</v>
          </cell>
          <cell r="C1541" t="str">
            <v>02</v>
          </cell>
          <cell r="D1541">
            <v>20010112</v>
          </cell>
          <cell r="E1541" t="str">
            <v>A</v>
          </cell>
          <cell r="F1541" t="str">
            <v>A8308</v>
          </cell>
          <cell r="G1541" t="str">
            <v>00</v>
          </cell>
          <cell r="H1541" t="str">
            <v>205</v>
          </cell>
          <cell r="I1541" t="str">
            <v>II1</v>
          </cell>
          <cell r="J1541" t="str">
            <v>MAN25101</v>
          </cell>
          <cell r="K1541">
            <v>2</v>
          </cell>
          <cell r="L1541" t="str">
            <v>욕실장 (97형)</v>
          </cell>
          <cell r="M1541" t="str">
            <v>거울부착형, 시공도</v>
          </cell>
          <cell r="N1541">
            <v>118</v>
          </cell>
          <cell r="O1541" t="str">
            <v>개소</v>
          </cell>
          <cell r="P1541">
            <v>30047</v>
          </cell>
          <cell r="Q1541">
            <v>0</v>
          </cell>
          <cell r="R1541">
            <v>0</v>
          </cell>
        </row>
        <row r="1542">
          <cell r="A1542" t="str">
            <v>2778</v>
          </cell>
          <cell r="B1542" t="str">
            <v>A</v>
          </cell>
          <cell r="C1542" t="str">
            <v>02</v>
          </cell>
          <cell r="D1542">
            <v>20010112</v>
          </cell>
          <cell r="E1542" t="str">
            <v>A</v>
          </cell>
          <cell r="F1542" t="str">
            <v>A8308</v>
          </cell>
          <cell r="G1542" t="str">
            <v>00</v>
          </cell>
          <cell r="H1542" t="str">
            <v>205</v>
          </cell>
          <cell r="I1542" t="str">
            <v>II1</v>
          </cell>
          <cell r="J1542" t="str">
            <v>MAN70110</v>
          </cell>
          <cell r="K1542">
            <v>2</v>
          </cell>
          <cell r="L1542" t="str">
            <v>알미늄몰딩(백색)</v>
          </cell>
          <cell r="M1542" t="str">
            <v>15X25X30X1.2</v>
          </cell>
          <cell r="N1542">
            <v>48</v>
          </cell>
          <cell r="O1542" t="str">
            <v>M</v>
          </cell>
          <cell r="P1542">
            <v>586</v>
          </cell>
          <cell r="Q1542">
            <v>0</v>
          </cell>
          <cell r="R1542">
            <v>0</v>
          </cell>
        </row>
        <row r="1543">
          <cell r="A1543" t="str">
            <v>2778</v>
          </cell>
          <cell r="B1543" t="str">
            <v>A</v>
          </cell>
          <cell r="C1543" t="str">
            <v>02</v>
          </cell>
          <cell r="D1543">
            <v>20010112</v>
          </cell>
          <cell r="E1543" t="str">
            <v>A</v>
          </cell>
          <cell r="F1543" t="str">
            <v>A8308</v>
          </cell>
          <cell r="G1543" t="str">
            <v>00</v>
          </cell>
          <cell r="H1543" t="str">
            <v>205</v>
          </cell>
          <cell r="I1543" t="str">
            <v>II1</v>
          </cell>
          <cell r="J1543" t="str">
            <v>SASCJK05</v>
          </cell>
          <cell r="K1543">
            <v>2</v>
          </cell>
          <cell r="L1543" t="str">
            <v>파우더룸목제공틀</v>
          </cell>
          <cell r="M1543" t="str">
            <v>700X2100</v>
          </cell>
          <cell r="N1543">
            <v>60</v>
          </cell>
          <cell r="O1543" t="str">
            <v>개소</v>
          </cell>
          <cell r="P1543">
            <v>40267</v>
          </cell>
          <cell r="Q1543">
            <v>22311</v>
          </cell>
          <cell r="R1543">
            <v>613</v>
          </cell>
        </row>
        <row r="1544">
          <cell r="A1544" t="str">
            <v>2778</v>
          </cell>
          <cell r="B1544" t="str">
            <v>A</v>
          </cell>
          <cell r="C1544" t="str">
            <v>02</v>
          </cell>
          <cell r="D1544">
            <v>20010112</v>
          </cell>
          <cell r="E1544" t="str">
            <v>A</v>
          </cell>
          <cell r="F1544" t="str">
            <v>A8308</v>
          </cell>
          <cell r="G1544" t="str">
            <v>00</v>
          </cell>
          <cell r="H1544" t="str">
            <v>205</v>
          </cell>
          <cell r="I1544" t="str">
            <v>II1</v>
          </cell>
          <cell r="J1544" t="str">
            <v>SASCJK08</v>
          </cell>
          <cell r="K1544">
            <v>2</v>
          </cell>
          <cell r="L1544" t="str">
            <v>화장대(75AN,목무늬모양지,리모델링DESIGN1</v>
          </cell>
          <cell r="M1544" t="str">
            <v>870X400X2300</v>
          </cell>
          <cell r="N1544">
            <v>60</v>
          </cell>
          <cell r="O1544" t="str">
            <v>개소</v>
          </cell>
          <cell r="P1544">
            <v>115897</v>
          </cell>
          <cell r="Q1544">
            <v>0</v>
          </cell>
          <cell r="R1544">
            <v>0</v>
          </cell>
        </row>
        <row r="1545">
          <cell r="A1545" t="str">
            <v>2778</v>
          </cell>
          <cell r="B1545" t="str">
            <v>A</v>
          </cell>
          <cell r="C1545" t="str">
            <v>02</v>
          </cell>
          <cell r="D1545">
            <v>20010112</v>
          </cell>
          <cell r="E1545" t="str">
            <v>A</v>
          </cell>
          <cell r="F1545" t="str">
            <v>A8308</v>
          </cell>
          <cell r="G1545" t="str">
            <v>00</v>
          </cell>
          <cell r="H1545" t="str">
            <v>205</v>
          </cell>
          <cell r="I1545" t="str">
            <v>II1</v>
          </cell>
          <cell r="J1545" t="str">
            <v>SASCJK11</v>
          </cell>
          <cell r="K1545">
            <v>2</v>
          </cell>
          <cell r="L1545" t="str">
            <v>드레스룸내부장(84A1,가구형)</v>
          </cell>
          <cell r="M1545" t="str">
            <v>1300X420X2300</v>
          </cell>
          <cell r="N1545">
            <v>2</v>
          </cell>
          <cell r="O1545" t="str">
            <v>개소</v>
          </cell>
          <cell r="P1545">
            <v>315372</v>
          </cell>
          <cell r="Q1545">
            <v>0</v>
          </cell>
          <cell r="R1545">
            <v>0</v>
          </cell>
        </row>
        <row r="1546">
          <cell r="A1546" t="str">
            <v>2778</v>
          </cell>
          <cell r="B1546" t="str">
            <v>A</v>
          </cell>
          <cell r="C1546" t="str">
            <v>02</v>
          </cell>
          <cell r="D1546">
            <v>20010112</v>
          </cell>
          <cell r="E1546" t="str">
            <v>A</v>
          </cell>
          <cell r="F1546" t="str">
            <v>A8308</v>
          </cell>
          <cell r="G1546" t="str">
            <v>00</v>
          </cell>
          <cell r="H1546" t="str">
            <v>205</v>
          </cell>
          <cell r="I1546" t="str">
            <v>II1</v>
          </cell>
          <cell r="J1546" t="str">
            <v>SASCJK16</v>
          </cell>
          <cell r="K1546">
            <v>2</v>
          </cell>
          <cell r="L1546" t="str">
            <v>파우더룸목제공틀</v>
          </cell>
          <cell r="M1546" t="str">
            <v>800X2100</v>
          </cell>
          <cell r="N1546">
            <v>60</v>
          </cell>
          <cell r="O1546" t="str">
            <v>개소</v>
          </cell>
          <cell r="P1546">
            <v>45561</v>
          </cell>
          <cell r="Q1546">
            <v>22850</v>
          </cell>
          <cell r="R1546">
            <v>627</v>
          </cell>
        </row>
        <row r="1547">
          <cell r="A1547" t="str">
            <v>2778</v>
          </cell>
          <cell r="B1547" t="str">
            <v>A</v>
          </cell>
          <cell r="C1547" t="str">
            <v>02</v>
          </cell>
          <cell r="D1547">
            <v>20010112</v>
          </cell>
          <cell r="E1547" t="str">
            <v>A</v>
          </cell>
          <cell r="F1547" t="str">
            <v>A8308</v>
          </cell>
          <cell r="G1547" t="str">
            <v>00</v>
          </cell>
          <cell r="H1547" t="str">
            <v>205</v>
          </cell>
          <cell r="I1547" t="str">
            <v>II1</v>
          </cell>
          <cell r="J1547" t="str">
            <v>SAVCK023</v>
          </cell>
          <cell r="K1547">
            <v>2</v>
          </cell>
          <cell r="L1547" t="str">
            <v>발코니선반, 철제매쉬3단</v>
          </cell>
          <cell r="M1547" t="str">
            <v>(수평투영)</v>
          </cell>
          <cell r="N1547">
            <v>30</v>
          </cell>
          <cell r="O1547" t="str">
            <v>M2</v>
          </cell>
          <cell r="P1547">
            <v>82212</v>
          </cell>
          <cell r="Q1547">
            <v>0</v>
          </cell>
          <cell r="R1547">
            <v>0</v>
          </cell>
        </row>
        <row r="1548">
          <cell r="A1548" t="str">
            <v>2778</v>
          </cell>
          <cell r="B1548" t="str">
            <v>A</v>
          </cell>
          <cell r="C1548" t="str">
            <v>02</v>
          </cell>
          <cell r="D1548">
            <v>20010112</v>
          </cell>
          <cell r="E1548" t="str">
            <v>A</v>
          </cell>
          <cell r="F1548" t="str">
            <v>A8308</v>
          </cell>
          <cell r="G1548" t="str">
            <v>00</v>
          </cell>
          <cell r="H1548" t="str">
            <v>205</v>
          </cell>
          <cell r="I1548" t="str">
            <v>II1</v>
          </cell>
          <cell r="J1548" t="str">
            <v>SAVDK015</v>
          </cell>
          <cell r="K1548">
            <v>2</v>
          </cell>
          <cell r="L1548" t="str">
            <v>창고선반</v>
          </cell>
          <cell r="M1548" t="str">
            <v>세탁기상부, 2단</v>
          </cell>
          <cell r="N1548">
            <v>19</v>
          </cell>
          <cell r="O1548" t="str">
            <v>M2</v>
          </cell>
          <cell r="P1548">
            <v>11599</v>
          </cell>
          <cell r="Q1548">
            <v>10263</v>
          </cell>
          <cell r="R1548">
            <v>0</v>
          </cell>
        </row>
        <row r="1549">
          <cell r="A1549" t="str">
            <v>2778</v>
          </cell>
          <cell r="B1549" t="str">
            <v>A</v>
          </cell>
          <cell r="C1549" t="str">
            <v>02</v>
          </cell>
          <cell r="D1549">
            <v>20010112</v>
          </cell>
          <cell r="E1549" t="str">
            <v>A</v>
          </cell>
          <cell r="F1549" t="str">
            <v>A8308</v>
          </cell>
          <cell r="G1549" t="str">
            <v>00</v>
          </cell>
          <cell r="H1549" t="str">
            <v>205</v>
          </cell>
          <cell r="I1549" t="str">
            <v>II1</v>
          </cell>
          <cell r="J1549" t="str">
            <v>UAG50010</v>
          </cell>
          <cell r="K1549">
            <v>2</v>
          </cell>
          <cell r="L1549" t="str">
            <v>압출스치로폴 위 석고보드</v>
          </cell>
          <cell r="M1549" t="str">
            <v>(9+12.5MM)</v>
          </cell>
          <cell r="N1549">
            <v>56</v>
          </cell>
          <cell r="O1549" t="str">
            <v>M2</v>
          </cell>
          <cell r="P1549">
            <v>2627</v>
          </cell>
          <cell r="Q1549">
            <v>3407</v>
          </cell>
          <cell r="R1549">
            <v>0</v>
          </cell>
        </row>
        <row r="1550">
          <cell r="A1550" t="str">
            <v>2778</v>
          </cell>
          <cell r="B1550" t="str">
            <v>A</v>
          </cell>
          <cell r="C1550" t="str">
            <v>02</v>
          </cell>
          <cell r="D1550">
            <v>20010112</v>
          </cell>
          <cell r="E1550" t="str">
            <v>A</v>
          </cell>
          <cell r="F1550" t="str">
            <v>A8308</v>
          </cell>
          <cell r="G1550" t="str">
            <v>00</v>
          </cell>
          <cell r="H1550" t="str">
            <v>205</v>
          </cell>
          <cell r="I1550" t="str">
            <v>II1</v>
          </cell>
          <cell r="J1550" t="str">
            <v>UAG80583</v>
          </cell>
          <cell r="K1550">
            <v>2</v>
          </cell>
          <cell r="L1550" t="str">
            <v>주방 상부장 하부 보강목 설치</v>
          </cell>
          <cell r="M1550" t="str">
            <v>(보온재두께 : 40MM)</v>
          </cell>
          <cell r="N1550">
            <v>94</v>
          </cell>
          <cell r="O1550" t="str">
            <v>M</v>
          </cell>
          <cell r="P1550">
            <v>1153</v>
          </cell>
          <cell r="Q1550">
            <v>1927</v>
          </cell>
          <cell r="R1550">
            <v>38</v>
          </cell>
        </row>
        <row r="1551">
          <cell r="A1551" t="str">
            <v>2778</v>
          </cell>
          <cell r="B1551" t="str">
            <v>A</v>
          </cell>
          <cell r="C1551" t="str">
            <v>02</v>
          </cell>
          <cell r="D1551">
            <v>20010112</v>
          </cell>
          <cell r="E1551" t="str">
            <v>A</v>
          </cell>
          <cell r="F1551" t="str">
            <v>A8308</v>
          </cell>
          <cell r="G1551" t="str">
            <v>00</v>
          </cell>
          <cell r="H1551" t="str">
            <v>205</v>
          </cell>
          <cell r="I1551" t="str">
            <v>II1</v>
          </cell>
          <cell r="J1551" t="str">
            <v>UAH70020</v>
          </cell>
          <cell r="K1551">
            <v>2</v>
          </cell>
          <cell r="L1551" t="str">
            <v>발코니비상탈출구</v>
          </cell>
          <cell r="M1551" t="str">
            <v>(600X900)</v>
          </cell>
          <cell r="N1551">
            <v>15</v>
          </cell>
          <cell r="O1551" t="str">
            <v>개소</v>
          </cell>
          <cell r="P1551">
            <v>3123</v>
          </cell>
          <cell r="Q1551">
            <v>8640</v>
          </cell>
          <cell r="R1551">
            <v>0</v>
          </cell>
        </row>
        <row r="1552">
          <cell r="A1552" t="str">
            <v>2778</v>
          </cell>
          <cell r="B1552" t="str">
            <v>A</v>
          </cell>
          <cell r="C1552" t="str">
            <v>02</v>
          </cell>
          <cell r="D1552">
            <v>20010112</v>
          </cell>
          <cell r="E1552" t="str">
            <v>A</v>
          </cell>
          <cell r="F1552" t="str">
            <v>A8308</v>
          </cell>
          <cell r="G1552" t="str">
            <v>00</v>
          </cell>
          <cell r="H1552" t="str">
            <v>205</v>
          </cell>
          <cell r="I1552" t="str">
            <v>II1</v>
          </cell>
          <cell r="J1552" t="str">
            <v>UAM20020</v>
          </cell>
          <cell r="K1552">
            <v>2</v>
          </cell>
          <cell r="L1552" t="str">
            <v>석고보드 붙이기</v>
          </cell>
          <cell r="M1552" t="str">
            <v>(벽 12.5MM)</v>
          </cell>
          <cell r="N1552">
            <v>1053</v>
          </cell>
          <cell r="O1552" t="str">
            <v>M2</v>
          </cell>
          <cell r="P1552">
            <v>2492</v>
          </cell>
          <cell r="Q1552">
            <v>910</v>
          </cell>
          <cell r="R1552">
            <v>27</v>
          </cell>
        </row>
        <row r="1553">
          <cell r="A1553" t="str">
            <v>2778</v>
          </cell>
          <cell r="B1553" t="str">
            <v>A</v>
          </cell>
          <cell r="C1553" t="str">
            <v>02</v>
          </cell>
          <cell r="D1553">
            <v>20010112</v>
          </cell>
          <cell r="E1553" t="str">
            <v>A</v>
          </cell>
          <cell r="F1553" t="str">
            <v>A8308</v>
          </cell>
          <cell r="G1553" t="str">
            <v>00</v>
          </cell>
          <cell r="H1553" t="str">
            <v>205</v>
          </cell>
          <cell r="I1553" t="str">
            <v>II1</v>
          </cell>
          <cell r="J1553" t="str">
            <v>UAM65085</v>
          </cell>
          <cell r="K1553">
            <v>2</v>
          </cell>
          <cell r="L1553" t="str">
            <v>B.M.C 마루귀틀 설치</v>
          </cell>
          <cell r="M1553" t="str">
            <v>(일반층T110, 80X80XT5.5)</v>
          </cell>
          <cell r="N1553">
            <v>77</v>
          </cell>
          <cell r="O1553" t="str">
            <v>M</v>
          </cell>
          <cell r="P1553">
            <v>11378</v>
          </cell>
          <cell r="Q1553">
            <v>4269</v>
          </cell>
          <cell r="R1553">
            <v>0</v>
          </cell>
        </row>
        <row r="1554">
          <cell r="A1554" t="str">
            <v>2778</v>
          </cell>
          <cell r="B1554" t="str">
            <v>A</v>
          </cell>
          <cell r="C1554" t="str">
            <v>02</v>
          </cell>
          <cell r="D1554">
            <v>20010112</v>
          </cell>
          <cell r="E1554" t="str">
            <v>A</v>
          </cell>
          <cell r="F1554" t="str">
            <v>A8308</v>
          </cell>
          <cell r="G1554" t="str">
            <v>00</v>
          </cell>
          <cell r="H1554" t="str">
            <v>205</v>
          </cell>
          <cell r="I1554" t="str">
            <v>II1</v>
          </cell>
          <cell r="J1554" t="str">
            <v>UAM65086</v>
          </cell>
          <cell r="K1554">
            <v>2</v>
          </cell>
          <cell r="L1554" t="str">
            <v>B.M.C 마루귀틀 설치</v>
          </cell>
          <cell r="M1554" t="str">
            <v>(1층T140, 80X80XT5.5)</v>
          </cell>
          <cell r="N1554">
            <v>7</v>
          </cell>
          <cell r="O1554" t="str">
            <v>M</v>
          </cell>
          <cell r="P1554">
            <v>11378</v>
          </cell>
          <cell r="Q1554">
            <v>4269</v>
          </cell>
          <cell r="R1554">
            <v>0</v>
          </cell>
        </row>
        <row r="1555">
          <cell r="A1555" t="str">
            <v>2778</v>
          </cell>
          <cell r="B1555" t="str">
            <v>A</v>
          </cell>
          <cell r="C1555" t="str">
            <v>02</v>
          </cell>
          <cell r="D1555">
            <v>20010112</v>
          </cell>
          <cell r="E1555" t="str">
            <v>A</v>
          </cell>
          <cell r="F1555" t="str">
            <v>A8308</v>
          </cell>
          <cell r="G1555" t="str">
            <v>00</v>
          </cell>
          <cell r="H1555" t="str">
            <v>205</v>
          </cell>
          <cell r="I1555" t="str">
            <v>II1</v>
          </cell>
          <cell r="J1555" t="str">
            <v>UAS11037</v>
          </cell>
          <cell r="K1555">
            <v>2</v>
          </cell>
          <cell r="L1555" t="str">
            <v>커텐박스(DA-36-004)</v>
          </cell>
          <cell r="M1555" t="str">
            <v>(합성수지위 비닐쉬트60X15)</v>
          </cell>
          <cell r="N1555">
            <v>355</v>
          </cell>
          <cell r="O1555" t="str">
            <v>M</v>
          </cell>
          <cell r="P1555">
            <v>2074</v>
          </cell>
          <cell r="Q1555">
            <v>1267</v>
          </cell>
          <cell r="R1555">
            <v>32</v>
          </cell>
        </row>
        <row r="1556">
          <cell r="A1556" t="str">
            <v>2778</v>
          </cell>
          <cell r="B1556" t="str">
            <v>A</v>
          </cell>
          <cell r="C1556" t="str">
            <v>02</v>
          </cell>
          <cell r="D1556">
            <v>20010112</v>
          </cell>
          <cell r="E1556" t="str">
            <v>A</v>
          </cell>
          <cell r="F1556" t="str">
            <v>A8308</v>
          </cell>
          <cell r="G1556" t="str">
            <v>00</v>
          </cell>
          <cell r="H1556" t="str">
            <v>205</v>
          </cell>
          <cell r="I1556" t="str">
            <v>II1</v>
          </cell>
          <cell r="J1556" t="str">
            <v>UAS11038</v>
          </cell>
          <cell r="K1556">
            <v>2</v>
          </cell>
          <cell r="L1556" t="str">
            <v>커텐박스(DA-36-004)</v>
          </cell>
          <cell r="M1556" t="str">
            <v>(합성수지위 비닐쉬트40X12)</v>
          </cell>
          <cell r="N1556">
            <v>523</v>
          </cell>
          <cell r="O1556" t="str">
            <v>M</v>
          </cell>
          <cell r="P1556">
            <v>1894</v>
          </cell>
          <cell r="Q1556">
            <v>1267</v>
          </cell>
          <cell r="R1556">
            <v>32</v>
          </cell>
        </row>
        <row r="1557">
          <cell r="A1557" t="str">
            <v>2778</v>
          </cell>
          <cell r="B1557" t="str">
            <v>A</v>
          </cell>
          <cell r="C1557" t="str">
            <v>02</v>
          </cell>
          <cell r="D1557">
            <v>20010112</v>
          </cell>
          <cell r="E1557" t="str">
            <v>A</v>
          </cell>
          <cell r="F1557" t="str">
            <v>A8308</v>
          </cell>
          <cell r="G1557" t="str">
            <v>00</v>
          </cell>
          <cell r="H1557" t="str">
            <v>205</v>
          </cell>
          <cell r="I1557" t="str">
            <v>II1</v>
          </cell>
          <cell r="J1557" t="str">
            <v>UAS11045</v>
          </cell>
          <cell r="K1557">
            <v>2</v>
          </cell>
          <cell r="L1557" t="str">
            <v>커텐박스(DA-36-007)</v>
          </cell>
          <cell r="M1557" t="str">
            <v>(합성수지위 비닐쉬트72X65)</v>
          </cell>
          <cell r="N1557">
            <v>25</v>
          </cell>
          <cell r="O1557" t="str">
            <v>M</v>
          </cell>
          <cell r="P1557">
            <v>2914</v>
          </cell>
          <cell r="Q1557">
            <v>2226</v>
          </cell>
          <cell r="R1557">
            <v>17</v>
          </cell>
        </row>
        <row r="1558">
          <cell r="A1558" t="str">
            <v>2778</v>
          </cell>
          <cell r="B1558" t="str">
            <v>A</v>
          </cell>
          <cell r="C1558" t="str">
            <v>02</v>
          </cell>
          <cell r="D1558">
            <v>20010112</v>
          </cell>
          <cell r="E1558" t="str">
            <v>A</v>
          </cell>
          <cell r="F1558" t="str">
            <v>A8308</v>
          </cell>
          <cell r="G1558" t="str">
            <v>00</v>
          </cell>
          <cell r="H1558" t="str">
            <v>205</v>
          </cell>
          <cell r="I1558" t="str">
            <v>II1</v>
          </cell>
          <cell r="J1558" t="str">
            <v>UAS11046</v>
          </cell>
          <cell r="K1558">
            <v>2</v>
          </cell>
          <cell r="L1558" t="str">
            <v>커텐박스(DA-36-007)</v>
          </cell>
          <cell r="M1558" t="str">
            <v>(합성수지위 비닐쉬트52X65)</v>
          </cell>
          <cell r="N1558">
            <v>38</v>
          </cell>
          <cell r="O1558" t="str">
            <v>M</v>
          </cell>
          <cell r="P1558">
            <v>2734</v>
          </cell>
          <cell r="Q1558">
            <v>2226</v>
          </cell>
          <cell r="R1558">
            <v>17</v>
          </cell>
        </row>
        <row r="1559">
          <cell r="A1559" t="str">
            <v>2778</v>
          </cell>
          <cell r="B1559" t="str">
            <v>A</v>
          </cell>
          <cell r="C1559" t="str">
            <v>02</v>
          </cell>
          <cell r="D1559">
            <v>20010112</v>
          </cell>
          <cell r="E1559" t="str">
            <v>A</v>
          </cell>
          <cell r="F1559" t="str">
            <v>A8308</v>
          </cell>
          <cell r="G1559" t="str">
            <v>00</v>
          </cell>
          <cell r="H1559" t="str">
            <v>205</v>
          </cell>
          <cell r="I1559" t="str">
            <v>II1</v>
          </cell>
          <cell r="J1559" t="str">
            <v>UAS12010</v>
          </cell>
          <cell r="K1559">
            <v>2</v>
          </cell>
          <cell r="L1559" t="str">
            <v>합성목재반자돌림</v>
          </cell>
          <cell r="M1559" t="str">
            <v>(20X20,PVC)</v>
          </cell>
          <cell r="N1559">
            <v>223</v>
          </cell>
          <cell r="O1559" t="str">
            <v>M</v>
          </cell>
          <cell r="P1559">
            <v>141</v>
          </cell>
          <cell r="Q1559">
            <v>559</v>
          </cell>
          <cell r="R1559">
            <v>16</v>
          </cell>
        </row>
        <row r="1560">
          <cell r="A1560" t="str">
            <v>2778</v>
          </cell>
          <cell r="B1560" t="str">
            <v>A</v>
          </cell>
          <cell r="C1560" t="str">
            <v>02</v>
          </cell>
          <cell r="D1560">
            <v>20010112</v>
          </cell>
          <cell r="E1560" t="str">
            <v>A</v>
          </cell>
          <cell r="F1560" t="str">
            <v>A8308</v>
          </cell>
          <cell r="G1560" t="str">
            <v>00</v>
          </cell>
          <cell r="H1560" t="str">
            <v>205</v>
          </cell>
          <cell r="I1560" t="str">
            <v>II1</v>
          </cell>
          <cell r="J1560" t="str">
            <v>UAS13158</v>
          </cell>
          <cell r="K1560">
            <v>2</v>
          </cell>
          <cell r="L1560" t="str">
            <v>천정등박스몰딩설치(합성수지)</v>
          </cell>
          <cell r="M1560" t="str">
            <v>(1800X1800, 합성수지위비닐쉬트)</v>
          </cell>
          <cell r="N1560">
            <v>60</v>
          </cell>
          <cell r="O1560" t="str">
            <v>개소</v>
          </cell>
          <cell r="P1560">
            <v>29017</v>
          </cell>
          <cell r="Q1560">
            <v>23071</v>
          </cell>
          <cell r="R1560">
            <v>374</v>
          </cell>
        </row>
        <row r="1561">
          <cell r="A1561" t="str">
            <v>2778</v>
          </cell>
          <cell r="B1561" t="str">
            <v>A</v>
          </cell>
          <cell r="C1561" t="str">
            <v>02</v>
          </cell>
          <cell r="D1561">
            <v>20010112</v>
          </cell>
          <cell r="E1561" t="str">
            <v>A</v>
          </cell>
          <cell r="F1561" t="str">
            <v>A8308</v>
          </cell>
          <cell r="G1561" t="str">
            <v>00</v>
          </cell>
          <cell r="H1561" t="str">
            <v>205</v>
          </cell>
          <cell r="I1561" t="str">
            <v>II1</v>
          </cell>
          <cell r="J1561" t="str">
            <v>UAS14120</v>
          </cell>
          <cell r="K1561">
            <v>2</v>
          </cell>
          <cell r="L1561" t="str">
            <v>재료분리대설치</v>
          </cell>
          <cell r="M1561" t="str">
            <v>(26X24.강화PVC수지)</v>
          </cell>
          <cell r="N1561">
            <v>140</v>
          </cell>
          <cell r="O1561" t="str">
            <v>M</v>
          </cell>
          <cell r="P1561">
            <v>547</v>
          </cell>
          <cell r="Q1561">
            <v>559</v>
          </cell>
          <cell r="R1561">
            <v>16</v>
          </cell>
        </row>
        <row r="1562">
          <cell r="A1562" t="str">
            <v>2778</v>
          </cell>
          <cell r="B1562" t="str">
            <v>A</v>
          </cell>
          <cell r="C1562" t="str">
            <v>02</v>
          </cell>
          <cell r="D1562">
            <v>20010112</v>
          </cell>
          <cell r="E1562" t="str">
            <v>A</v>
          </cell>
          <cell r="F1562" t="str">
            <v>A8308</v>
          </cell>
          <cell r="G1562" t="str">
            <v>00</v>
          </cell>
          <cell r="H1562" t="str">
            <v>205</v>
          </cell>
          <cell r="I1562" t="str">
            <v>II1</v>
          </cell>
          <cell r="J1562" t="str">
            <v>UAS50250</v>
          </cell>
          <cell r="K1562">
            <v>2</v>
          </cell>
          <cell r="L1562" t="str">
            <v>씰링재충진</v>
          </cell>
          <cell r="M1562" t="str">
            <v>(실리콘계,삼각 5X5)</v>
          </cell>
          <cell r="N1562">
            <v>84</v>
          </cell>
          <cell r="O1562" t="str">
            <v>M</v>
          </cell>
          <cell r="P1562">
            <v>160</v>
          </cell>
          <cell r="Q1562">
            <v>494</v>
          </cell>
          <cell r="R1562">
            <v>0</v>
          </cell>
        </row>
        <row r="1563">
          <cell r="A1563" t="str">
            <v>2778</v>
          </cell>
          <cell r="B1563" t="str">
            <v>A</v>
          </cell>
          <cell r="C1563" t="str">
            <v>02</v>
          </cell>
          <cell r="D1563">
            <v>20010112</v>
          </cell>
          <cell r="E1563" t="str">
            <v>A</v>
          </cell>
          <cell r="F1563" t="str">
            <v>A8308</v>
          </cell>
          <cell r="G1563" t="str">
            <v>00</v>
          </cell>
          <cell r="H1563" t="str">
            <v>205</v>
          </cell>
          <cell r="I1563" t="str">
            <v>II1</v>
          </cell>
          <cell r="J1563" t="str">
            <v>UAS50280</v>
          </cell>
          <cell r="K1563">
            <v>2</v>
          </cell>
          <cell r="L1563" t="str">
            <v>씰링재충진</v>
          </cell>
          <cell r="M1563" t="str">
            <v>(실리콘계,삼각 10X10)</v>
          </cell>
          <cell r="N1563">
            <v>350</v>
          </cell>
          <cell r="O1563" t="str">
            <v>M</v>
          </cell>
          <cell r="P1563">
            <v>645</v>
          </cell>
          <cell r="Q1563">
            <v>494</v>
          </cell>
          <cell r="R1563">
            <v>0</v>
          </cell>
        </row>
        <row r="1564">
          <cell r="A1564" t="str">
            <v>2778</v>
          </cell>
          <cell r="B1564" t="str">
            <v>A</v>
          </cell>
          <cell r="C1564" t="str">
            <v>02</v>
          </cell>
          <cell r="D1564">
            <v>20010112</v>
          </cell>
          <cell r="E1564" t="str">
            <v>A</v>
          </cell>
          <cell r="F1564" t="str">
            <v>A8308</v>
          </cell>
          <cell r="G1564" t="str">
            <v>00</v>
          </cell>
          <cell r="H1564" t="str">
            <v>205</v>
          </cell>
          <cell r="I1564" t="str">
            <v>II1</v>
          </cell>
          <cell r="J1564" t="str">
            <v>UAS60010</v>
          </cell>
          <cell r="K1564">
            <v>2</v>
          </cell>
          <cell r="L1564" t="str">
            <v>경량철골천정틀설치</v>
          </cell>
          <cell r="M1564" t="str">
            <v>(DM-BAR)</v>
          </cell>
          <cell r="N1564">
            <v>35</v>
          </cell>
          <cell r="O1564" t="str">
            <v>M2</v>
          </cell>
          <cell r="P1564">
            <v>977</v>
          </cell>
          <cell r="Q1564">
            <v>7459</v>
          </cell>
          <cell r="R1564">
            <v>0</v>
          </cell>
        </row>
        <row r="1565">
          <cell r="A1565" t="str">
            <v>2778</v>
          </cell>
          <cell r="B1565" t="str">
            <v>A</v>
          </cell>
          <cell r="C1565" t="str">
            <v>02</v>
          </cell>
          <cell r="D1565">
            <v>20010112</v>
          </cell>
          <cell r="E1565" t="str">
            <v>A</v>
          </cell>
          <cell r="F1565" t="str">
            <v>A8308</v>
          </cell>
          <cell r="G1565" t="str">
            <v>00</v>
          </cell>
          <cell r="H1565" t="str">
            <v>205</v>
          </cell>
          <cell r="I1565" t="str">
            <v>II1</v>
          </cell>
          <cell r="J1565" t="str">
            <v>UAS60040</v>
          </cell>
          <cell r="K1565">
            <v>2</v>
          </cell>
          <cell r="L1565" t="str">
            <v>욕실천정틀설치</v>
          </cell>
          <cell r="M1565" t="str">
            <v>(경량철골+PVC판넬)</v>
          </cell>
          <cell r="N1565">
            <v>303</v>
          </cell>
          <cell r="O1565" t="str">
            <v>M2</v>
          </cell>
          <cell r="P1565">
            <v>4471</v>
          </cell>
          <cell r="Q1565">
            <v>6696</v>
          </cell>
          <cell r="R1565">
            <v>0</v>
          </cell>
        </row>
        <row r="1566">
          <cell r="A1566" t="str">
            <v>2778</v>
          </cell>
          <cell r="B1566" t="str">
            <v>A</v>
          </cell>
          <cell r="C1566" t="str">
            <v>02</v>
          </cell>
          <cell r="D1566">
            <v>20010112</v>
          </cell>
          <cell r="E1566" t="str">
            <v>A</v>
          </cell>
          <cell r="F1566" t="str">
            <v>A8308</v>
          </cell>
          <cell r="G1566" t="str">
            <v>00</v>
          </cell>
          <cell r="H1566" t="str">
            <v>205</v>
          </cell>
          <cell r="I1566" t="str">
            <v>II1</v>
          </cell>
          <cell r="J1566" t="str">
            <v>UAS62060</v>
          </cell>
          <cell r="K1566">
            <v>2</v>
          </cell>
          <cell r="L1566" t="str">
            <v>천정틀설치</v>
          </cell>
          <cell r="M1566" t="str">
            <v>(84M2,15F이하, 달대무,석고보드)</v>
          </cell>
          <cell r="N1566">
            <v>3448</v>
          </cell>
          <cell r="O1566" t="str">
            <v>M2</v>
          </cell>
          <cell r="P1566">
            <v>1369</v>
          </cell>
          <cell r="Q1566">
            <v>6711</v>
          </cell>
          <cell r="R1566">
            <v>0</v>
          </cell>
        </row>
        <row r="1567">
          <cell r="A1567" t="str">
            <v>2778</v>
          </cell>
          <cell r="B1567" t="str">
            <v>A</v>
          </cell>
          <cell r="C1567" t="str">
            <v>02</v>
          </cell>
          <cell r="D1567">
            <v>20010112</v>
          </cell>
          <cell r="E1567" t="str">
            <v>A</v>
          </cell>
          <cell r="F1567" t="str">
            <v>A8308</v>
          </cell>
          <cell r="G1567" t="str">
            <v>00</v>
          </cell>
          <cell r="H1567" t="str">
            <v>205</v>
          </cell>
          <cell r="I1567" t="str">
            <v>II1</v>
          </cell>
          <cell r="J1567" t="str">
            <v>UAS62080</v>
          </cell>
          <cell r="K1567">
            <v>2</v>
          </cell>
          <cell r="L1567" t="str">
            <v>천정틀설치</v>
          </cell>
          <cell r="M1567" t="str">
            <v>(달대무,석면판)</v>
          </cell>
          <cell r="N1567">
            <v>37</v>
          </cell>
          <cell r="O1567" t="str">
            <v>M2</v>
          </cell>
          <cell r="P1567">
            <v>3020</v>
          </cell>
          <cell r="Q1567">
            <v>6854</v>
          </cell>
          <cell r="R1567">
            <v>0</v>
          </cell>
        </row>
        <row r="1568">
          <cell r="A1568" t="str">
            <v>2778</v>
          </cell>
          <cell r="B1568" t="str">
            <v>A</v>
          </cell>
          <cell r="C1568" t="str">
            <v>02</v>
          </cell>
          <cell r="D1568">
            <v>20010112</v>
          </cell>
          <cell r="E1568" t="str">
            <v>A</v>
          </cell>
          <cell r="F1568" t="str">
            <v>A8308</v>
          </cell>
          <cell r="G1568" t="str">
            <v>00</v>
          </cell>
          <cell r="H1568" t="str">
            <v>205</v>
          </cell>
          <cell r="I1568" t="str">
            <v>II1</v>
          </cell>
          <cell r="J1568" t="str">
            <v>UAS62090</v>
          </cell>
          <cell r="K1568">
            <v>2</v>
          </cell>
          <cell r="L1568" t="str">
            <v>최상층 천정틀설치</v>
          </cell>
          <cell r="M1568" t="str">
            <v>(평지붕,석고보드)</v>
          </cell>
          <cell r="N1568">
            <v>261</v>
          </cell>
          <cell r="O1568" t="str">
            <v>M2</v>
          </cell>
          <cell r="P1568">
            <v>2328</v>
          </cell>
          <cell r="Q1568">
            <v>6854</v>
          </cell>
          <cell r="R1568">
            <v>0</v>
          </cell>
        </row>
        <row r="1569">
          <cell r="A1569" t="str">
            <v>2778</v>
          </cell>
          <cell r="B1569" t="str">
            <v>A</v>
          </cell>
          <cell r="C1569" t="str">
            <v>02</v>
          </cell>
          <cell r="D1569">
            <v>20010112</v>
          </cell>
          <cell r="E1569" t="str">
            <v>A</v>
          </cell>
          <cell r="F1569" t="str">
            <v>A8308</v>
          </cell>
          <cell r="G1569" t="str">
            <v>00</v>
          </cell>
          <cell r="H1569" t="str">
            <v>205</v>
          </cell>
          <cell r="I1569" t="str">
            <v>II1</v>
          </cell>
          <cell r="J1569" t="str">
            <v>UAS62100</v>
          </cell>
          <cell r="K1569">
            <v>2</v>
          </cell>
          <cell r="L1569" t="str">
            <v>최상층 천정틀설치</v>
          </cell>
          <cell r="M1569" t="str">
            <v>(평지붕.석면판)</v>
          </cell>
          <cell r="N1569">
            <v>94</v>
          </cell>
          <cell r="O1569" t="str">
            <v>M2</v>
          </cell>
          <cell r="P1569">
            <v>4072</v>
          </cell>
          <cell r="Q1569">
            <v>6862</v>
          </cell>
          <cell r="R1569">
            <v>0</v>
          </cell>
        </row>
        <row r="1570">
          <cell r="A1570" t="str">
            <v>2778</v>
          </cell>
          <cell r="B1570" t="str">
            <v>A</v>
          </cell>
          <cell r="C1570" t="str">
            <v>02</v>
          </cell>
          <cell r="D1570">
            <v>20010112</v>
          </cell>
          <cell r="E1570" t="str">
            <v>A</v>
          </cell>
          <cell r="F1570" t="str">
            <v>A8308</v>
          </cell>
          <cell r="G1570" t="str">
            <v>00</v>
          </cell>
          <cell r="H1570" t="str">
            <v>205</v>
          </cell>
          <cell r="I1570" t="str">
            <v>IJ1</v>
          </cell>
          <cell r="J1570" t="str">
            <v>MAH70755</v>
          </cell>
          <cell r="K1570">
            <v>2</v>
          </cell>
          <cell r="L1570" t="str">
            <v>도아스톱</v>
          </cell>
          <cell r="M1570" t="str">
            <v>황동 일자형</v>
          </cell>
          <cell r="N1570">
            <v>118</v>
          </cell>
          <cell r="O1570" t="str">
            <v>개</v>
          </cell>
          <cell r="P1570">
            <v>838</v>
          </cell>
          <cell r="Q1570">
            <v>0</v>
          </cell>
          <cell r="R1570">
            <v>0</v>
          </cell>
        </row>
        <row r="1571">
          <cell r="A1571" t="str">
            <v>2778</v>
          </cell>
          <cell r="B1571" t="str">
            <v>A</v>
          </cell>
          <cell r="C1571" t="str">
            <v>02</v>
          </cell>
          <cell r="D1571">
            <v>20010112</v>
          </cell>
          <cell r="E1571" t="str">
            <v>A</v>
          </cell>
          <cell r="F1571" t="str">
            <v>A8308</v>
          </cell>
          <cell r="G1571" t="str">
            <v>00</v>
          </cell>
          <cell r="H1571" t="str">
            <v>205</v>
          </cell>
          <cell r="I1571" t="str">
            <v>IJ1</v>
          </cell>
          <cell r="J1571" t="str">
            <v>MAH80353</v>
          </cell>
          <cell r="K1571">
            <v>2</v>
          </cell>
          <cell r="L1571" t="str">
            <v>홈통걸이쇠(스텐)</v>
          </cell>
          <cell r="M1571" t="str">
            <v>D 75</v>
          </cell>
          <cell r="N1571">
            <v>6</v>
          </cell>
          <cell r="O1571" t="str">
            <v>개</v>
          </cell>
          <cell r="P1571">
            <v>1425</v>
          </cell>
          <cell r="Q1571">
            <v>0</v>
          </cell>
          <cell r="R1571">
            <v>0</v>
          </cell>
        </row>
        <row r="1572">
          <cell r="A1572" t="str">
            <v>2778</v>
          </cell>
          <cell r="B1572" t="str">
            <v>A</v>
          </cell>
          <cell r="C1572" t="str">
            <v>02</v>
          </cell>
          <cell r="D1572">
            <v>20010112</v>
          </cell>
          <cell r="E1572" t="str">
            <v>A</v>
          </cell>
          <cell r="F1572" t="str">
            <v>A8308</v>
          </cell>
          <cell r="G1572" t="str">
            <v>00</v>
          </cell>
          <cell r="H1572" t="str">
            <v>205</v>
          </cell>
          <cell r="I1572" t="str">
            <v>IJ1</v>
          </cell>
          <cell r="J1572" t="str">
            <v>MAH80820</v>
          </cell>
          <cell r="K1572">
            <v>2</v>
          </cell>
          <cell r="L1572" t="str">
            <v>로스톨</v>
          </cell>
          <cell r="M1572" t="str">
            <v>D75 주철재</v>
          </cell>
          <cell r="N1572">
            <v>18</v>
          </cell>
          <cell r="O1572" t="str">
            <v>개</v>
          </cell>
          <cell r="P1572">
            <v>159</v>
          </cell>
          <cell r="Q1572">
            <v>0</v>
          </cell>
          <cell r="R1572">
            <v>0</v>
          </cell>
        </row>
        <row r="1573">
          <cell r="A1573" t="str">
            <v>2778</v>
          </cell>
          <cell r="B1573" t="str">
            <v>A</v>
          </cell>
          <cell r="C1573" t="str">
            <v>02</v>
          </cell>
          <cell r="D1573">
            <v>20010112</v>
          </cell>
          <cell r="E1573" t="str">
            <v>A</v>
          </cell>
          <cell r="F1573" t="str">
            <v>A8308</v>
          </cell>
          <cell r="G1573" t="str">
            <v>00</v>
          </cell>
          <cell r="H1573" t="str">
            <v>205</v>
          </cell>
          <cell r="I1573" t="str">
            <v>IJ1</v>
          </cell>
          <cell r="J1573" t="str">
            <v>MAZ20005</v>
          </cell>
          <cell r="K1573">
            <v>2</v>
          </cell>
          <cell r="L1573" t="str">
            <v>동별표시판(시공비포함)</v>
          </cell>
          <cell r="M1573" t="str">
            <v>고층용 마크</v>
          </cell>
          <cell r="N1573">
            <v>2</v>
          </cell>
          <cell r="O1573" t="str">
            <v>개소</v>
          </cell>
          <cell r="P1573">
            <v>16766</v>
          </cell>
          <cell r="Q1573">
            <v>0</v>
          </cell>
          <cell r="R1573">
            <v>0</v>
          </cell>
        </row>
        <row r="1574">
          <cell r="A1574" t="str">
            <v>2778</v>
          </cell>
          <cell r="B1574" t="str">
            <v>A</v>
          </cell>
          <cell r="C1574" t="str">
            <v>02</v>
          </cell>
          <cell r="D1574">
            <v>20010112</v>
          </cell>
          <cell r="E1574" t="str">
            <v>A</v>
          </cell>
          <cell r="F1574" t="str">
            <v>A8308</v>
          </cell>
          <cell r="G1574" t="str">
            <v>00</v>
          </cell>
          <cell r="H1574" t="str">
            <v>205</v>
          </cell>
          <cell r="I1574" t="str">
            <v>IJ1</v>
          </cell>
          <cell r="J1574" t="str">
            <v>MAZ20007</v>
          </cell>
          <cell r="K1574">
            <v>2</v>
          </cell>
          <cell r="L1574" t="str">
            <v>동별표시판(시공비포함)</v>
          </cell>
          <cell r="M1574" t="str">
            <v>고층용 동호수</v>
          </cell>
          <cell r="N1574">
            <v>4</v>
          </cell>
          <cell r="O1574" t="str">
            <v>개소</v>
          </cell>
          <cell r="P1574">
            <v>16766</v>
          </cell>
          <cell r="Q1574">
            <v>0</v>
          </cell>
          <cell r="R1574">
            <v>0</v>
          </cell>
        </row>
        <row r="1575">
          <cell r="A1575" t="str">
            <v>2778</v>
          </cell>
          <cell r="B1575" t="str">
            <v>A</v>
          </cell>
          <cell r="C1575" t="str">
            <v>02</v>
          </cell>
          <cell r="D1575">
            <v>20010112</v>
          </cell>
          <cell r="E1575" t="str">
            <v>A</v>
          </cell>
          <cell r="F1575" t="str">
            <v>A8308</v>
          </cell>
          <cell r="G1575" t="str">
            <v>00</v>
          </cell>
          <cell r="H1575" t="str">
            <v>205</v>
          </cell>
          <cell r="I1575" t="str">
            <v>IJ1</v>
          </cell>
          <cell r="J1575" t="str">
            <v>MAZ20023</v>
          </cell>
          <cell r="K1575">
            <v>2</v>
          </cell>
          <cell r="L1575" t="str">
            <v>층별표시판(고층, 시공비포함)</v>
          </cell>
          <cell r="M1575" t="str">
            <v>아크릴 3X155X170</v>
          </cell>
          <cell r="N1575">
            <v>30</v>
          </cell>
          <cell r="O1575" t="str">
            <v>개</v>
          </cell>
          <cell r="P1575">
            <v>1341</v>
          </cell>
          <cell r="Q1575">
            <v>0</v>
          </cell>
          <cell r="R1575">
            <v>0</v>
          </cell>
        </row>
        <row r="1576">
          <cell r="A1576" t="str">
            <v>2778</v>
          </cell>
          <cell r="B1576" t="str">
            <v>A</v>
          </cell>
          <cell r="C1576" t="str">
            <v>02</v>
          </cell>
          <cell r="D1576">
            <v>20010112</v>
          </cell>
          <cell r="E1576" t="str">
            <v>A</v>
          </cell>
          <cell r="F1576" t="str">
            <v>A8308</v>
          </cell>
          <cell r="G1576" t="str">
            <v>00</v>
          </cell>
          <cell r="H1576" t="str">
            <v>205</v>
          </cell>
          <cell r="I1576" t="str">
            <v>IJ1</v>
          </cell>
          <cell r="J1576" t="str">
            <v>MAZ20061</v>
          </cell>
          <cell r="K1576">
            <v>2</v>
          </cell>
          <cell r="L1576" t="str">
            <v>계단실표시판(시공비포함)</v>
          </cell>
          <cell r="M1576" t="str">
            <v>주현관입구</v>
          </cell>
          <cell r="N1576">
            <v>2</v>
          </cell>
          <cell r="O1576" t="str">
            <v>개소</v>
          </cell>
          <cell r="P1576">
            <v>16766</v>
          </cell>
          <cell r="Q1576">
            <v>0</v>
          </cell>
          <cell r="R1576">
            <v>0</v>
          </cell>
        </row>
        <row r="1577">
          <cell r="A1577" t="str">
            <v>2778</v>
          </cell>
          <cell r="B1577" t="str">
            <v>A</v>
          </cell>
          <cell r="C1577" t="str">
            <v>02</v>
          </cell>
          <cell r="D1577">
            <v>20010112</v>
          </cell>
          <cell r="E1577" t="str">
            <v>A</v>
          </cell>
          <cell r="F1577" t="str">
            <v>A8308</v>
          </cell>
          <cell r="G1577" t="str">
            <v>00</v>
          </cell>
          <cell r="H1577" t="str">
            <v>205</v>
          </cell>
          <cell r="I1577" t="str">
            <v>IJ1</v>
          </cell>
          <cell r="J1577" t="str">
            <v>MCA50422</v>
          </cell>
          <cell r="K1577">
            <v>2</v>
          </cell>
          <cell r="L1577" t="str">
            <v>수팽창 고무지수판(구조물용)</v>
          </cell>
          <cell r="M1577" t="str">
            <v>20X10MM</v>
          </cell>
          <cell r="N1577">
            <v>132</v>
          </cell>
          <cell r="O1577" t="str">
            <v>M</v>
          </cell>
          <cell r="P1577">
            <v>1928</v>
          </cell>
          <cell r="Q1577">
            <v>0</v>
          </cell>
          <cell r="R1577">
            <v>0</v>
          </cell>
        </row>
        <row r="1578">
          <cell r="A1578" t="str">
            <v>2778</v>
          </cell>
          <cell r="B1578" t="str">
            <v>A</v>
          </cell>
          <cell r="C1578" t="str">
            <v>02</v>
          </cell>
          <cell r="D1578">
            <v>20010112</v>
          </cell>
          <cell r="E1578" t="str">
            <v>A</v>
          </cell>
          <cell r="F1578" t="str">
            <v>A8308</v>
          </cell>
          <cell r="G1578" t="str">
            <v>00</v>
          </cell>
          <cell r="H1578" t="str">
            <v>205</v>
          </cell>
          <cell r="I1578" t="str">
            <v>IJ1</v>
          </cell>
          <cell r="J1578" t="str">
            <v>MCD20150</v>
          </cell>
          <cell r="K1578">
            <v>2</v>
          </cell>
          <cell r="L1578" t="str">
            <v>흄관(칼라 미포함)</v>
          </cell>
          <cell r="M1578" t="str">
            <v>D-1100,2종(현장도착도)</v>
          </cell>
          <cell r="N1578">
            <v>1</v>
          </cell>
          <cell r="O1578" t="str">
            <v>M</v>
          </cell>
          <cell r="P1578">
            <v>58454</v>
          </cell>
          <cell r="Q1578">
            <v>0</v>
          </cell>
          <cell r="R1578">
            <v>0</v>
          </cell>
        </row>
        <row r="1579">
          <cell r="A1579" t="str">
            <v>2778</v>
          </cell>
          <cell r="B1579" t="str">
            <v>A</v>
          </cell>
          <cell r="C1579" t="str">
            <v>02</v>
          </cell>
          <cell r="D1579">
            <v>20010112</v>
          </cell>
          <cell r="E1579" t="str">
            <v>A</v>
          </cell>
          <cell r="F1579" t="str">
            <v>A8308</v>
          </cell>
          <cell r="G1579" t="str">
            <v>00</v>
          </cell>
          <cell r="H1579" t="str">
            <v>205</v>
          </cell>
          <cell r="I1579" t="str">
            <v>IJ1</v>
          </cell>
          <cell r="J1579" t="str">
            <v>MMA60208</v>
          </cell>
          <cell r="K1579">
            <v>2</v>
          </cell>
          <cell r="L1579" t="str">
            <v>오.배수용 PVC 파이프(VG2) (KSM3404)</v>
          </cell>
          <cell r="M1579" t="str">
            <v>D25 MM</v>
          </cell>
          <cell r="N1579">
            <v>20</v>
          </cell>
          <cell r="O1579" t="str">
            <v>M</v>
          </cell>
          <cell r="P1579">
            <v>246</v>
          </cell>
          <cell r="Q1579">
            <v>0</v>
          </cell>
          <cell r="R1579">
            <v>0</v>
          </cell>
        </row>
        <row r="1580">
          <cell r="A1580" t="str">
            <v>2778</v>
          </cell>
          <cell r="B1580" t="str">
            <v>A</v>
          </cell>
          <cell r="C1580" t="str">
            <v>02</v>
          </cell>
          <cell r="D1580">
            <v>20010112</v>
          </cell>
          <cell r="E1580" t="str">
            <v>A</v>
          </cell>
          <cell r="F1580" t="str">
            <v>A8308</v>
          </cell>
          <cell r="G1580" t="str">
            <v>00</v>
          </cell>
          <cell r="H1580" t="str">
            <v>205</v>
          </cell>
          <cell r="I1580" t="str">
            <v>IJ1</v>
          </cell>
          <cell r="J1580" t="str">
            <v>MMA60213</v>
          </cell>
          <cell r="K1580">
            <v>2</v>
          </cell>
          <cell r="L1580" t="str">
            <v>오.배수용 PVC 파이프(VG2) (KSM3404)</v>
          </cell>
          <cell r="M1580" t="str">
            <v>D50 MM</v>
          </cell>
          <cell r="N1580">
            <v>1</v>
          </cell>
          <cell r="O1580" t="str">
            <v>M</v>
          </cell>
          <cell r="P1580">
            <v>524</v>
          </cell>
          <cell r="Q1580">
            <v>0</v>
          </cell>
          <cell r="R1580">
            <v>0</v>
          </cell>
        </row>
        <row r="1581">
          <cell r="A1581" t="str">
            <v>2778</v>
          </cell>
          <cell r="B1581" t="str">
            <v>A</v>
          </cell>
          <cell r="C1581" t="str">
            <v>02</v>
          </cell>
          <cell r="D1581">
            <v>20010112</v>
          </cell>
          <cell r="E1581" t="str">
            <v>A</v>
          </cell>
          <cell r="F1581" t="str">
            <v>A8308</v>
          </cell>
          <cell r="G1581" t="str">
            <v>00</v>
          </cell>
          <cell r="H1581" t="str">
            <v>205</v>
          </cell>
          <cell r="I1581" t="str">
            <v>IJ1</v>
          </cell>
          <cell r="J1581" t="str">
            <v>MMJ32627</v>
          </cell>
          <cell r="K1581">
            <v>2</v>
          </cell>
          <cell r="L1581" t="str">
            <v>회전식흡출기</v>
          </cell>
          <cell r="M1581" t="str">
            <v>D450</v>
          </cell>
          <cell r="N1581">
            <v>8</v>
          </cell>
          <cell r="O1581" t="str">
            <v>개</v>
          </cell>
          <cell r="P1581">
            <v>25987</v>
          </cell>
          <cell r="Q1581">
            <v>0</v>
          </cell>
          <cell r="R1581">
            <v>0</v>
          </cell>
        </row>
        <row r="1582">
          <cell r="A1582" t="str">
            <v>2778</v>
          </cell>
          <cell r="B1582" t="str">
            <v>A</v>
          </cell>
          <cell r="C1582" t="str">
            <v>02</v>
          </cell>
          <cell r="D1582">
            <v>20010112</v>
          </cell>
          <cell r="E1582" t="str">
            <v>A</v>
          </cell>
          <cell r="F1582" t="str">
            <v>A8308</v>
          </cell>
          <cell r="G1582" t="str">
            <v>00</v>
          </cell>
          <cell r="H1582" t="str">
            <v>205</v>
          </cell>
          <cell r="I1582" t="str">
            <v>IJ1</v>
          </cell>
          <cell r="J1582" t="str">
            <v>MMJ32630</v>
          </cell>
          <cell r="K1582">
            <v>2</v>
          </cell>
          <cell r="L1582" t="str">
            <v>회전식흡출기</v>
          </cell>
          <cell r="M1582" t="str">
            <v>D600</v>
          </cell>
          <cell r="N1582">
            <v>4</v>
          </cell>
          <cell r="O1582" t="str">
            <v>개</v>
          </cell>
          <cell r="P1582">
            <v>41915</v>
          </cell>
          <cell r="Q1582">
            <v>0</v>
          </cell>
          <cell r="R1582">
            <v>0</v>
          </cell>
        </row>
        <row r="1583">
          <cell r="A1583" t="str">
            <v>2778</v>
          </cell>
          <cell r="B1583" t="str">
            <v>A</v>
          </cell>
          <cell r="C1583" t="str">
            <v>02</v>
          </cell>
          <cell r="D1583">
            <v>20010112</v>
          </cell>
          <cell r="E1583" t="str">
            <v>A</v>
          </cell>
          <cell r="F1583" t="str">
            <v>A8308</v>
          </cell>
          <cell r="G1583" t="str">
            <v>00</v>
          </cell>
          <cell r="H1583" t="str">
            <v>205</v>
          </cell>
          <cell r="I1583" t="str">
            <v>IJ1</v>
          </cell>
          <cell r="J1583" t="str">
            <v>MMJ61620</v>
          </cell>
          <cell r="K1583">
            <v>2</v>
          </cell>
          <cell r="L1583" t="str">
            <v>방화담파</v>
          </cell>
          <cell r="M1583" t="str">
            <v>D125 MM</v>
          </cell>
          <cell r="N1583">
            <v>4</v>
          </cell>
          <cell r="O1583" t="str">
            <v>개</v>
          </cell>
          <cell r="P1583">
            <v>1676</v>
          </cell>
          <cell r="Q1583">
            <v>0</v>
          </cell>
          <cell r="R1583">
            <v>0</v>
          </cell>
        </row>
        <row r="1584">
          <cell r="A1584" t="str">
            <v>2778</v>
          </cell>
          <cell r="B1584" t="str">
            <v>A</v>
          </cell>
          <cell r="C1584" t="str">
            <v>02</v>
          </cell>
          <cell r="D1584">
            <v>20010112</v>
          </cell>
          <cell r="E1584" t="str">
            <v>A</v>
          </cell>
          <cell r="F1584" t="str">
            <v>A8308</v>
          </cell>
          <cell r="G1584" t="str">
            <v>00</v>
          </cell>
          <cell r="H1584" t="str">
            <v>205</v>
          </cell>
          <cell r="I1584" t="str">
            <v>IJ1</v>
          </cell>
          <cell r="J1584" t="str">
            <v>MMJ62510</v>
          </cell>
          <cell r="K1584">
            <v>2</v>
          </cell>
          <cell r="L1584" t="str">
            <v>원형환기구(AL)</v>
          </cell>
          <cell r="M1584" t="str">
            <v>D100 MM</v>
          </cell>
          <cell r="N1584">
            <v>68</v>
          </cell>
          <cell r="O1584" t="str">
            <v>개</v>
          </cell>
          <cell r="P1584">
            <v>3604</v>
          </cell>
          <cell r="Q1584">
            <v>0</v>
          </cell>
          <cell r="R1584">
            <v>0</v>
          </cell>
        </row>
        <row r="1585">
          <cell r="A1585" t="str">
            <v>2778</v>
          </cell>
          <cell r="B1585" t="str">
            <v>A</v>
          </cell>
          <cell r="C1585" t="str">
            <v>02</v>
          </cell>
          <cell r="D1585">
            <v>20010112</v>
          </cell>
          <cell r="E1585" t="str">
            <v>A</v>
          </cell>
          <cell r="F1585" t="str">
            <v>A8308</v>
          </cell>
          <cell r="G1585" t="str">
            <v>00</v>
          </cell>
          <cell r="H1585" t="str">
            <v>205</v>
          </cell>
          <cell r="I1585" t="str">
            <v>IJ1</v>
          </cell>
          <cell r="J1585" t="str">
            <v>MMO25982</v>
          </cell>
          <cell r="K1585">
            <v>2</v>
          </cell>
          <cell r="L1585" t="str">
            <v>SMC흡출기좌대(조립식기성재)</v>
          </cell>
          <cell r="M1585" t="str">
            <v>660X660X2600(시공포함)</v>
          </cell>
          <cell r="N1585">
            <v>2</v>
          </cell>
          <cell r="O1585" t="str">
            <v>개소</v>
          </cell>
          <cell r="P1585">
            <v>149259</v>
          </cell>
          <cell r="Q1585">
            <v>0</v>
          </cell>
          <cell r="R1585">
            <v>0</v>
          </cell>
        </row>
        <row r="1586">
          <cell r="A1586" t="str">
            <v>2778</v>
          </cell>
          <cell r="B1586" t="str">
            <v>A</v>
          </cell>
          <cell r="C1586" t="str">
            <v>02</v>
          </cell>
          <cell r="D1586">
            <v>20010112</v>
          </cell>
          <cell r="E1586" t="str">
            <v>A</v>
          </cell>
          <cell r="F1586" t="str">
            <v>A8308</v>
          </cell>
          <cell r="G1586" t="str">
            <v>00</v>
          </cell>
          <cell r="H1586" t="str">
            <v>205</v>
          </cell>
          <cell r="I1586" t="str">
            <v>IJ1</v>
          </cell>
          <cell r="J1586" t="str">
            <v>MMO25985</v>
          </cell>
          <cell r="K1586">
            <v>2</v>
          </cell>
          <cell r="L1586" t="str">
            <v>SMC흡출기좌대(조립식기성재)</v>
          </cell>
          <cell r="M1586" t="str">
            <v>660X1320X1300(시공포함)</v>
          </cell>
          <cell r="N1586">
            <v>4</v>
          </cell>
          <cell r="O1586" t="str">
            <v>개소</v>
          </cell>
          <cell r="P1586">
            <v>132674</v>
          </cell>
          <cell r="Q1586">
            <v>0</v>
          </cell>
          <cell r="R1586">
            <v>0</v>
          </cell>
        </row>
        <row r="1587">
          <cell r="A1587" t="str">
            <v>2778</v>
          </cell>
          <cell r="B1587" t="str">
            <v>A</v>
          </cell>
          <cell r="C1587" t="str">
            <v>02</v>
          </cell>
          <cell r="D1587">
            <v>20010112</v>
          </cell>
          <cell r="E1587" t="str">
            <v>A</v>
          </cell>
          <cell r="F1587" t="str">
            <v>A8308</v>
          </cell>
          <cell r="G1587" t="str">
            <v>00</v>
          </cell>
          <cell r="H1587" t="str">
            <v>205</v>
          </cell>
          <cell r="I1587" t="str">
            <v>IJ1</v>
          </cell>
          <cell r="J1587" t="str">
            <v>MMO25986</v>
          </cell>
          <cell r="K1587">
            <v>2</v>
          </cell>
          <cell r="L1587" t="str">
            <v>SMC흡출기좌대(조립식기성재)</v>
          </cell>
          <cell r="M1587" t="str">
            <v>660X1320X2600(시공포함)</v>
          </cell>
          <cell r="N1587">
            <v>1</v>
          </cell>
          <cell r="O1587" t="str">
            <v>개소</v>
          </cell>
          <cell r="P1587">
            <v>199012</v>
          </cell>
          <cell r="Q1587">
            <v>0</v>
          </cell>
          <cell r="R1587">
            <v>0</v>
          </cell>
        </row>
        <row r="1588">
          <cell r="A1588" t="str">
            <v>2778</v>
          </cell>
          <cell r="B1588" t="str">
            <v>A</v>
          </cell>
          <cell r="C1588" t="str">
            <v>02</v>
          </cell>
          <cell r="D1588">
            <v>20010112</v>
          </cell>
          <cell r="E1588" t="str">
            <v>A</v>
          </cell>
          <cell r="F1588" t="str">
            <v>A8308</v>
          </cell>
          <cell r="G1588" t="str">
            <v>00</v>
          </cell>
          <cell r="H1588" t="str">
            <v>205</v>
          </cell>
          <cell r="I1588" t="str">
            <v>IJ1</v>
          </cell>
          <cell r="J1588" t="str">
            <v>MMO31919</v>
          </cell>
          <cell r="K1588">
            <v>2</v>
          </cell>
          <cell r="L1588" t="str">
            <v>발코니드레인(PVC제)(받침대포함)</v>
          </cell>
          <cell r="M1588" t="str">
            <v>D100 MM</v>
          </cell>
          <cell r="N1588">
            <v>120</v>
          </cell>
          <cell r="O1588" t="str">
            <v>개</v>
          </cell>
          <cell r="P1588">
            <v>1257</v>
          </cell>
          <cell r="Q1588">
            <v>0</v>
          </cell>
          <cell r="R1588">
            <v>0</v>
          </cell>
        </row>
        <row r="1589">
          <cell r="A1589" t="str">
            <v>2778</v>
          </cell>
          <cell r="B1589" t="str">
            <v>A</v>
          </cell>
          <cell r="C1589" t="str">
            <v>02</v>
          </cell>
          <cell r="D1589">
            <v>20010112</v>
          </cell>
          <cell r="E1589" t="str">
            <v>A</v>
          </cell>
          <cell r="F1589" t="str">
            <v>A8308</v>
          </cell>
          <cell r="G1589" t="str">
            <v>00</v>
          </cell>
          <cell r="H1589" t="str">
            <v>205</v>
          </cell>
          <cell r="I1589" t="str">
            <v>IJ1</v>
          </cell>
          <cell r="J1589" t="str">
            <v>SASC0004</v>
          </cell>
          <cell r="K1589">
            <v>2</v>
          </cell>
          <cell r="L1589" t="str">
            <v>스텐PD점검구</v>
          </cell>
          <cell r="M1589" t="str">
            <v>700X200</v>
          </cell>
          <cell r="N1589">
            <v>20</v>
          </cell>
          <cell r="O1589" t="str">
            <v>개소</v>
          </cell>
          <cell r="P1589">
            <v>3102</v>
          </cell>
          <cell r="Q1589">
            <v>5420</v>
          </cell>
          <cell r="R1589">
            <v>191</v>
          </cell>
        </row>
        <row r="1590">
          <cell r="A1590" t="str">
            <v>2778</v>
          </cell>
          <cell r="B1590" t="str">
            <v>A</v>
          </cell>
          <cell r="C1590" t="str">
            <v>02</v>
          </cell>
          <cell r="D1590">
            <v>20010112</v>
          </cell>
          <cell r="E1590" t="str">
            <v>A</v>
          </cell>
          <cell r="F1590" t="str">
            <v>A8308</v>
          </cell>
          <cell r="G1590" t="str">
            <v>00</v>
          </cell>
          <cell r="H1590" t="str">
            <v>205</v>
          </cell>
          <cell r="I1590" t="str">
            <v>IJ1</v>
          </cell>
          <cell r="J1590" t="str">
            <v>SASCAE07</v>
          </cell>
          <cell r="K1590">
            <v>2</v>
          </cell>
          <cell r="L1590" t="str">
            <v>ELEV HOOK 보강</v>
          </cell>
          <cell r="M1590" t="str">
            <v>(D22, 기성제품)</v>
          </cell>
          <cell r="N1590">
            <v>2</v>
          </cell>
          <cell r="O1590" t="str">
            <v>개소</v>
          </cell>
          <cell r="P1590">
            <v>8148</v>
          </cell>
          <cell r="Q1590">
            <v>680</v>
          </cell>
          <cell r="R1590">
            <v>13</v>
          </cell>
        </row>
        <row r="1591">
          <cell r="A1591" t="str">
            <v>2778</v>
          </cell>
          <cell r="B1591" t="str">
            <v>A</v>
          </cell>
          <cell r="C1591" t="str">
            <v>02</v>
          </cell>
          <cell r="D1591">
            <v>20010112</v>
          </cell>
          <cell r="E1591" t="str">
            <v>A</v>
          </cell>
          <cell r="F1591" t="str">
            <v>A8308</v>
          </cell>
          <cell r="G1591" t="str">
            <v>00</v>
          </cell>
          <cell r="H1591" t="str">
            <v>205</v>
          </cell>
          <cell r="I1591" t="str">
            <v>IJ1</v>
          </cell>
          <cell r="J1591" t="str">
            <v>SASCAF11</v>
          </cell>
          <cell r="K1591">
            <v>2</v>
          </cell>
          <cell r="L1591" t="str">
            <v>7X18/SD-1</v>
          </cell>
          <cell r="M1591" t="str">
            <v>지하전기패널실</v>
          </cell>
          <cell r="N1591">
            <v>2</v>
          </cell>
          <cell r="O1591" t="str">
            <v>개소</v>
          </cell>
          <cell r="P1591">
            <v>40720</v>
          </cell>
          <cell r="Q1591">
            <v>11891</v>
          </cell>
          <cell r="R1591">
            <v>0</v>
          </cell>
        </row>
        <row r="1592">
          <cell r="A1592" t="str">
            <v>2778</v>
          </cell>
          <cell r="B1592" t="str">
            <v>A</v>
          </cell>
          <cell r="C1592" t="str">
            <v>02</v>
          </cell>
          <cell r="D1592">
            <v>20010112</v>
          </cell>
          <cell r="E1592" t="str">
            <v>A</v>
          </cell>
          <cell r="F1592" t="str">
            <v>A8308</v>
          </cell>
          <cell r="G1592" t="str">
            <v>00</v>
          </cell>
          <cell r="H1592" t="str">
            <v>205</v>
          </cell>
          <cell r="I1592" t="str">
            <v>IJ1</v>
          </cell>
          <cell r="J1592" t="str">
            <v>UAC11520</v>
          </cell>
          <cell r="K1592">
            <v>2</v>
          </cell>
          <cell r="L1592" t="str">
            <v>콘크리트난간보양</v>
          </cell>
          <cell r="N1592">
            <v>923</v>
          </cell>
          <cell r="O1592" t="str">
            <v>M</v>
          </cell>
          <cell r="P1592">
            <v>241</v>
          </cell>
          <cell r="Q1592">
            <v>155</v>
          </cell>
          <cell r="R1592">
            <v>0</v>
          </cell>
        </row>
        <row r="1593">
          <cell r="A1593" t="str">
            <v>2778</v>
          </cell>
          <cell r="B1593" t="str">
            <v>A</v>
          </cell>
          <cell r="C1593" t="str">
            <v>02</v>
          </cell>
          <cell r="D1593">
            <v>20010112</v>
          </cell>
          <cell r="E1593" t="str">
            <v>A</v>
          </cell>
          <cell r="F1593" t="str">
            <v>A8308</v>
          </cell>
          <cell r="G1593" t="str">
            <v>00</v>
          </cell>
          <cell r="H1593" t="str">
            <v>205</v>
          </cell>
          <cell r="I1593" t="str">
            <v>IJ1</v>
          </cell>
          <cell r="J1593" t="str">
            <v>UAD30055</v>
          </cell>
          <cell r="K1593">
            <v>2</v>
          </cell>
          <cell r="L1593" t="str">
            <v>옥상사다리</v>
          </cell>
          <cell r="M1593" t="str">
            <v>(H=6.5M)</v>
          </cell>
          <cell r="N1593">
            <v>1</v>
          </cell>
          <cell r="O1593" t="str">
            <v>개소</v>
          </cell>
          <cell r="P1593">
            <v>49525</v>
          </cell>
          <cell r="Q1593">
            <v>37274</v>
          </cell>
          <cell r="R1593">
            <v>1324</v>
          </cell>
        </row>
        <row r="1594">
          <cell r="A1594" t="str">
            <v>2778</v>
          </cell>
          <cell r="B1594" t="str">
            <v>A</v>
          </cell>
          <cell r="C1594" t="str">
            <v>02</v>
          </cell>
          <cell r="D1594">
            <v>20010112</v>
          </cell>
          <cell r="E1594" t="str">
            <v>A</v>
          </cell>
          <cell r="F1594" t="str">
            <v>A8308</v>
          </cell>
          <cell r="G1594" t="str">
            <v>00</v>
          </cell>
          <cell r="H1594" t="str">
            <v>205</v>
          </cell>
          <cell r="I1594" t="str">
            <v>IJ1</v>
          </cell>
          <cell r="J1594" t="str">
            <v>UAD31010</v>
          </cell>
          <cell r="K1594">
            <v>2</v>
          </cell>
          <cell r="L1594" t="str">
            <v>물탱크실사다리</v>
          </cell>
          <cell r="M1594" t="str">
            <v>(H=2.36M)</v>
          </cell>
          <cell r="N1594">
            <v>2</v>
          </cell>
          <cell r="O1594" t="str">
            <v>개소</v>
          </cell>
          <cell r="P1594">
            <v>21784</v>
          </cell>
          <cell r="Q1594">
            <v>16822</v>
          </cell>
          <cell r="R1594">
            <v>596</v>
          </cell>
        </row>
        <row r="1595">
          <cell r="A1595" t="str">
            <v>2778</v>
          </cell>
          <cell r="B1595" t="str">
            <v>A</v>
          </cell>
          <cell r="C1595" t="str">
            <v>02</v>
          </cell>
          <cell r="D1595">
            <v>20010112</v>
          </cell>
          <cell r="E1595" t="str">
            <v>A</v>
          </cell>
          <cell r="F1595" t="str">
            <v>A8308</v>
          </cell>
          <cell r="G1595" t="str">
            <v>00</v>
          </cell>
          <cell r="H1595" t="str">
            <v>205</v>
          </cell>
          <cell r="I1595" t="str">
            <v>IJ1</v>
          </cell>
          <cell r="J1595" t="str">
            <v>UAD40151</v>
          </cell>
          <cell r="K1595">
            <v>2</v>
          </cell>
          <cell r="L1595" t="str">
            <v>옥탑지붕층출입구(중부외지방)</v>
          </cell>
          <cell r="M1595" t="str">
            <v>(1000X1000)</v>
          </cell>
          <cell r="N1595">
            <v>2</v>
          </cell>
          <cell r="O1595" t="str">
            <v>개소</v>
          </cell>
          <cell r="P1595">
            <v>30813</v>
          </cell>
          <cell r="Q1595">
            <v>40968</v>
          </cell>
          <cell r="R1595">
            <v>1455</v>
          </cell>
        </row>
        <row r="1596">
          <cell r="A1596" t="str">
            <v>2778</v>
          </cell>
          <cell r="B1596" t="str">
            <v>A</v>
          </cell>
          <cell r="C1596" t="str">
            <v>02</v>
          </cell>
          <cell r="D1596">
            <v>20010112</v>
          </cell>
          <cell r="E1596" t="str">
            <v>A</v>
          </cell>
          <cell r="F1596" t="str">
            <v>A8308</v>
          </cell>
          <cell r="G1596" t="str">
            <v>00</v>
          </cell>
          <cell r="H1596" t="str">
            <v>205</v>
          </cell>
          <cell r="I1596" t="str">
            <v>IJ1</v>
          </cell>
          <cell r="J1596" t="str">
            <v>UAD49045</v>
          </cell>
          <cell r="K1596">
            <v>2</v>
          </cell>
          <cell r="L1596" t="str">
            <v>철재PD점검구</v>
          </cell>
          <cell r="M1596" t="str">
            <v>(300X450)</v>
          </cell>
          <cell r="N1596">
            <v>80</v>
          </cell>
          <cell r="O1596" t="str">
            <v>개소</v>
          </cell>
          <cell r="P1596">
            <v>2269</v>
          </cell>
          <cell r="Q1596">
            <v>7718</v>
          </cell>
          <cell r="R1596">
            <v>273</v>
          </cell>
        </row>
        <row r="1597">
          <cell r="A1597" t="str">
            <v>2778</v>
          </cell>
          <cell r="B1597" t="str">
            <v>A</v>
          </cell>
          <cell r="C1597" t="str">
            <v>02</v>
          </cell>
          <cell r="D1597">
            <v>20010112</v>
          </cell>
          <cell r="E1597" t="str">
            <v>A</v>
          </cell>
          <cell r="F1597" t="str">
            <v>A8308</v>
          </cell>
          <cell r="G1597" t="str">
            <v>00</v>
          </cell>
          <cell r="H1597" t="str">
            <v>205</v>
          </cell>
          <cell r="I1597" t="str">
            <v>IJ1</v>
          </cell>
          <cell r="J1597" t="str">
            <v>UAD50140</v>
          </cell>
          <cell r="K1597">
            <v>2</v>
          </cell>
          <cell r="L1597" t="str">
            <v>에어콘배관구설치</v>
          </cell>
          <cell r="N1597">
            <v>120</v>
          </cell>
          <cell r="O1597" t="str">
            <v>개소</v>
          </cell>
          <cell r="P1597">
            <v>624</v>
          </cell>
          <cell r="Q1597">
            <v>287</v>
          </cell>
          <cell r="R1597">
            <v>0</v>
          </cell>
        </row>
        <row r="1598">
          <cell r="A1598" t="str">
            <v>2778</v>
          </cell>
          <cell r="B1598" t="str">
            <v>A</v>
          </cell>
          <cell r="C1598" t="str">
            <v>02</v>
          </cell>
          <cell r="D1598">
            <v>20010112</v>
          </cell>
          <cell r="E1598" t="str">
            <v>A</v>
          </cell>
          <cell r="F1598" t="str">
            <v>A8308</v>
          </cell>
          <cell r="G1598" t="str">
            <v>00</v>
          </cell>
          <cell r="H1598" t="str">
            <v>205</v>
          </cell>
          <cell r="I1598" t="str">
            <v>IJ1</v>
          </cell>
          <cell r="J1598" t="str">
            <v>UAD50185</v>
          </cell>
          <cell r="K1598">
            <v>2</v>
          </cell>
          <cell r="L1598" t="str">
            <v>ELEV 하부사다리</v>
          </cell>
          <cell r="N1598">
            <v>2</v>
          </cell>
          <cell r="O1598" t="str">
            <v>개소</v>
          </cell>
          <cell r="P1598">
            <v>2340</v>
          </cell>
          <cell r="Q1598">
            <v>15931</v>
          </cell>
          <cell r="R1598">
            <v>565</v>
          </cell>
        </row>
        <row r="1599">
          <cell r="A1599" t="str">
            <v>2778</v>
          </cell>
          <cell r="B1599" t="str">
            <v>A</v>
          </cell>
          <cell r="C1599" t="str">
            <v>02</v>
          </cell>
          <cell r="D1599">
            <v>20010112</v>
          </cell>
          <cell r="E1599" t="str">
            <v>A</v>
          </cell>
          <cell r="F1599" t="str">
            <v>A8308</v>
          </cell>
          <cell r="G1599" t="str">
            <v>00</v>
          </cell>
          <cell r="H1599" t="str">
            <v>205</v>
          </cell>
          <cell r="I1599" t="str">
            <v>IJ1</v>
          </cell>
          <cell r="J1599" t="str">
            <v>UAD50227</v>
          </cell>
          <cell r="K1599">
            <v>2</v>
          </cell>
          <cell r="L1599" t="str">
            <v>옥외경사로난간설치</v>
          </cell>
          <cell r="M1599" t="str">
            <v>H-750, DA-71-001</v>
          </cell>
          <cell r="N1599">
            <v>13</v>
          </cell>
          <cell r="O1599" t="str">
            <v>M</v>
          </cell>
          <cell r="P1599">
            <v>4807</v>
          </cell>
          <cell r="Q1599">
            <v>6471</v>
          </cell>
          <cell r="R1599">
            <v>215</v>
          </cell>
        </row>
        <row r="1600">
          <cell r="A1600" t="str">
            <v>2778</v>
          </cell>
          <cell r="B1600" t="str">
            <v>A</v>
          </cell>
          <cell r="C1600" t="str">
            <v>02</v>
          </cell>
          <cell r="D1600">
            <v>20010112</v>
          </cell>
          <cell r="E1600" t="str">
            <v>A</v>
          </cell>
          <cell r="F1600" t="str">
            <v>A8308</v>
          </cell>
          <cell r="G1600" t="str">
            <v>00</v>
          </cell>
          <cell r="H1600" t="str">
            <v>205</v>
          </cell>
          <cell r="I1600" t="str">
            <v>IJ1</v>
          </cell>
          <cell r="J1600" t="str">
            <v>UAD50280</v>
          </cell>
          <cell r="K1600">
            <v>2</v>
          </cell>
          <cell r="L1600" t="str">
            <v>작업용 지지대</v>
          </cell>
          <cell r="M1600" t="str">
            <v>(DA-77-023, 250X500)</v>
          </cell>
          <cell r="N1600">
            <v>4</v>
          </cell>
          <cell r="O1600" t="str">
            <v>개소</v>
          </cell>
          <cell r="P1600">
            <v>13873</v>
          </cell>
          <cell r="Q1600">
            <v>15239</v>
          </cell>
          <cell r="R1600">
            <v>540</v>
          </cell>
        </row>
        <row r="1601">
          <cell r="A1601" t="str">
            <v>2778</v>
          </cell>
          <cell r="B1601" t="str">
            <v>A</v>
          </cell>
          <cell r="C1601" t="str">
            <v>02</v>
          </cell>
          <cell r="D1601">
            <v>20010112</v>
          </cell>
          <cell r="E1601" t="str">
            <v>A</v>
          </cell>
          <cell r="F1601" t="str">
            <v>A8308</v>
          </cell>
          <cell r="G1601" t="str">
            <v>00</v>
          </cell>
          <cell r="H1601" t="str">
            <v>205</v>
          </cell>
          <cell r="I1601" t="str">
            <v>IJ1</v>
          </cell>
          <cell r="J1601" t="str">
            <v>UAI40030</v>
          </cell>
          <cell r="K1601">
            <v>2</v>
          </cell>
          <cell r="L1601" t="str">
            <v>12X4/PW</v>
          </cell>
          <cell r="M1601" t="str">
            <v>(지하환기창)</v>
          </cell>
          <cell r="N1601">
            <v>10</v>
          </cell>
          <cell r="O1601" t="str">
            <v>개소</v>
          </cell>
          <cell r="P1601">
            <v>37658</v>
          </cell>
          <cell r="Q1601">
            <v>1863</v>
          </cell>
          <cell r="R1601">
            <v>65</v>
          </cell>
        </row>
        <row r="1602">
          <cell r="A1602" t="str">
            <v>2778</v>
          </cell>
          <cell r="B1602" t="str">
            <v>A</v>
          </cell>
          <cell r="C1602" t="str">
            <v>02</v>
          </cell>
          <cell r="D1602">
            <v>20010112</v>
          </cell>
          <cell r="E1602" t="str">
            <v>A</v>
          </cell>
          <cell r="F1602" t="str">
            <v>A8308</v>
          </cell>
          <cell r="G1602" t="str">
            <v>00</v>
          </cell>
          <cell r="H1602" t="str">
            <v>205</v>
          </cell>
          <cell r="I1602" t="str">
            <v>IJ1</v>
          </cell>
          <cell r="J1602" t="str">
            <v>UAI50009</v>
          </cell>
          <cell r="K1602">
            <v>2</v>
          </cell>
          <cell r="L1602" t="str">
            <v>세대현관문설치비</v>
          </cell>
          <cell r="M1602" t="str">
            <v>(부속철물포함)</v>
          </cell>
          <cell r="N1602">
            <v>60</v>
          </cell>
          <cell r="O1602" t="str">
            <v>개소</v>
          </cell>
          <cell r="P1602">
            <v>37038</v>
          </cell>
          <cell r="Q1602">
            <v>17299</v>
          </cell>
          <cell r="R1602">
            <v>122</v>
          </cell>
        </row>
        <row r="1603">
          <cell r="A1603" t="str">
            <v>2778</v>
          </cell>
          <cell r="B1603" t="str">
            <v>A</v>
          </cell>
          <cell r="C1603" t="str">
            <v>02</v>
          </cell>
          <cell r="D1603">
            <v>20010112</v>
          </cell>
          <cell r="E1603" t="str">
            <v>A</v>
          </cell>
          <cell r="F1603" t="str">
            <v>A8308</v>
          </cell>
          <cell r="G1603" t="str">
            <v>00</v>
          </cell>
          <cell r="H1603" t="str">
            <v>205</v>
          </cell>
          <cell r="I1603" t="str">
            <v>IJ1</v>
          </cell>
          <cell r="J1603" t="str">
            <v>UAI50027</v>
          </cell>
          <cell r="K1603">
            <v>2</v>
          </cell>
          <cell r="L1603" t="str">
            <v>9X21/SD(SD-1)</v>
          </cell>
          <cell r="N1603">
            <v>2</v>
          </cell>
          <cell r="O1603" t="str">
            <v>개소</v>
          </cell>
          <cell r="P1603">
            <v>100013</v>
          </cell>
          <cell r="Q1603">
            <v>0</v>
          </cell>
          <cell r="R1603">
            <v>0</v>
          </cell>
        </row>
        <row r="1604">
          <cell r="A1604" t="str">
            <v>2778</v>
          </cell>
          <cell r="B1604" t="str">
            <v>A</v>
          </cell>
          <cell r="C1604" t="str">
            <v>02</v>
          </cell>
          <cell r="D1604">
            <v>20010112</v>
          </cell>
          <cell r="E1604" t="str">
            <v>A</v>
          </cell>
          <cell r="F1604" t="str">
            <v>A8308</v>
          </cell>
          <cell r="G1604" t="str">
            <v>00</v>
          </cell>
          <cell r="H1604" t="str">
            <v>205</v>
          </cell>
          <cell r="I1604" t="str">
            <v>IJ1</v>
          </cell>
          <cell r="J1604" t="str">
            <v>UAI52066</v>
          </cell>
          <cell r="K1604">
            <v>2</v>
          </cell>
          <cell r="L1604" t="str">
            <v>7X9/SD-1</v>
          </cell>
          <cell r="M1604" t="str">
            <v>(PD점검구,지붕층,철제도아)</v>
          </cell>
          <cell r="N1604">
            <v>2</v>
          </cell>
          <cell r="O1604" t="str">
            <v>개소</v>
          </cell>
          <cell r="P1604">
            <v>25985</v>
          </cell>
          <cell r="Q1604">
            <v>4086</v>
          </cell>
          <cell r="R1604">
            <v>122</v>
          </cell>
        </row>
        <row r="1605">
          <cell r="A1605" t="str">
            <v>2778</v>
          </cell>
          <cell r="B1605" t="str">
            <v>A</v>
          </cell>
          <cell r="C1605" t="str">
            <v>02</v>
          </cell>
          <cell r="D1605">
            <v>20010112</v>
          </cell>
          <cell r="E1605" t="str">
            <v>A</v>
          </cell>
          <cell r="F1605" t="str">
            <v>A8308</v>
          </cell>
          <cell r="G1605" t="str">
            <v>00</v>
          </cell>
          <cell r="H1605" t="str">
            <v>205</v>
          </cell>
          <cell r="I1605" t="str">
            <v>IJ1</v>
          </cell>
          <cell r="J1605" t="str">
            <v>UAI53021</v>
          </cell>
          <cell r="K1605">
            <v>2</v>
          </cell>
          <cell r="L1605" t="str">
            <v>9X18/SD</v>
          </cell>
          <cell r="M1605" t="str">
            <v>(기계실,밑틀없음,철제그릴)</v>
          </cell>
          <cell r="N1605">
            <v>2</v>
          </cell>
          <cell r="O1605" t="str">
            <v>개소</v>
          </cell>
          <cell r="P1605">
            <v>74417</v>
          </cell>
          <cell r="Q1605">
            <v>4086</v>
          </cell>
          <cell r="R1605">
            <v>122</v>
          </cell>
        </row>
        <row r="1606">
          <cell r="A1606" t="str">
            <v>2778</v>
          </cell>
          <cell r="B1606" t="str">
            <v>A</v>
          </cell>
          <cell r="C1606" t="str">
            <v>02</v>
          </cell>
          <cell r="D1606">
            <v>20010112</v>
          </cell>
          <cell r="E1606" t="str">
            <v>A</v>
          </cell>
          <cell r="F1606" t="str">
            <v>A8308</v>
          </cell>
          <cell r="G1606" t="str">
            <v>00</v>
          </cell>
          <cell r="H1606" t="str">
            <v>205</v>
          </cell>
          <cell r="I1606" t="str">
            <v>IJ1</v>
          </cell>
          <cell r="J1606" t="str">
            <v>UAL20150</v>
          </cell>
          <cell r="K1606">
            <v>2</v>
          </cell>
          <cell r="L1606" t="str">
            <v>동판후레싱</v>
          </cell>
          <cell r="M1606" t="str">
            <v>(T=0.5MM)</v>
          </cell>
          <cell r="N1606">
            <v>100</v>
          </cell>
          <cell r="O1606" t="str">
            <v>M2</v>
          </cell>
          <cell r="P1606">
            <v>14813</v>
          </cell>
          <cell r="Q1606">
            <v>4052</v>
          </cell>
          <cell r="R1606">
            <v>0</v>
          </cell>
        </row>
        <row r="1607">
          <cell r="A1607" t="str">
            <v>2778</v>
          </cell>
          <cell r="B1607" t="str">
            <v>A</v>
          </cell>
          <cell r="C1607" t="str">
            <v>02</v>
          </cell>
          <cell r="D1607">
            <v>20010112</v>
          </cell>
          <cell r="E1607" t="str">
            <v>A</v>
          </cell>
          <cell r="F1607" t="str">
            <v>A8308</v>
          </cell>
          <cell r="G1607" t="str">
            <v>00</v>
          </cell>
          <cell r="H1607" t="str">
            <v>205</v>
          </cell>
          <cell r="I1607" t="str">
            <v>IJ1</v>
          </cell>
          <cell r="J1607" t="str">
            <v>UAL50120</v>
          </cell>
          <cell r="K1607">
            <v>2</v>
          </cell>
          <cell r="L1607" t="str">
            <v>칼라선홈통설치</v>
          </cell>
          <cell r="M1607" t="str">
            <v>D-75</v>
          </cell>
          <cell r="N1607">
            <v>7</v>
          </cell>
          <cell r="O1607" t="str">
            <v>M</v>
          </cell>
          <cell r="P1607">
            <v>1341</v>
          </cell>
          <cell r="Q1607">
            <v>2340</v>
          </cell>
          <cell r="R1607">
            <v>0</v>
          </cell>
        </row>
        <row r="1608">
          <cell r="A1608" t="str">
            <v>2778</v>
          </cell>
          <cell r="B1608" t="str">
            <v>A</v>
          </cell>
          <cell r="C1608" t="str">
            <v>02</v>
          </cell>
          <cell r="D1608">
            <v>20010112</v>
          </cell>
          <cell r="E1608" t="str">
            <v>A</v>
          </cell>
          <cell r="F1608" t="str">
            <v>A8308</v>
          </cell>
          <cell r="G1608" t="str">
            <v>00</v>
          </cell>
          <cell r="H1608" t="str">
            <v>205</v>
          </cell>
          <cell r="I1608" t="str">
            <v>IJ1</v>
          </cell>
          <cell r="J1608" t="str">
            <v>UAL50130</v>
          </cell>
          <cell r="K1608">
            <v>2</v>
          </cell>
          <cell r="L1608" t="str">
            <v>칼라선홈통설치</v>
          </cell>
          <cell r="M1608" t="str">
            <v>D-100</v>
          </cell>
          <cell r="N1608">
            <v>318</v>
          </cell>
          <cell r="O1608" t="str">
            <v>M</v>
          </cell>
          <cell r="P1608">
            <v>2051</v>
          </cell>
          <cell r="Q1608">
            <v>2772</v>
          </cell>
          <cell r="R1608">
            <v>0</v>
          </cell>
        </row>
        <row r="1609">
          <cell r="A1609" t="str">
            <v>2778</v>
          </cell>
          <cell r="B1609" t="str">
            <v>A</v>
          </cell>
          <cell r="C1609" t="str">
            <v>02</v>
          </cell>
          <cell r="D1609">
            <v>20010112</v>
          </cell>
          <cell r="E1609" t="str">
            <v>A</v>
          </cell>
          <cell r="F1609" t="str">
            <v>A8308</v>
          </cell>
          <cell r="G1609" t="str">
            <v>00</v>
          </cell>
          <cell r="H1609" t="str">
            <v>205</v>
          </cell>
          <cell r="I1609" t="str">
            <v>IJ1</v>
          </cell>
          <cell r="J1609" t="str">
            <v>UAL51130</v>
          </cell>
          <cell r="K1609">
            <v>2</v>
          </cell>
          <cell r="L1609" t="str">
            <v>루프드레인설치</v>
          </cell>
          <cell r="M1609" t="str">
            <v>(D100)</v>
          </cell>
          <cell r="N1609">
            <v>8</v>
          </cell>
          <cell r="O1609" t="str">
            <v>개소</v>
          </cell>
          <cell r="P1609">
            <v>4735</v>
          </cell>
          <cell r="Q1609">
            <v>9017</v>
          </cell>
          <cell r="R1609">
            <v>269</v>
          </cell>
        </row>
        <row r="1610">
          <cell r="A1610" t="str">
            <v>2778</v>
          </cell>
          <cell r="B1610" t="str">
            <v>A</v>
          </cell>
          <cell r="C1610" t="str">
            <v>02</v>
          </cell>
          <cell r="D1610">
            <v>20010112</v>
          </cell>
          <cell r="E1610" t="str">
            <v>A</v>
          </cell>
          <cell r="F1610" t="str">
            <v>A8308</v>
          </cell>
          <cell r="G1610" t="str">
            <v>00</v>
          </cell>
          <cell r="H1610" t="str">
            <v>205</v>
          </cell>
          <cell r="I1610" t="str">
            <v>IJ1</v>
          </cell>
          <cell r="J1610" t="str">
            <v>UAS41290</v>
          </cell>
          <cell r="K1610">
            <v>2</v>
          </cell>
          <cell r="L1610" t="str">
            <v>발코니난간설치</v>
          </cell>
          <cell r="M1610" t="str">
            <v>(앵커고정식)</v>
          </cell>
          <cell r="N1610">
            <v>704</v>
          </cell>
          <cell r="O1610" t="str">
            <v>M</v>
          </cell>
          <cell r="P1610">
            <v>0</v>
          </cell>
          <cell r="Q1610">
            <v>3815</v>
          </cell>
          <cell r="R1610">
            <v>114</v>
          </cell>
        </row>
        <row r="1611">
          <cell r="A1611" t="str">
            <v>2778</v>
          </cell>
          <cell r="B1611" t="str">
            <v>A</v>
          </cell>
          <cell r="C1611" t="str">
            <v>02</v>
          </cell>
          <cell r="D1611">
            <v>20010112</v>
          </cell>
          <cell r="E1611" t="str">
            <v>A</v>
          </cell>
          <cell r="F1611" t="str">
            <v>A8308</v>
          </cell>
          <cell r="G1611" t="str">
            <v>00</v>
          </cell>
          <cell r="H1611" t="str">
            <v>205</v>
          </cell>
          <cell r="I1611" t="str">
            <v>IJ1</v>
          </cell>
          <cell r="J1611" t="str">
            <v>UAS42610</v>
          </cell>
          <cell r="K1611">
            <v>2</v>
          </cell>
          <cell r="L1611" t="str">
            <v>중앙홈지주형계단난간</v>
          </cell>
          <cell r="M1611" t="str">
            <v>(분체도장)</v>
          </cell>
          <cell r="N1611">
            <v>170</v>
          </cell>
          <cell r="O1611" t="str">
            <v>M</v>
          </cell>
          <cell r="P1611">
            <v>16806</v>
          </cell>
          <cell r="Q1611">
            <v>5941</v>
          </cell>
          <cell r="R1611">
            <v>102</v>
          </cell>
        </row>
        <row r="1612">
          <cell r="A1612" t="str">
            <v>2778</v>
          </cell>
          <cell r="B1612" t="str">
            <v>A</v>
          </cell>
          <cell r="C1612" t="str">
            <v>02</v>
          </cell>
          <cell r="D1612">
            <v>20010112</v>
          </cell>
          <cell r="E1612" t="str">
            <v>A</v>
          </cell>
          <cell r="F1612" t="str">
            <v>A8308</v>
          </cell>
          <cell r="G1612" t="str">
            <v>00</v>
          </cell>
          <cell r="H1612" t="str">
            <v>205</v>
          </cell>
          <cell r="I1612" t="str">
            <v>IJ1</v>
          </cell>
          <cell r="J1612" t="str">
            <v>UAS50110</v>
          </cell>
          <cell r="K1612">
            <v>2</v>
          </cell>
          <cell r="L1612" t="str">
            <v>씰링재충진</v>
          </cell>
          <cell r="M1612" t="str">
            <v>(폴리우레탄계,ㅁ-10X10)</v>
          </cell>
          <cell r="N1612">
            <v>372</v>
          </cell>
          <cell r="O1612" t="str">
            <v>M</v>
          </cell>
          <cell r="P1612">
            <v>378</v>
          </cell>
          <cell r="Q1612">
            <v>494</v>
          </cell>
          <cell r="R1612">
            <v>0</v>
          </cell>
        </row>
        <row r="1613">
          <cell r="A1613" t="str">
            <v>2778</v>
          </cell>
          <cell r="B1613" t="str">
            <v>A</v>
          </cell>
          <cell r="C1613" t="str">
            <v>02</v>
          </cell>
          <cell r="D1613">
            <v>20010112</v>
          </cell>
          <cell r="E1613" t="str">
            <v>A</v>
          </cell>
          <cell r="F1613" t="str">
            <v>A8308</v>
          </cell>
          <cell r="G1613" t="str">
            <v>00</v>
          </cell>
          <cell r="H1613" t="str">
            <v>205</v>
          </cell>
          <cell r="I1613" t="str">
            <v>IJ1</v>
          </cell>
          <cell r="J1613" t="str">
            <v>UAS50120</v>
          </cell>
          <cell r="K1613">
            <v>2</v>
          </cell>
          <cell r="L1613" t="str">
            <v>씰링재충진</v>
          </cell>
          <cell r="M1613" t="str">
            <v>(폴리우레탄계,삼각10X10)</v>
          </cell>
          <cell r="N1613">
            <v>1157</v>
          </cell>
          <cell r="O1613" t="str">
            <v>M</v>
          </cell>
          <cell r="P1613">
            <v>188</v>
          </cell>
          <cell r="Q1613">
            <v>494</v>
          </cell>
          <cell r="R1613">
            <v>0</v>
          </cell>
        </row>
        <row r="1614">
          <cell r="A1614" t="str">
            <v>2778</v>
          </cell>
          <cell r="B1614" t="str">
            <v>A</v>
          </cell>
          <cell r="C1614" t="str">
            <v>02</v>
          </cell>
          <cell r="D1614">
            <v>20010112</v>
          </cell>
          <cell r="E1614" t="str">
            <v>A</v>
          </cell>
          <cell r="F1614" t="str">
            <v>A8308</v>
          </cell>
          <cell r="G1614" t="str">
            <v>00</v>
          </cell>
          <cell r="H1614" t="str">
            <v>205</v>
          </cell>
          <cell r="I1614" t="str">
            <v>IJ1</v>
          </cell>
          <cell r="J1614" t="str">
            <v>UAS50130</v>
          </cell>
          <cell r="K1614">
            <v>2</v>
          </cell>
          <cell r="L1614" t="str">
            <v>씰링재충진</v>
          </cell>
          <cell r="M1614" t="str">
            <v>(폴리우레탄계,삼각15X15)</v>
          </cell>
          <cell r="N1614">
            <v>4</v>
          </cell>
          <cell r="O1614" t="str">
            <v>M</v>
          </cell>
          <cell r="P1614">
            <v>442</v>
          </cell>
          <cell r="Q1614">
            <v>494</v>
          </cell>
          <cell r="R1614">
            <v>0</v>
          </cell>
        </row>
        <row r="1615">
          <cell r="A1615" t="str">
            <v>2778</v>
          </cell>
          <cell r="B1615" t="str">
            <v>A</v>
          </cell>
          <cell r="C1615" t="str">
            <v>02</v>
          </cell>
          <cell r="D1615">
            <v>20010112</v>
          </cell>
          <cell r="E1615" t="str">
            <v>A</v>
          </cell>
          <cell r="F1615" t="str">
            <v>A8308</v>
          </cell>
          <cell r="G1615" t="str">
            <v>00</v>
          </cell>
          <cell r="H1615" t="str">
            <v>205</v>
          </cell>
          <cell r="I1615" t="str">
            <v>IJ1</v>
          </cell>
          <cell r="J1615" t="str">
            <v>UAS50290</v>
          </cell>
          <cell r="K1615">
            <v>2</v>
          </cell>
          <cell r="L1615" t="str">
            <v>씰링재충진</v>
          </cell>
          <cell r="M1615" t="str">
            <v>(폴리우레탄계, 삼각5X5)</v>
          </cell>
          <cell r="N1615">
            <v>791</v>
          </cell>
          <cell r="O1615" t="str">
            <v>M</v>
          </cell>
          <cell r="P1615">
            <v>46</v>
          </cell>
          <cell r="Q1615">
            <v>494</v>
          </cell>
          <cell r="R1615">
            <v>0</v>
          </cell>
        </row>
        <row r="1616">
          <cell r="A1616" t="str">
            <v>2778</v>
          </cell>
          <cell r="B1616" t="str">
            <v>A</v>
          </cell>
          <cell r="C1616" t="str">
            <v>02</v>
          </cell>
          <cell r="D1616">
            <v>20010112</v>
          </cell>
          <cell r="E1616" t="str">
            <v>A</v>
          </cell>
          <cell r="F1616" t="str">
            <v>A8308</v>
          </cell>
          <cell r="G1616" t="str">
            <v>00</v>
          </cell>
          <cell r="H1616" t="str">
            <v>205</v>
          </cell>
          <cell r="I1616" t="str">
            <v>IJ1</v>
          </cell>
          <cell r="J1616" t="str">
            <v>UAS50310</v>
          </cell>
          <cell r="K1616">
            <v>2</v>
          </cell>
          <cell r="L1616" t="str">
            <v>씰링재충진</v>
          </cell>
          <cell r="M1616" t="str">
            <v>(폴리우레탄계,ㅁ-5X5)</v>
          </cell>
          <cell r="N1616">
            <v>1</v>
          </cell>
          <cell r="O1616" t="str">
            <v>M</v>
          </cell>
          <cell r="P1616">
            <v>93</v>
          </cell>
          <cell r="Q1616">
            <v>494</v>
          </cell>
          <cell r="R1616">
            <v>0</v>
          </cell>
        </row>
        <row r="1617">
          <cell r="A1617" t="str">
            <v>2778</v>
          </cell>
          <cell r="B1617" t="str">
            <v>A</v>
          </cell>
          <cell r="C1617" t="str">
            <v>02</v>
          </cell>
          <cell r="D1617">
            <v>20010112</v>
          </cell>
          <cell r="E1617" t="str">
            <v>A</v>
          </cell>
          <cell r="F1617" t="str">
            <v>A8308</v>
          </cell>
          <cell r="G1617" t="str">
            <v>00</v>
          </cell>
          <cell r="H1617" t="str">
            <v>205</v>
          </cell>
          <cell r="I1617" t="str">
            <v>IJ1</v>
          </cell>
          <cell r="J1617" t="str">
            <v>UAS70040</v>
          </cell>
          <cell r="K1617">
            <v>2</v>
          </cell>
          <cell r="L1617" t="str">
            <v>반송우편함설치</v>
          </cell>
          <cell r="M1617" t="str">
            <v>(고층)</v>
          </cell>
          <cell r="N1617">
            <v>2</v>
          </cell>
          <cell r="O1617" t="str">
            <v>개소</v>
          </cell>
          <cell r="P1617">
            <v>5101</v>
          </cell>
          <cell r="Q1617">
            <v>1681</v>
          </cell>
          <cell r="R1617">
            <v>0</v>
          </cell>
        </row>
        <row r="1618">
          <cell r="A1618" t="str">
            <v>2778</v>
          </cell>
          <cell r="B1618" t="str">
            <v>A</v>
          </cell>
          <cell r="C1618" t="str">
            <v>02</v>
          </cell>
          <cell r="D1618">
            <v>20010112</v>
          </cell>
          <cell r="E1618" t="str">
            <v>A</v>
          </cell>
          <cell r="F1618" t="str">
            <v>A8308</v>
          </cell>
          <cell r="G1618" t="str">
            <v>00</v>
          </cell>
          <cell r="H1618" t="str">
            <v>205</v>
          </cell>
          <cell r="I1618" t="str">
            <v>IJ1</v>
          </cell>
          <cell r="J1618" t="str">
            <v>UAS70160</v>
          </cell>
          <cell r="K1618">
            <v>2</v>
          </cell>
          <cell r="L1618" t="str">
            <v>우편함설치</v>
          </cell>
          <cell r="M1618" t="str">
            <v>(30세대용 고층)</v>
          </cell>
          <cell r="N1618">
            <v>2</v>
          </cell>
          <cell r="O1618" t="str">
            <v>개소</v>
          </cell>
          <cell r="P1618">
            <v>151110</v>
          </cell>
          <cell r="Q1618">
            <v>10091</v>
          </cell>
          <cell r="R1618">
            <v>0</v>
          </cell>
        </row>
        <row r="1619">
          <cell r="A1619" t="str">
            <v>2778</v>
          </cell>
          <cell r="B1619" t="str">
            <v>A</v>
          </cell>
          <cell r="C1619" t="str">
            <v>02</v>
          </cell>
          <cell r="D1619">
            <v>20010112</v>
          </cell>
          <cell r="E1619" t="str">
            <v>A</v>
          </cell>
          <cell r="F1619" t="str">
            <v>A8308</v>
          </cell>
          <cell r="G1619" t="str">
            <v>00</v>
          </cell>
          <cell r="H1619" t="str">
            <v>205</v>
          </cell>
          <cell r="I1619" t="str">
            <v>IJ1</v>
          </cell>
          <cell r="J1619" t="str">
            <v>UAS71020</v>
          </cell>
          <cell r="K1619">
            <v>2</v>
          </cell>
          <cell r="L1619" t="str">
            <v>폐건전지수거함 설치</v>
          </cell>
          <cell r="M1619" t="str">
            <v>(고  층)</v>
          </cell>
          <cell r="N1619">
            <v>2</v>
          </cell>
          <cell r="O1619" t="str">
            <v>개소</v>
          </cell>
          <cell r="P1619">
            <v>10156</v>
          </cell>
          <cell r="Q1619">
            <v>2509</v>
          </cell>
          <cell r="R1619">
            <v>0</v>
          </cell>
        </row>
        <row r="1620">
          <cell r="A1620" t="str">
            <v>2778</v>
          </cell>
          <cell r="B1620" t="str">
            <v>A</v>
          </cell>
          <cell r="C1620" t="str">
            <v>02</v>
          </cell>
          <cell r="D1620">
            <v>20010112</v>
          </cell>
          <cell r="E1620" t="str">
            <v>A</v>
          </cell>
          <cell r="F1620" t="str">
            <v>A8308</v>
          </cell>
          <cell r="G1620" t="str">
            <v>00</v>
          </cell>
          <cell r="H1620" t="str">
            <v>205</v>
          </cell>
          <cell r="I1620" t="str">
            <v>IK1</v>
          </cell>
          <cell r="J1620" t="str">
            <v>MAD40001</v>
          </cell>
          <cell r="K1620">
            <v>2</v>
          </cell>
          <cell r="L1620" t="str">
            <v>칼라아스팔트싱글</v>
          </cell>
          <cell r="M1620" t="str">
            <v>시공도</v>
          </cell>
          <cell r="N1620">
            <v>65</v>
          </cell>
          <cell r="O1620" t="str">
            <v>M2</v>
          </cell>
          <cell r="P1620">
            <v>7726</v>
          </cell>
          <cell r="Q1620">
            <v>0</v>
          </cell>
          <cell r="R1620">
            <v>0</v>
          </cell>
        </row>
        <row r="1621">
          <cell r="A1621" t="str">
            <v>2778</v>
          </cell>
          <cell r="B1621" t="str">
            <v>A</v>
          </cell>
          <cell r="C1621" t="str">
            <v>02</v>
          </cell>
          <cell r="D1621">
            <v>20010112</v>
          </cell>
          <cell r="E1621" t="str">
            <v>A</v>
          </cell>
          <cell r="F1621" t="str">
            <v>A8308</v>
          </cell>
          <cell r="G1621" t="str">
            <v>00</v>
          </cell>
          <cell r="H1621" t="str">
            <v>205</v>
          </cell>
          <cell r="I1621" t="str">
            <v>IK1</v>
          </cell>
          <cell r="J1621" t="str">
            <v>MGG42601</v>
          </cell>
          <cell r="K1621">
            <v>2</v>
          </cell>
          <cell r="L1621" t="str">
            <v>레미콘</v>
          </cell>
          <cell r="M1621" t="str">
            <v>25-240-15</v>
          </cell>
          <cell r="N1621">
            <v>20</v>
          </cell>
          <cell r="O1621" t="str">
            <v>M3</v>
          </cell>
          <cell r="P1621">
            <v>43292</v>
          </cell>
          <cell r="Q1621">
            <v>0</v>
          </cell>
          <cell r="R1621">
            <v>0</v>
          </cell>
        </row>
        <row r="1622">
          <cell r="A1622" t="str">
            <v>2778</v>
          </cell>
          <cell r="B1622" t="str">
            <v>A</v>
          </cell>
          <cell r="C1622" t="str">
            <v>02</v>
          </cell>
          <cell r="D1622">
            <v>20010112</v>
          </cell>
          <cell r="E1622" t="str">
            <v>A</v>
          </cell>
          <cell r="F1622" t="str">
            <v>A8308</v>
          </cell>
          <cell r="G1622" t="str">
            <v>00</v>
          </cell>
          <cell r="H1622" t="str">
            <v>205</v>
          </cell>
          <cell r="I1622" t="str">
            <v>IK1</v>
          </cell>
          <cell r="J1622" t="str">
            <v>MGM60105</v>
          </cell>
          <cell r="K1622">
            <v>2</v>
          </cell>
          <cell r="L1622" t="str">
            <v>고 자 재</v>
          </cell>
          <cell r="M1622" t="str">
            <v>주철, 고철</v>
          </cell>
          <cell r="N1622">
            <v>-0.21</v>
          </cell>
          <cell r="O1622" t="str">
            <v>TON</v>
          </cell>
          <cell r="P1622">
            <v>92213</v>
          </cell>
          <cell r="Q1622">
            <v>0</v>
          </cell>
          <cell r="R1622">
            <v>0</v>
          </cell>
        </row>
        <row r="1623">
          <cell r="A1623" t="str">
            <v>2778</v>
          </cell>
          <cell r="B1623" t="str">
            <v>A</v>
          </cell>
          <cell r="C1623" t="str">
            <v>02</v>
          </cell>
          <cell r="D1623">
            <v>20010112</v>
          </cell>
          <cell r="E1623" t="str">
            <v>A</v>
          </cell>
          <cell r="F1623" t="str">
            <v>A8308</v>
          </cell>
          <cell r="G1623" t="str">
            <v>00</v>
          </cell>
          <cell r="H1623" t="str">
            <v>205</v>
          </cell>
          <cell r="I1623" t="str">
            <v>IK1</v>
          </cell>
          <cell r="J1623" t="str">
            <v>SAD60827</v>
          </cell>
          <cell r="K1623">
            <v>2</v>
          </cell>
          <cell r="L1623" t="str">
            <v>앵글</v>
          </cell>
          <cell r="M1623" t="str">
            <v>L-100X100X7</v>
          </cell>
          <cell r="N1623">
            <v>52</v>
          </cell>
          <cell r="O1623" t="str">
            <v>M</v>
          </cell>
          <cell r="P1623">
            <v>3452</v>
          </cell>
          <cell r="Q1623">
            <v>0</v>
          </cell>
          <cell r="R1623">
            <v>0</v>
          </cell>
        </row>
        <row r="1624">
          <cell r="A1624" t="str">
            <v>2778</v>
          </cell>
          <cell r="B1624" t="str">
            <v>A</v>
          </cell>
          <cell r="C1624" t="str">
            <v>02</v>
          </cell>
          <cell r="D1624">
            <v>20010112</v>
          </cell>
          <cell r="E1624" t="str">
            <v>A</v>
          </cell>
          <cell r="F1624" t="str">
            <v>A8308</v>
          </cell>
          <cell r="G1624" t="str">
            <v>00</v>
          </cell>
          <cell r="H1624" t="str">
            <v>205</v>
          </cell>
          <cell r="I1624" t="str">
            <v>IK1</v>
          </cell>
          <cell r="J1624" t="str">
            <v>SAD66020</v>
          </cell>
          <cell r="K1624">
            <v>2</v>
          </cell>
          <cell r="L1624" t="str">
            <v>H형강</v>
          </cell>
          <cell r="M1624" t="str">
            <v>150X100X3.2X4.5</v>
          </cell>
          <cell r="N1624">
            <v>132</v>
          </cell>
          <cell r="O1624" t="str">
            <v>M</v>
          </cell>
          <cell r="P1624">
            <v>4431</v>
          </cell>
          <cell r="Q1624">
            <v>0</v>
          </cell>
          <cell r="R1624">
            <v>0</v>
          </cell>
        </row>
        <row r="1625">
          <cell r="A1625" t="str">
            <v>2778</v>
          </cell>
          <cell r="B1625" t="str">
            <v>A</v>
          </cell>
          <cell r="C1625" t="str">
            <v>02</v>
          </cell>
          <cell r="D1625">
            <v>20010112</v>
          </cell>
          <cell r="E1625" t="str">
            <v>A</v>
          </cell>
          <cell r="F1625" t="str">
            <v>A8308</v>
          </cell>
          <cell r="G1625" t="str">
            <v>00</v>
          </cell>
          <cell r="H1625" t="str">
            <v>205</v>
          </cell>
          <cell r="I1625" t="str">
            <v>IK1</v>
          </cell>
          <cell r="J1625" t="str">
            <v>SAD66045</v>
          </cell>
          <cell r="K1625">
            <v>2</v>
          </cell>
          <cell r="L1625" t="str">
            <v>H형강</v>
          </cell>
          <cell r="M1625" t="str">
            <v>200X150X3.2X4.5</v>
          </cell>
          <cell r="N1625">
            <v>170</v>
          </cell>
          <cell r="O1625" t="str">
            <v>M</v>
          </cell>
          <cell r="P1625">
            <v>6439</v>
          </cell>
          <cell r="Q1625">
            <v>0</v>
          </cell>
          <cell r="R1625">
            <v>0</v>
          </cell>
        </row>
        <row r="1626">
          <cell r="A1626" t="str">
            <v>2778</v>
          </cell>
          <cell r="B1626" t="str">
            <v>A</v>
          </cell>
          <cell r="C1626" t="str">
            <v>02</v>
          </cell>
          <cell r="D1626">
            <v>20010112</v>
          </cell>
          <cell r="E1626" t="str">
            <v>A</v>
          </cell>
          <cell r="F1626" t="str">
            <v>A8308</v>
          </cell>
          <cell r="G1626" t="str">
            <v>00</v>
          </cell>
          <cell r="H1626" t="str">
            <v>205</v>
          </cell>
          <cell r="I1626" t="str">
            <v>IK1</v>
          </cell>
          <cell r="J1626" t="str">
            <v>UAC30090</v>
          </cell>
          <cell r="K1626">
            <v>2</v>
          </cell>
          <cell r="L1626" t="str">
            <v>레미콘치기</v>
          </cell>
          <cell r="M1626" t="str">
            <v>(무근구조,펌프배관)</v>
          </cell>
          <cell r="N1626">
            <v>20</v>
          </cell>
          <cell r="O1626" t="str">
            <v>M3</v>
          </cell>
          <cell r="P1626">
            <v>0</v>
          </cell>
          <cell r="Q1626">
            <v>4350</v>
          </cell>
          <cell r="R1626">
            <v>0</v>
          </cell>
        </row>
        <row r="1627">
          <cell r="A1627" t="str">
            <v>2778</v>
          </cell>
          <cell r="B1627" t="str">
            <v>A</v>
          </cell>
          <cell r="C1627" t="str">
            <v>02</v>
          </cell>
          <cell r="D1627">
            <v>20010112</v>
          </cell>
          <cell r="E1627" t="str">
            <v>A</v>
          </cell>
          <cell r="F1627" t="str">
            <v>A8308</v>
          </cell>
          <cell r="G1627" t="str">
            <v>00</v>
          </cell>
          <cell r="H1627" t="str">
            <v>205</v>
          </cell>
          <cell r="I1627" t="str">
            <v>IK1</v>
          </cell>
          <cell r="J1627" t="str">
            <v>UAC50010</v>
          </cell>
          <cell r="K1627">
            <v>2</v>
          </cell>
          <cell r="L1627" t="str">
            <v>콘크리트 절단공</v>
          </cell>
          <cell r="M1627" t="str">
            <v>( H=50MM )</v>
          </cell>
          <cell r="N1627">
            <v>333</v>
          </cell>
          <cell r="O1627" t="str">
            <v>M</v>
          </cell>
          <cell r="P1627">
            <v>467</v>
          </cell>
          <cell r="Q1627">
            <v>241</v>
          </cell>
          <cell r="R1627">
            <v>0</v>
          </cell>
        </row>
        <row r="1628">
          <cell r="A1628" t="str">
            <v>2778</v>
          </cell>
          <cell r="B1628" t="str">
            <v>A</v>
          </cell>
          <cell r="C1628" t="str">
            <v>02</v>
          </cell>
          <cell r="D1628">
            <v>20010112</v>
          </cell>
          <cell r="E1628" t="str">
            <v>A</v>
          </cell>
          <cell r="F1628" t="str">
            <v>A8308</v>
          </cell>
          <cell r="G1628" t="str">
            <v>00</v>
          </cell>
          <cell r="H1628" t="str">
            <v>205</v>
          </cell>
          <cell r="I1628" t="str">
            <v>IK1</v>
          </cell>
          <cell r="J1628" t="str">
            <v>UAD10010</v>
          </cell>
          <cell r="K1628">
            <v>2</v>
          </cell>
          <cell r="L1628" t="str">
            <v>앙카및기둥가공설치</v>
          </cell>
          <cell r="M1628" t="str">
            <v>(C1)</v>
          </cell>
          <cell r="N1628">
            <v>32</v>
          </cell>
          <cell r="O1628" t="str">
            <v>개소</v>
          </cell>
          <cell r="P1628">
            <v>28641</v>
          </cell>
          <cell r="Q1628">
            <v>23328</v>
          </cell>
          <cell r="R1628">
            <v>36</v>
          </cell>
        </row>
        <row r="1629">
          <cell r="A1629" t="str">
            <v>2778</v>
          </cell>
          <cell r="B1629" t="str">
            <v>A</v>
          </cell>
          <cell r="C1629" t="str">
            <v>02</v>
          </cell>
          <cell r="D1629">
            <v>20010112</v>
          </cell>
          <cell r="E1629" t="str">
            <v>A</v>
          </cell>
          <cell r="F1629" t="str">
            <v>A8308</v>
          </cell>
          <cell r="G1629" t="str">
            <v>00</v>
          </cell>
          <cell r="H1629" t="str">
            <v>205</v>
          </cell>
          <cell r="I1629" t="str">
            <v>IK1</v>
          </cell>
          <cell r="J1629" t="str">
            <v>UAD10020</v>
          </cell>
          <cell r="K1629">
            <v>2</v>
          </cell>
          <cell r="L1629" t="str">
            <v>측벽부속철물시공</v>
          </cell>
          <cell r="N1629">
            <v>6</v>
          </cell>
          <cell r="O1629" t="str">
            <v>개소</v>
          </cell>
          <cell r="P1629">
            <v>21754</v>
          </cell>
          <cell r="Q1629">
            <v>7388</v>
          </cell>
          <cell r="R1629">
            <v>16</v>
          </cell>
        </row>
        <row r="1630">
          <cell r="A1630" t="str">
            <v>2778</v>
          </cell>
          <cell r="B1630" t="str">
            <v>A</v>
          </cell>
          <cell r="C1630" t="str">
            <v>02</v>
          </cell>
          <cell r="D1630">
            <v>20010112</v>
          </cell>
          <cell r="E1630" t="str">
            <v>A</v>
          </cell>
          <cell r="F1630" t="str">
            <v>A8308</v>
          </cell>
          <cell r="G1630" t="str">
            <v>00</v>
          </cell>
          <cell r="H1630" t="str">
            <v>205</v>
          </cell>
          <cell r="I1630" t="str">
            <v>IK1</v>
          </cell>
          <cell r="J1630" t="str">
            <v>UAD20201</v>
          </cell>
          <cell r="K1630">
            <v>2</v>
          </cell>
          <cell r="L1630" t="str">
            <v>철골가공및세우기</v>
          </cell>
          <cell r="N1630">
            <v>4.3600000000000003</v>
          </cell>
          <cell r="O1630" t="str">
            <v>TON</v>
          </cell>
          <cell r="P1630">
            <v>24762</v>
          </cell>
          <cell r="Q1630">
            <v>553163</v>
          </cell>
          <cell r="R1630">
            <v>0</v>
          </cell>
        </row>
        <row r="1631">
          <cell r="A1631" t="str">
            <v>2778</v>
          </cell>
          <cell r="B1631" t="str">
            <v>A</v>
          </cell>
          <cell r="C1631" t="str">
            <v>02</v>
          </cell>
          <cell r="D1631">
            <v>20010112</v>
          </cell>
          <cell r="E1631" t="str">
            <v>A</v>
          </cell>
          <cell r="F1631" t="str">
            <v>A8308</v>
          </cell>
          <cell r="G1631" t="str">
            <v>00</v>
          </cell>
          <cell r="H1631" t="str">
            <v>205</v>
          </cell>
          <cell r="I1631" t="str">
            <v>IK1</v>
          </cell>
          <cell r="J1631" t="str">
            <v>UAD60040</v>
          </cell>
          <cell r="K1631">
            <v>2</v>
          </cell>
          <cell r="L1631" t="str">
            <v>경량철골중도리설치</v>
          </cell>
          <cell r="M1631" t="str">
            <v>(75X4.5X15X2.3)</v>
          </cell>
          <cell r="N1631">
            <v>2.78</v>
          </cell>
          <cell r="O1631" t="str">
            <v>TON</v>
          </cell>
          <cell r="P1631">
            <v>306164</v>
          </cell>
          <cell r="Q1631">
            <v>67601</v>
          </cell>
          <cell r="R1631">
            <v>0</v>
          </cell>
        </row>
        <row r="1632">
          <cell r="A1632" t="str">
            <v>2778</v>
          </cell>
          <cell r="B1632" t="str">
            <v>A</v>
          </cell>
          <cell r="C1632" t="str">
            <v>02</v>
          </cell>
          <cell r="D1632">
            <v>20010112</v>
          </cell>
          <cell r="E1632" t="str">
            <v>A</v>
          </cell>
          <cell r="F1632" t="str">
            <v>A8308</v>
          </cell>
          <cell r="G1632" t="str">
            <v>00</v>
          </cell>
          <cell r="H1632" t="str">
            <v>205</v>
          </cell>
          <cell r="I1632" t="str">
            <v>IK1</v>
          </cell>
          <cell r="J1632" t="str">
            <v>UAJ11040</v>
          </cell>
          <cell r="K1632">
            <v>2</v>
          </cell>
          <cell r="L1632" t="str">
            <v>옥상 보호몰탈</v>
          </cell>
          <cell r="M1632" t="str">
            <v>(24MM 1:3, 줄눈유)</v>
          </cell>
          <cell r="N1632">
            <v>5</v>
          </cell>
          <cell r="O1632" t="str">
            <v>M2</v>
          </cell>
          <cell r="P1632">
            <v>0</v>
          </cell>
          <cell r="Q1632">
            <v>6020</v>
          </cell>
          <cell r="R1632">
            <v>0</v>
          </cell>
        </row>
        <row r="1633">
          <cell r="A1633" t="str">
            <v>2778</v>
          </cell>
          <cell r="B1633" t="str">
            <v>A</v>
          </cell>
          <cell r="C1633" t="str">
            <v>02</v>
          </cell>
          <cell r="D1633">
            <v>20010112</v>
          </cell>
          <cell r="E1633" t="str">
            <v>A</v>
          </cell>
          <cell r="F1633" t="str">
            <v>A8308</v>
          </cell>
          <cell r="G1633" t="str">
            <v>00</v>
          </cell>
          <cell r="H1633" t="str">
            <v>205</v>
          </cell>
          <cell r="I1633" t="str">
            <v>IK1</v>
          </cell>
          <cell r="J1633" t="str">
            <v>UAK70040</v>
          </cell>
          <cell r="K1633">
            <v>2</v>
          </cell>
          <cell r="L1633" t="str">
            <v>포리에칠렌필림 깔기</v>
          </cell>
          <cell r="M1633" t="str">
            <v>(0.03MM, 2겹)</v>
          </cell>
          <cell r="N1633">
            <v>334</v>
          </cell>
          <cell r="O1633" t="str">
            <v>M2</v>
          </cell>
          <cell r="P1633">
            <v>64</v>
          </cell>
          <cell r="Q1633">
            <v>287</v>
          </cell>
          <cell r="R1633">
            <v>0</v>
          </cell>
        </row>
        <row r="1634">
          <cell r="A1634" t="str">
            <v>2778</v>
          </cell>
          <cell r="B1634" t="str">
            <v>A</v>
          </cell>
          <cell r="C1634" t="str">
            <v>02</v>
          </cell>
          <cell r="D1634">
            <v>20010112</v>
          </cell>
          <cell r="E1634" t="str">
            <v>A</v>
          </cell>
          <cell r="F1634" t="str">
            <v>A8308</v>
          </cell>
          <cell r="G1634" t="str">
            <v>00</v>
          </cell>
          <cell r="H1634" t="str">
            <v>205</v>
          </cell>
          <cell r="I1634" t="str">
            <v>IK1</v>
          </cell>
          <cell r="J1634" t="str">
            <v>UAL30010</v>
          </cell>
          <cell r="K1634">
            <v>2</v>
          </cell>
          <cell r="L1634" t="str">
            <v>칼라아스팔트싱글</v>
          </cell>
          <cell r="M1634" t="str">
            <v>(철골경사)</v>
          </cell>
          <cell r="N1634">
            <v>399</v>
          </cell>
          <cell r="O1634" t="str">
            <v>M2</v>
          </cell>
          <cell r="P1634">
            <v>17852</v>
          </cell>
          <cell r="Q1634">
            <v>2525</v>
          </cell>
          <cell r="R1634">
            <v>0</v>
          </cell>
        </row>
        <row r="1635">
          <cell r="A1635" t="str">
            <v>2778</v>
          </cell>
          <cell r="B1635" t="str">
            <v>A</v>
          </cell>
          <cell r="C1635" t="str">
            <v>02</v>
          </cell>
          <cell r="D1635">
            <v>20010112</v>
          </cell>
          <cell r="E1635" t="str">
            <v>A</v>
          </cell>
          <cell r="F1635" t="str">
            <v>A8308</v>
          </cell>
          <cell r="G1635" t="str">
            <v>00</v>
          </cell>
          <cell r="H1635" t="str">
            <v>205</v>
          </cell>
          <cell r="I1635" t="str">
            <v>IK1</v>
          </cell>
          <cell r="J1635" t="str">
            <v>UAS80050</v>
          </cell>
          <cell r="K1635">
            <v>2</v>
          </cell>
          <cell r="L1635" t="str">
            <v>와이어메쉬 깔기</v>
          </cell>
          <cell r="N1635">
            <v>334</v>
          </cell>
          <cell r="O1635" t="str">
            <v>M2</v>
          </cell>
          <cell r="P1635">
            <v>677</v>
          </cell>
          <cell r="Q1635">
            <v>333</v>
          </cell>
          <cell r="R1635">
            <v>0</v>
          </cell>
        </row>
        <row r="1636">
          <cell r="A1636" t="str">
            <v>2778</v>
          </cell>
          <cell r="B1636" t="str">
            <v>A</v>
          </cell>
          <cell r="C1636" t="str">
            <v>02</v>
          </cell>
          <cell r="D1636">
            <v>20010112</v>
          </cell>
          <cell r="E1636" t="str">
            <v>A</v>
          </cell>
          <cell r="F1636" t="str">
            <v>A8308</v>
          </cell>
          <cell r="G1636" t="str">
            <v>00</v>
          </cell>
          <cell r="H1636" t="str">
            <v>205</v>
          </cell>
          <cell r="I1636" t="str">
            <v>IL1</v>
          </cell>
          <cell r="J1636" t="str">
            <v>MAE50321</v>
          </cell>
          <cell r="K1636">
            <v>2</v>
          </cell>
          <cell r="L1636" t="str">
            <v>씰링재</v>
          </cell>
          <cell r="M1636" t="str">
            <v>실리콘계비초산형(삼각5㎜X5㎜)</v>
          </cell>
          <cell r="N1636">
            <v>8121</v>
          </cell>
          <cell r="O1636" t="str">
            <v>M</v>
          </cell>
          <cell r="P1636">
            <v>133</v>
          </cell>
          <cell r="Q1636">
            <v>0</v>
          </cell>
          <cell r="R1636">
            <v>0</v>
          </cell>
        </row>
        <row r="1637">
          <cell r="A1637" t="str">
            <v>2778</v>
          </cell>
          <cell r="B1637" t="str">
            <v>A</v>
          </cell>
          <cell r="C1637" t="str">
            <v>02</v>
          </cell>
          <cell r="D1637">
            <v>20010112</v>
          </cell>
          <cell r="E1637" t="str">
            <v>A</v>
          </cell>
          <cell r="F1637" t="str">
            <v>A8308</v>
          </cell>
          <cell r="G1637" t="str">
            <v>00</v>
          </cell>
          <cell r="H1637" t="str">
            <v>205</v>
          </cell>
          <cell r="I1637" t="str">
            <v>IL1</v>
          </cell>
          <cell r="J1637" t="str">
            <v>MAH70861</v>
          </cell>
          <cell r="K1637">
            <v>2</v>
          </cell>
          <cell r="L1637" t="str">
            <v>가스켓(ㄷ형)</v>
          </cell>
          <cell r="M1637" t="str">
            <v>AL, 3~5MM</v>
          </cell>
          <cell r="N1637">
            <v>314</v>
          </cell>
          <cell r="O1637" t="str">
            <v>M</v>
          </cell>
          <cell r="P1637">
            <v>66</v>
          </cell>
          <cell r="Q1637">
            <v>0</v>
          </cell>
          <cell r="R1637">
            <v>0</v>
          </cell>
        </row>
        <row r="1638">
          <cell r="A1638" t="str">
            <v>2778</v>
          </cell>
          <cell r="B1638" t="str">
            <v>A</v>
          </cell>
          <cell r="C1638" t="str">
            <v>02</v>
          </cell>
          <cell r="D1638">
            <v>20010112</v>
          </cell>
          <cell r="E1638" t="str">
            <v>A</v>
          </cell>
          <cell r="F1638" t="str">
            <v>A8308</v>
          </cell>
          <cell r="G1638" t="str">
            <v>00</v>
          </cell>
          <cell r="H1638" t="str">
            <v>205</v>
          </cell>
          <cell r="I1638" t="str">
            <v>IL1</v>
          </cell>
          <cell r="J1638" t="str">
            <v>MAH70862</v>
          </cell>
          <cell r="K1638">
            <v>2</v>
          </cell>
          <cell r="L1638" t="str">
            <v>가스켓(양면)</v>
          </cell>
          <cell r="M1638" t="str">
            <v>PL, 3~5MM</v>
          </cell>
          <cell r="N1638">
            <v>1732</v>
          </cell>
          <cell r="O1638" t="str">
            <v>M</v>
          </cell>
          <cell r="P1638">
            <v>134</v>
          </cell>
          <cell r="Q1638">
            <v>0</v>
          </cell>
          <cell r="R1638">
            <v>0</v>
          </cell>
        </row>
        <row r="1639">
          <cell r="A1639" t="str">
            <v>2778</v>
          </cell>
          <cell r="B1639" t="str">
            <v>A</v>
          </cell>
          <cell r="C1639" t="str">
            <v>02</v>
          </cell>
          <cell r="D1639">
            <v>20010112</v>
          </cell>
          <cell r="E1639" t="str">
            <v>A</v>
          </cell>
          <cell r="F1639" t="str">
            <v>A8308</v>
          </cell>
          <cell r="G1639" t="str">
            <v>00</v>
          </cell>
          <cell r="H1639" t="str">
            <v>205</v>
          </cell>
          <cell r="I1639" t="str">
            <v>IL1</v>
          </cell>
          <cell r="J1639" t="str">
            <v>MAH80716</v>
          </cell>
          <cell r="K1639">
            <v>2</v>
          </cell>
          <cell r="L1639" t="str">
            <v>문틀고정철물</v>
          </cell>
          <cell r="M1639" t="str">
            <v>1.6*40*190</v>
          </cell>
          <cell r="N1639">
            <v>1428</v>
          </cell>
          <cell r="O1639" t="str">
            <v>개</v>
          </cell>
          <cell r="P1639">
            <v>43</v>
          </cell>
          <cell r="Q1639">
            <v>0</v>
          </cell>
          <cell r="R1639">
            <v>0</v>
          </cell>
        </row>
        <row r="1640">
          <cell r="A1640" t="str">
            <v>2778</v>
          </cell>
          <cell r="B1640" t="str">
            <v>A</v>
          </cell>
          <cell r="C1640" t="str">
            <v>02</v>
          </cell>
          <cell r="D1640">
            <v>20010112</v>
          </cell>
          <cell r="E1640" t="str">
            <v>A</v>
          </cell>
          <cell r="F1640" t="str">
            <v>A8308</v>
          </cell>
          <cell r="G1640" t="str">
            <v>00</v>
          </cell>
          <cell r="H1640" t="str">
            <v>205</v>
          </cell>
          <cell r="I1640" t="str">
            <v>IL1</v>
          </cell>
          <cell r="J1640" t="str">
            <v>MAH80830</v>
          </cell>
          <cell r="K1640">
            <v>2</v>
          </cell>
          <cell r="L1640" t="str">
            <v>문틀고임대</v>
          </cell>
          <cell r="M1640" t="str">
            <v>(설치비포함)</v>
          </cell>
          <cell r="N1640">
            <v>356</v>
          </cell>
          <cell r="O1640" t="str">
            <v>개</v>
          </cell>
          <cell r="P1640">
            <v>502</v>
          </cell>
          <cell r="Q1640">
            <v>0</v>
          </cell>
          <cell r="R1640">
            <v>0</v>
          </cell>
        </row>
        <row r="1641">
          <cell r="A1641" t="str">
            <v>2778</v>
          </cell>
          <cell r="B1641" t="str">
            <v>A</v>
          </cell>
          <cell r="C1641" t="str">
            <v>02</v>
          </cell>
          <cell r="D1641">
            <v>20010112</v>
          </cell>
          <cell r="E1641" t="str">
            <v>A</v>
          </cell>
          <cell r="F1641" t="str">
            <v>A8308</v>
          </cell>
          <cell r="G1641" t="str">
            <v>00</v>
          </cell>
          <cell r="H1641" t="str">
            <v>205</v>
          </cell>
          <cell r="I1641" t="str">
            <v>IL1</v>
          </cell>
          <cell r="J1641" t="str">
            <v>MGF10180</v>
          </cell>
          <cell r="K1641">
            <v>2</v>
          </cell>
          <cell r="L1641" t="str">
            <v>볼트(매립형)</v>
          </cell>
          <cell r="M1641" t="str">
            <v>6X80(PVC앵카포함), 문틀고정용</v>
          </cell>
          <cell r="N1641">
            <v>772</v>
          </cell>
          <cell r="O1641" t="str">
            <v>개</v>
          </cell>
          <cell r="P1641">
            <v>37</v>
          </cell>
          <cell r="Q1641">
            <v>0</v>
          </cell>
          <cell r="R1641">
            <v>0</v>
          </cell>
        </row>
        <row r="1642">
          <cell r="A1642" t="str">
            <v>2778</v>
          </cell>
          <cell r="B1642" t="str">
            <v>A</v>
          </cell>
          <cell r="C1642" t="str">
            <v>02</v>
          </cell>
          <cell r="D1642">
            <v>20010112</v>
          </cell>
          <cell r="E1642" t="str">
            <v>A</v>
          </cell>
          <cell r="F1642" t="str">
            <v>A8308</v>
          </cell>
          <cell r="G1642" t="str">
            <v>00</v>
          </cell>
          <cell r="H1642" t="str">
            <v>205</v>
          </cell>
          <cell r="I1642" t="str">
            <v>IL1</v>
          </cell>
          <cell r="J1642" t="str">
            <v>SAIC8436</v>
          </cell>
          <cell r="K1642">
            <v>2</v>
          </cell>
          <cell r="L1642" t="str">
            <v>8X9/AW</v>
          </cell>
          <cell r="M1642" t="str">
            <v>98mc (84type)</v>
          </cell>
          <cell r="N1642">
            <v>60</v>
          </cell>
          <cell r="O1642" t="str">
            <v>개소</v>
          </cell>
          <cell r="P1642">
            <v>51618</v>
          </cell>
          <cell r="Q1642">
            <v>9872</v>
          </cell>
          <cell r="R1642">
            <v>0</v>
          </cell>
        </row>
        <row r="1643">
          <cell r="A1643" t="str">
            <v>2778</v>
          </cell>
          <cell r="B1643" t="str">
            <v>A</v>
          </cell>
          <cell r="C1643" t="str">
            <v>02</v>
          </cell>
          <cell r="D1643">
            <v>20010112</v>
          </cell>
          <cell r="E1643" t="str">
            <v>A</v>
          </cell>
          <cell r="F1643" t="str">
            <v>A8308</v>
          </cell>
          <cell r="G1643" t="str">
            <v>00</v>
          </cell>
          <cell r="H1643" t="str">
            <v>205</v>
          </cell>
          <cell r="I1643" t="str">
            <v>IL1</v>
          </cell>
          <cell r="J1643" t="str">
            <v>SAIUNB96</v>
          </cell>
          <cell r="K1643">
            <v>2</v>
          </cell>
          <cell r="L1643" t="str">
            <v>24X24/AD</v>
          </cell>
          <cell r="M1643" t="str">
            <v>노인정</v>
          </cell>
          <cell r="N1643">
            <v>2</v>
          </cell>
          <cell r="O1643" t="str">
            <v>개소</v>
          </cell>
          <cell r="P1643">
            <v>280240</v>
          </cell>
          <cell r="Q1643">
            <v>22422</v>
          </cell>
          <cell r="R1643">
            <v>375</v>
          </cell>
        </row>
        <row r="1644">
          <cell r="A1644" t="str">
            <v>2778</v>
          </cell>
          <cell r="B1644" t="str">
            <v>A</v>
          </cell>
          <cell r="C1644" t="str">
            <v>02</v>
          </cell>
          <cell r="D1644">
            <v>20010112</v>
          </cell>
          <cell r="E1644" t="str">
            <v>A</v>
          </cell>
          <cell r="F1644" t="str">
            <v>A8308</v>
          </cell>
          <cell r="G1644" t="str">
            <v>00</v>
          </cell>
          <cell r="H1644" t="str">
            <v>205</v>
          </cell>
          <cell r="I1644" t="str">
            <v>IL1</v>
          </cell>
          <cell r="J1644" t="str">
            <v>SAVCK014</v>
          </cell>
          <cell r="K1644">
            <v>2</v>
          </cell>
          <cell r="L1644" t="str">
            <v>포켓도아설치(행거레일)</v>
          </cell>
          <cell r="M1644" t="str">
            <v>75A</v>
          </cell>
          <cell r="N1644">
            <v>2</v>
          </cell>
          <cell r="O1644" t="str">
            <v>개소</v>
          </cell>
          <cell r="P1644">
            <v>54422</v>
          </cell>
          <cell r="Q1644">
            <v>65821</v>
          </cell>
          <cell r="R1644">
            <v>0</v>
          </cell>
        </row>
        <row r="1645">
          <cell r="A1645" t="str">
            <v>2778</v>
          </cell>
          <cell r="B1645" t="str">
            <v>A</v>
          </cell>
          <cell r="C1645" t="str">
            <v>02</v>
          </cell>
          <cell r="D1645">
            <v>20010112</v>
          </cell>
          <cell r="E1645" t="str">
            <v>A</v>
          </cell>
          <cell r="F1645" t="str">
            <v>A8308</v>
          </cell>
          <cell r="G1645" t="str">
            <v>00</v>
          </cell>
          <cell r="H1645" t="str">
            <v>205</v>
          </cell>
          <cell r="I1645" t="str">
            <v>IL1</v>
          </cell>
          <cell r="J1645" t="str">
            <v>UAI12112</v>
          </cell>
          <cell r="K1645">
            <v>2</v>
          </cell>
          <cell r="L1645" t="str">
            <v>일반침실여닫이문설치(9X21/WD-B)</v>
          </cell>
          <cell r="M1645" t="str">
            <v>(후설치,틀짝지급,문선및레버식도아록포함)</v>
          </cell>
          <cell r="N1645">
            <v>118</v>
          </cell>
          <cell r="O1645" t="str">
            <v>개소</v>
          </cell>
          <cell r="P1645">
            <v>17452</v>
          </cell>
          <cell r="Q1645">
            <v>22395</v>
          </cell>
          <cell r="R1645">
            <v>532</v>
          </cell>
        </row>
        <row r="1646">
          <cell r="A1646" t="str">
            <v>2778</v>
          </cell>
          <cell r="B1646" t="str">
            <v>A</v>
          </cell>
          <cell r="C1646" t="str">
            <v>02</v>
          </cell>
          <cell r="D1646">
            <v>20010112</v>
          </cell>
          <cell r="E1646" t="str">
            <v>A</v>
          </cell>
          <cell r="F1646" t="str">
            <v>A8308</v>
          </cell>
          <cell r="G1646" t="str">
            <v>00</v>
          </cell>
          <cell r="H1646" t="str">
            <v>205</v>
          </cell>
          <cell r="I1646" t="str">
            <v>IL1</v>
          </cell>
          <cell r="J1646" t="str">
            <v>UAI12113</v>
          </cell>
          <cell r="K1646">
            <v>2</v>
          </cell>
          <cell r="L1646" t="str">
            <v>일반침실여닫이문설치(9X21/WD-1)</v>
          </cell>
          <cell r="M1646" t="str">
            <v>(후설치,틀짝지급,문선및레버식도아록포함)</v>
          </cell>
          <cell r="N1646">
            <v>60</v>
          </cell>
          <cell r="O1646" t="str">
            <v>개소</v>
          </cell>
          <cell r="P1646">
            <v>17313</v>
          </cell>
          <cell r="Q1646">
            <v>22477</v>
          </cell>
          <cell r="R1646">
            <v>532</v>
          </cell>
        </row>
        <row r="1647">
          <cell r="A1647" t="str">
            <v>2778</v>
          </cell>
          <cell r="B1647" t="str">
            <v>A</v>
          </cell>
          <cell r="C1647" t="str">
            <v>02</v>
          </cell>
          <cell r="D1647">
            <v>20010112</v>
          </cell>
          <cell r="E1647" t="str">
            <v>A</v>
          </cell>
          <cell r="F1647" t="str">
            <v>A8308</v>
          </cell>
          <cell r="G1647" t="str">
            <v>00</v>
          </cell>
          <cell r="H1647" t="str">
            <v>205</v>
          </cell>
          <cell r="I1647" t="str">
            <v>IL1</v>
          </cell>
          <cell r="J1647" t="str">
            <v>UAI12163</v>
          </cell>
          <cell r="K1647">
            <v>2</v>
          </cell>
          <cell r="L1647" t="str">
            <v>욕실여닫이문설치(8X20/D-1)</v>
          </cell>
          <cell r="M1647" t="str">
            <v>(후설치,틀짝지급,문선및레버식도아록포함)</v>
          </cell>
          <cell r="N1647">
            <v>60</v>
          </cell>
          <cell r="O1647" t="str">
            <v>개소</v>
          </cell>
          <cell r="P1647">
            <v>24107</v>
          </cell>
          <cell r="Q1647">
            <v>20212</v>
          </cell>
          <cell r="R1647">
            <v>460</v>
          </cell>
        </row>
        <row r="1648">
          <cell r="A1648" t="str">
            <v>2778</v>
          </cell>
          <cell r="B1648" t="str">
            <v>A</v>
          </cell>
          <cell r="C1648" t="str">
            <v>02</v>
          </cell>
          <cell r="D1648">
            <v>20010112</v>
          </cell>
          <cell r="E1648" t="str">
            <v>A</v>
          </cell>
          <cell r="F1648" t="str">
            <v>A8308</v>
          </cell>
          <cell r="G1648" t="str">
            <v>00</v>
          </cell>
          <cell r="H1648" t="str">
            <v>205</v>
          </cell>
          <cell r="I1648" t="str">
            <v>IL1</v>
          </cell>
          <cell r="J1648" t="str">
            <v>UAI12175</v>
          </cell>
          <cell r="K1648">
            <v>2</v>
          </cell>
          <cell r="L1648" t="str">
            <v>욕실여닫이문설치(7X21/D)</v>
          </cell>
          <cell r="M1648" t="str">
            <v>(후설치,틀짝지급,문선및레버식도아록포함)</v>
          </cell>
          <cell r="N1648">
            <v>58</v>
          </cell>
          <cell r="O1648" t="str">
            <v>개소</v>
          </cell>
          <cell r="P1648">
            <v>26193</v>
          </cell>
          <cell r="Q1648">
            <v>20064</v>
          </cell>
          <cell r="R1648">
            <v>462</v>
          </cell>
        </row>
        <row r="1649">
          <cell r="A1649" t="str">
            <v>2778</v>
          </cell>
          <cell r="B1649" t="str">
            <v>A</v>
          </cell>
          <cell r="C1649" t="str">
            <v>02</v>
          </cell>
          <cell r="D1649">
            <v>20010112</v>
          </cell>
          <cell r="E1649" t="str">
            <v>A</v>
          </cell>
          <cell r="F1649" t="str">
            <v>A8308</v>
          </cell>
          <cell r="G1649" t="str">
            <v>00</v>
          </cell>
          <cell r="H1649" t="str">
            <v>205</v>
          </cell>
          <cell r="I1649" t="str">
            <v>IL1</v>
          </cell>
          <cell r="J1649" t="str">
            <v>UAI20438</v>
          </cell>
          <cell r="K1649">
            <v>2</v>
          </cell>
          <cell r="L1649" t="str">
            <v>12X12/AGW</v>
          </cell>
          <cell r="M1649" t="str">
            <v>SL+갤러리(FIX)</v>
          </cell>
          <cell r="N1649">
            <v>2</v>
          </cell>
          <cell r="O1649" t="str">
            <v>개소</v>
          </cell>
          <cell r="P1649">
            <v>89932</v>
          </cell>
          <cell r="Q1649">
            <v>9872</v>
          </cell>
          <cell r="R1649">
            <v>0</v>
          </cell>
        </row>
        <row r="1650">
          <cell r="A1650" t="str">
            <v>2778</v>
          </cell>
          <cell r="B1650" t="str">
            <v>A</v>
          </cell>
          <cell r="C1650" t="str">
            <v>02</v>
          </cell>
          <cell r="D1650">
            <v>20010112</v>
          </cell>
          <cell r="E1650" t="str">
            <v>A</v>
          </cell>
          <cell r="F1650" t="str">
            <v>A8308</v>
          </cell>
          <cell r="G1650" t="str">
            <v>00</v>
          </cell>
          <cell r="H1650" t="str">
            <v>205</v>
          </cell>
          <cell r="I1650" t="str">
            <v>IL1</v>
          </cell>
          <cell r="J1650" t="str">
            <v>UAI20450</v>
          </cell>
          <cell r="K1650">
            <v>2</v>
          </cell>
          <cell r="L1650" t="str">
            <v>12X12/AW</v>
          </cell>
          <cell r="M1650" t="str">
            <v>(SL2짝)</v>
          </cell>
          <cell r="N1650">
            <v>1</v>
          </cell>
          <cell r="O1650" t="str">
            <v>개소</v>
          </cell>
          <cell r="P1650">
            <v>40181</v>
          </cell>
          <cell r="Q1650">
            <v>9872</v>
          </cell>
          <cell r="R1650">
            <v>0</v>
          </cell>
        </row>
        <row r="1651">
          <cell r="A1651" t="str">
            <v>2778</v>
          </cell>
          <cell r="B1651" t="str">
            <v>A</v>
          </cell>
          <cell r="C1651" t="str">
            <v>02</v>
          </cell>
          <cell r="D1651">
            <v>20010112</v>
          </cell>
          <cell r="E1651" t="str">
            <v>A</v>
          </cell>
          <cell r="F1651" t="str">
            <v>A8308</v>
          </cell>
          <cell r="G1651" t="str">
            <v>00</v>
          </cell>
          <cell r="H1651" t="str">
            <v>205</v>
          </cell>
          <cell r="I1651" t="str">
            <v>IL1</v>
          </cell>
          <cell r="J1651" t="str">
            <v>UAI20489</v>
          </cell>
          <cell r="K1651">
            <v>2</v>
          </cell>
          <cell r="L1651" t="str">
            <v>18X12/AW</v>
          </cell>
          <cell r="M1651" t="str">
            <v>EL홀,계단실(SL2짝)</v>
          </cell>
          <cell r="N1651">
            <v>34</v>
          </cell>
          <cell r="O1651" t="str">
            <v>개소</v>
          </cell>
          <cell r="P1651">
            <v>48194</v>
          </cell>
          <cell r="Q1651">
            <v>9872</v>
          </cell>
          <cell r="R1651">
            <v>0</v>
          </cell>
        </row>
        <row r="1652">
          <cell r="A1652" t="str">
            <v>2778</v>
          </cell>
          <cell r="B1652" t="str">
            <v>A</v>
          </cell>
          <cell r="C1652" t="str">
            <v>02</v>
          </cell>
          <cell r="D1652">
            <v>20010112</v>
          </cell>
          <cell r="E1652" t="str">
            <v>A</v>
          </cell>
          <cell r="F1652" t="str">
            <v>A8308</v>
          </cell>
          <cell r="G1652" t="str">
            <v>00</v>
          </cell>
          <cell r="H1652" t="str">
            <v>205</v>
          </cell>
          <cell r="I1652" t="str">
            <v>IL1</v>
          </cell>
          <cell r="J1652" t="str">
            <v>UAJ20065</v>
          </cell>
          <cell r="K1652">
            <v>2</v>
          </cell>
          <cell r="L1652" t="str">
            <v>PVC BACK-UP재 설치</v>
          </cell>
          <cell r="M1652" t="str">
            <v>(D25)</v>
          </cell>
          <cell r="N1652">
            <v>1194</v>
          </cell>
          <cell r="O1652" t="str">
            <v>M</v>
          </cell>
          <cell r="P1652">
            <v>67</v>
          </cell>
          <cell r="Q1652">
            <v>202</v>
          </cell>
          <cell r="R1652">
            <v>0</v>
          </cell>
        </row>
        <row r="1653">
          <cell r="A1653" t="str">
            <v>2778</v>
          </cell>
          <cell r="B1653" t="str">
            <v>A</v>
          </cell>
          <cell r="C1653" t="str">
            <v>02</v>
          </cell>
          <cell r="D1653">
            <v>20010112</v>
          </cell>
          <cell r="E1653" t="str">
            <v>A</v>
          </cell>
          <cell r="F1653" t="str">
            <v>A8308</v>
          </cell>
          <cell r="G1653" t="str">
            <v>00</v>
          </cell>
          <cell r="H1653" t="str">
            <v>205</v>
          </cell>
          <cell r="I1653" t="str">
            <v>IL1</v>
          </cell>
          <cell r="J1653" t="str">
            <v>UAN10032</v>
          </cell>
          <cell r="K1653">
            <v>2</v>
          </cell>
          <cell r="L1653" t="str">
            <v>유리끼우기 및 닦기</v>
          </cell>
          <cell r="M1653" t="str">
            <v>(3MM맑은유리, AL.PL, 유리끼움재료 별도)</v>
          </cell>
          <cell r="N1653">
            <v>5</v>
          </cell>
          <cell r="O1653" t="str">
            <v>M2</v>
          </cell>
          <cell r="P1653">
            <v>2733</v>
          </cell>
          <cell r="Q1653">
            <v>3640</v>
          </cell>
          <cell r="R1653">
            <v>0</v>
          </cell>
        </row>
        <row r="1654">
          <cell r="A1654" t="str">
            <v>2778</v>
          </cell>
          <cell r="B1654" t="str">
            <v>A</v>
          </cell>
          <cell r="C1654" t="str">
            <v>02</v>
          </cell>
          <cell r="D1654">
            <v>20010112</v>
          </cell>
          <cell r="E1654" t="str">
            <v>A</v>
          </cell>
          <cell r="F1654" t="str">
            <v>A8308</v>
          </cell>
          <cell r="G1654" t="str">
            <v>00</v>
          </cell>
          <cell r="H1654" t="str">
            <v>205</v>
          </cell>
          <cell r="I1654" t="str">
            <v>IL1</v>
          </cell>
          <cell r="J1654" t="str">
            <v>UAN10052</v>
          </cell>
          <cell r="K1654">
            <v>2</v>
          </cell>
          <cell r="L1654" t="str">
            <v>유리끼우기 및 닦기</v>
          </cell>
          <cell r="M1654" t="str">
            <v>(5MM맑은유리,  AL.PL, 유리끼움재료 별도)</v>
          </cell>
          <cell r="N1654">
            <v>283</v>
          </cell>
          <cell r="O1654" t="str">
            <v>M2</v>
          </cell>
          <cell r="P1654">
            <v>3803</v>
          </cell>
          <cell r="Q1654">
            <v>3640</v>
          </cell>
          <cell r="R1654">
            <v>0</v>
          </cell>
        </row>
        <row r="1655">
          <cell r="A1655" t="str">
            <v>2778</v>
          </cell>
          <cell r="B1655" t="str">
            <v>A</v>
          </cell>
          <cell r="C1655" t="str">
            <v>02</v>
          </cell>
          <cell r="D1655">
            <v>20010112</v>
          </cell>
          <cell r="E1655" t="str">
            <v>A</v>
          </cell>
          <cell r="F1655" t="str">
            <v>A8308</v>
          </cell>
          <cell r="G1655" t="str">
            <v>00</v>
          </cell>
          <cell r="H1655" t="str">
            <v>205</v>
          </cell>
          <cell r="I1655" t="str">
            <v>IL1</v>
          </cell>
          <cell r="J1655" t="str">
            <v>UAN40016</v>
          </cell>
          <cell r="K1655">
            <v>2</v>
          </cell>
          <cell r="L1655" t="str">
            <v>복층유리끼우기 및 닦기</v>
          </cell>
          <cell r="M1655" t="str">
            <v>(16MM, 유리끼움재료 별도)</v>
          </cell>
          <cell r="N1655">
            <v>939</v>
          </cell>
          <cell r="O1655" t="str">
            <v>M2</v>
          </cell>
          <cell r="P1655">
            <v>14676</v>
          </cell>
          <cell r="Q1655">
            <v>5110</v>
          </cell>
          <cell r="R1655">
            <v>0</v>
          </cell>
        </row>
        <row r="1656">
          <cell r="A1656" t="str">
            <v>2778</v>
          </cell>
          <cell r="B1656" t="str">
            <v>A</v>
          </cell>
          <cell r="C1656" t="str">
            <v>02</v>
          </cell>
          <cell r="D1656">
            <v>20010112</v>
          </cell>
          <cell r="E1656" t="str">
            <v>A</v>
          </cell>
          <cell r="F1656" t="str">
            <v>A8308</v>
          </cell>
          <cell r="G1656" t="str">
            <v>00</v>
          </cell>
          <cell r="H1656" t="str">
            <v>205</v>
          </cell>
          <cell r="I1656" t="str">
            <v>IL1</v>
          </cell>
          <cell r="J1656" t="str">
            <v>UAN42001</v>
          </cell>
          <cell r="K1656">
            <v>2</v>
          </cell>
          <cell r="L1656" t="str">
            <v>간살(기본격자)삽입 복층유리끼우기및 닦기</v>
          </cell>
          <cell r="M1656" t="str">
            <v>(16MM,PVC화이트간살, 끼움재료 별도)</v>
          </cell>
          <cell r="N1656">
            <v>167</v>
          </cell>
          <cell r="O1656" t="str">
            <v>M2</v>
          </cell>
          <cell r="P1656">
            <v>22338</v>
          </cell>
          <cell r="Q1656">
            <v>5109</v>
          </cell>
          <cell r="R1656">
            <v>0</v>
          </cell>
        </row>
        <row r="1657">
          <cell r="A1657" t="str">
            <v>2778</v>
          </cell>
          <cell r="B1657" t="str">
            <v>A</v>
          </cell>
          <cell r="C1657" t="str">
            <v>02</v>
          </cell>
          <cell r="D1657">
            <v>20010112</v>
          </cell>
          <cell r="E1657" t="str">
            <v>A</v>
          </cell>
          <cell r="F1657" t="str">
            <v>A8308</v>
          </cell>
          <cell r="G1657" t="str">
            <v>00</v>
          </cell>
          <cell r="H1657" t="str">
            <v>205</v>
          </cell>
          <cell r="I1657" t="str">
            <v>IL1</v>
          </cell>
          <cell r="J1657" t="str">
            <v>UAN43015</v>
          </cell>
          <cell r="K1657">
            <v>2</v>
          </cell>
          <cell r="L1657" t="str">
            <v>불투명에칭 복층유리끼우기 및 닦기</v>
          </cell>
          <cell r="M1657" t="str">
            <v>(12MM, 불투명에칭, AL,PL,유리끼움재별도)</v>
          </cell>
          <cell r="N1657">
            <v>29</v>
          </cell>
          <cell r="O1657" t="str">
            <v>M2</v>
          </cell>
          <cell r="P1657">
            <v>15047</v>
          </cell>
          <cell r="Q1657">
            <v>4005</v>
          </cell>
          <cell r="R1657">
            <v>0</v>
          </cell>
        </row>
        <row r="1658">
          <cell r="A1658" t="str">
            <v>2778</v>
          </cell>
          <cell r="B1658" t="str">
            <v>A</v>
          </cell>
          <cell r="C1658" t="str">
            <v>02</v>
          </cell>
          <cell r="D1658">
            <v>20010112</v>
          </cell>
          <cell r="E1658" t="str">
            <v>A</v>
          </cell>
          <cell r="F1658" t="str">
            <v>A8308</v>
          </cell>
          <cell r="G1658" t="str">
            <v>00</v>
          </cell>
          <cell r="H1658" t="str">
            <v>205</v>
          </cell>
          <cell r="I1658" t="str">
            <v>IL1</v>
          </cell>
          <cell r="J1658" t="str">
            <v>UAN50032</v>
          </cell>
          <cell r="K1658">
            <v>2</v>
          </cell>
          <cell r="L1658" t="str">
            <v>유리끼우기 및 닦기</v>
          </cell>
          <cell r="M1658" t="str">
            <v>(3MM, 완자에칭,AL.PL,유리끼움재료 별도)</v>
          </cell>
          <cell r="N1658">
            <v>231</v>
          </cell>
          <cell r="O1658" t="str">
            <v>M2</v>
          </cell>
          <cell r="P1658">
            <v>6633</v>
          </cell>
          <cell r="Q1658">
            <v>3644</v>
          </cell>
          <cell r="R1658">
            <v>0</v>
          </cell>
        </row>
        <row r="1659">
          <cell r="A1659" t="str">
            <v>2778</v>
          </cell>
          <cell r="B1659" t="str">
            <v>A</v>
          </cell>
          <cell r="C1659" t="str">
            <v>02</v>
          </cell>
          <cell r="D1659">
            <v>20010112</v>
          </cell>
          <cell r="E1659" t="str">
            <v>A</v>
          </cell>
          <cell r="F1659" t="str">
            <v>A8308</v>
          </cell>
          <cell r="G1659" t="str">
            <v>00</v>
          </cell>
          <cell r="H1659" t="str">
            <v>205</v>
          </cell>
          <cell r="I1659" t="str">
            <v>IL1</v>
          </cell>
          <cell r="J1659" t="str">
            <v>UAN50051</v>
          </cell>
          <cell r="K1659">
            <v>2</v>
          </cell>
          <cell r="L1659" t="str">
            <v>유리끼우기 및 닦기</v>
          </cell>
          <cell r="M1659" t="str">
            <v>(5MM, 불투명에칭, 목재)</v>
          </cell>
          <cell r="N1659">
            <v>109</v>
          </cell>
          <cell r="O1659" t="str">
            <v>M2</v>
          </cell>
          <cell r="P1659">
            <v>9286</v>
          </cell>
          <cell r="Q1659">
            <v>3640</v>
          </cell>
          <cell r="R1659">
            <v>0</v>
          </cell>
        </row>
        <row r="1660">
          <cell r="A1660" t="str">
            <v>2778</v>
          </cell>
          <cell r="B1660" t="str">
            <v>A</v>
          </cell>
          <cell r="C1660" t="str">
            <v>02</v>
          </cell>
          <cell r="D1660">
            <v>20010112</v>
          </cell>
          <cell r="E1660" t="str">
            <v>A</v>
          </cell>
          <cell r="F1660" t="str">
            <v>A8308</v>
          </cell>
          <cell r="G1660" t="str">
            <v>00</v>
          </cell>
          <cell r="H1660" t="str">
            <v>205</v>
          </cell>
          <cell r="I1660" t="str">
            <v>IL1</v>
          </cell>
          <cell r="J1660" t="str">
            <v>UAN60052</v>
          </cell>
          <cell r="K1660">
            <v>2</v>
          </cell>
          <cell r="L1660" t="str">
            <v>유리끼우기 및 닦기</v>
          </cell>
          <cell r="M1660" t="str">
            <v>(5MM, 강화유리,AL.PL,유리끼움재료 별도)</v>
          </cell>
          <cell r="N1660">
            <v>8</v>
          </cell>
          <cell r="O1660" t="str">
            <v>M2</v>
          </cell>
          <cell r="P1660">
            <v>8912</v>
          </cell>
          <cell r="Q1660">
            <v>3655</v>
          </cell>
          <cell r="R1660">
            <v>0</v>
          </cell>
        </row>
        <row r="1661">
          <cell r="A1661" t="str">
            <v>2778</v>
          </cell>
          <cell r="B1661" t="str">
            <v>A</v>
          </cell>
          <cell r="C1661" t="str">
            <v>02</v>
          </cell>
          <cell r="D1661">
            <v>20010112</v>
          </cell>
          <cell r="E1661" t="str">
            <v>A</v>
          </cell>
          <cell r="F1661" t="str">
            <v>A8308</v>
          </cell>
          <cell r="G1661" t="str">
            <v>00</v>
          </cell>
          <cell r="H1661" t="str">
            <v>205</v>
          </cell>
          <cell r="I1661" t="str">
            <v>IL1</v>
          </cell>
          <cell r="J1661" t="str">
            <v>UAS50110</v>
          </cell>
          <cell r="K1661">
            <v>2</v>
          </cell>
          <cell r="L1661" t="str">
            <v>씰링재충진</v>
          </cell>
          <cell r="M1661" t="str">
            <v>(폴리우레탄계,ㅁ-10X10)</v>
          </cell>
          <cell r="N1661">
            <v>2727</v>
          </cell>
          <cell r="O1661" t="str">
            <v>M</v>
          </cell>
          <cell r="P1661">
            <v>378</v>
          </cell>
          <cell r="Q1661">
            <v>494</v>
          </cell>
          <cell r="R1661">
            <v>0</v>
          </cell>
        </row>
        <row r="1662">
          <cell r="A1662" t="str">
            <v>2778</v>
          </cell>
          <cell r="B1662" t="str">
            <v>A</v>
          </cell>
          <cell r="C1662" t="str">
            <v>02</v>
          </cell>
          <cell r="D1662">
            <v>20010112</v>
          </cell>
          <cell r="E1662" t="str">
            <v>A</v>
          </cell>
          <cell r="F1662" t="str">
            <v>A8308</v>
          </cell>
          <cell r="G1662" t="str">
            <v>00</v>
          </cell>
          <cell r="H1662" t="str">
            <v>205</v>
          </cell>
          <cell r="I1662" t="str">
            <v>IL1</v>
          </cell>
          <cell r="J1662" t="str">
            <v>UAS50250</v>
          </cell>
          <cell r="K1662">
            <v>2</v>
          </cell>
          <cell r="L1662" t="str">
            <v>씰링재충진</v>
          </cell>
          <cell r="M1662" t="str">
            <v>(실리콘계,삼각 5X5)</v>
          </cell>
          <cell r="N1662">
            <v>675</v>
          </cell>
          <cell r="O1662" t="str">
            <v>M</v>
          </cell>
          <cell r="P1662">
            <v>160</v>
          </cell>
          <cell r="Q1662">
            <v>494</v>
          </cell>
          <cell r="R1662">
            <v>0</v>
          </cell>
        </row>
        <row r="1663">
          <cell r="A1663" t="str">
            <v>2778</v>
          </cell>
          <cell r="B1663" t="str">
            <v>A</v>
          </cell>
          <cell r="C1663" t="str">
            <v>02</v>
          </cell>
          <cell r="D1663">
            <v>20010112</v>
          </cell>
          <cell r="E1663" t="str">
            <v>A</v>
          </cell>
          <cell r="F1663" t="str">
            <v>A8308</v>
          </cell>
          <cell r="G1663" t="str">
            <v>00</v>
          </cell>
          <cell r="H1663" t="str">
            <v>205</v>
          </cell>
          <cell r="I1663" t="str">
            <v>IL1</v>
          </cell>
          <cell r="J1663" t="str">
            <v>UAS50290</v>
          </cell>
          <cell r="K1663">
            <v>2</v>
          </cell>
          <cell r="L1663" t="str">
            <v>씰링재충진</v>
          </cell>
          <cell r="M1663" t="str">
            <v>(폴리우레탄계, 삼각5X5)</v>
          </cell>
          <cell r="N1663">
            <v>597</v>
          </cell>
          <cell r="O1663" t="str">
            <v>M</v>
          </cell>
          <cell r="P1663">
            <v>46</v>
          </cell>
          <cell r="Q1663">
            <v>494</v>
          </cell>
          <cell r="R1663">
            <v>0</v>
          </cell>
        </row>
        <row r="1664">
          <cell r="A1664" t="str">
            <v>2778</v>
          </cell>
          <cell r="B1664" t="str">
            <v>A</v>
          </cell>
          <cell r="C1664" t="str">
            <v>02</v>
          </cell>
          <cell r="D1664">
            <v>20010112</v>
          </cell>
          <cell r="E1664" t="str">
            <v>A</v>
          </cell>
          <cell r="F1664" t="str">
            <v>A8308</v>
          </cell>
          <cell r="G1664" t="str">
            <v>00</v>
          </cell>
          <cell r="H1664" t="str">
            <v>205</v>
          </cell>
          <cell r="I1664" t="str">
            <v>IL1</v>
          </cell>
          <cell r="J1664" t="str">
            <v>UAS50340</v>
          </cell>
          <cell r="K1664">
            <v>2</v>
          </cell>
          <cell r="L1664" t="str">
            <v>발포우레탄충진</v>
          </cell>
          <cell r="M1664" t="str">
            <v>(10MM, 1액형)</v>
          </cell>
          <cell r="N1664">
            <v>2392</v>
          </cell>
          <cell r="O1664" t="str">
            <v>M</v>
          </cell>
          <cell r="P1664">
            <v>719</v>
          </cell>
          <cell r="Q1664">
            <v>336</v>
          </cell>
          <cell r="R1664">
            <v>10</v>
          </cell>
        </row>
        <row r="1665">
          <cell r="A1665" t="str">
            <v>2778</v>
          </cell>
          <cell r="B1665" t="str">
            <v>A</v>
          </cell>
          <cell r="C1665" t="str">
            <v>02</v>
          </cell>
          <cell r="D1665">
            <v>20010112</v>
          </cell>
          <cell r="E1665" t="str">
            <v>A</v>
          </cell>
          <cell r="F1665" t="str">
            <v>A8308</v>
          </cell>
          <cell r="G1665" t="str">
            <v>00</v>
          </cell>
          <cell r="H1665" t="str">
            <v>205</v>
          </cell>
          <cell r="I1665" t="str">
            <v>IN1</v>
          </cell>
          <cell r="J1665" t="str">
            <v>UAO10010</v>
          </cell>
          <cell r="K1665">
            <v>2</v>
          </cell>
          <cell r="L1665" t="str">
            <v>방진에폭시바닥재</v>
          </cell>
          <cell r="M1665" t="str">
            <v>(콘크리트면 3회)</v>
          </cell>
          <cell r="N1665">
            <v>23</v>
          </cell>
          <cell r="O1665" t="str">
            <v>M2</v>
          </cell>
          <cell r="P1665">
            <v>2229</v>
          </cell>
          <cell r="Q1665">
            <v>2920</v>
          </cell>
          <cell r="R1665">
            <v>56</v>
          </cell>
        </row>
        <row r="1666">
          <cell r="A1666" t="str">
            <v>2778</v>
          </cell>
          <cell r="B1666" t="str">
            <v>A</v>
          </cell>
          <cell r="C1666" t="str">
            <v>02</v>
          </cell>
          <cell r="D1666">
            <v>20010112</v>
          </cell>
          <cell r="E1666" t="str">
            <v>A</v>
          </cell>
          <cell r="F1666" t="str">
            <v>A8308</v>
          </cell>
          <cell r="G1666" t="str">
            <v>00</v>
          </cell>
          <cell r="H1666" t="str">
            <v>205</v>
          </cell>
          <cell r="I1666" t="str">
            <v>IN1</v>
          </cell>
          <cell r="J1666" t="str">
            <v>UAO10020</v>
          </cell>
          <cell r="K1666">
            <v>2</v>
          </cell>
          <cell r="L1666" t="str">
            <v>철재면에폭시에스텔</v>
          </cell>
          <cell r="M1666" t="str">
            <v>(상도1회)</v>
          </cell>
          <cell r="N1666">
            <v>59</v>
          </cell>
          <cell r="O1666" t="str">
            <v>M2</v>
          </cell>
          <cell r="P1666">
            <v>271</v>
          </cell>
          <cell r="Q1666">
            <v>780</v>
          </cell>
          <cell r="R1666">
            <v>15</v>
          </cell>
        </row>
        <row r="1667">
          <cell r="A1667" t="str">
            <v>2778</v>
          </cell>
          <cell r="B1667" t="str">
            <v>A</v>
          </cell>
          <cell r="C1667" t="str">
            <v>02</v>
          </cell>
          <cell r="D1667">
            <v>20010112</v>
          </cell>
          <cell r="E1667" t="str">
            <v>A</v>
          </cell>
          <cell r="F1667" t="str">
            <v>A8308</v>
          </cell>
          <cell r="G1667" t="str">
            <v>00</v>
          </cell>
          <cell r="H1667" t="str">
            <v>205</v>
          </cell>
          <cell r="I1667" t="str">
            <v>IN1</v>
          </cell>
          <cell r="J1667" t="str">
            <v>UAO20010</v>
          </cell>
          <cell r="K1667">
            <v>2</v>
          </cell>
          <cell r="L1667" t="str">
            <v>콘크리트면 페인트</v>
          </cell>
          <cell r="M1667" t="str">
            <v>(낙서방지용 2회)</v>
          </cell>
          <cell r="N1667">
            <v>236</v>
          </cell>
          <cell r="O1667" t="str">
            <v>M2</v>
          </cell>
          <cell r="P1667">
            <v>529</v>
          </cell>
          <cell r="Q1667">
            <v>2104</v>
          </cell>
          <cell r="R1667">
            <v>42</v>
          </cell>
        </row>
        <row r="1668">
          <cell r="A1668" t="str">
            <v>2778</v>
          </cell>
          <cell r="B1668" t="str">
            <v>A</v>
          </cell>
          <cell r="C1668" t="str">
            <v>02</v>
          </cell>
          <cell r="D1668">
            <v>20010112</v>
          </cell>
          <cell r="E1668" t="str">
            <v>A</v>
          </cell>
          <cell r="F1668" t="str">
            <v>A8308</v>
          </cell>
          <cell r="G1668" t="str">
            <v>00</v>
          </cell>
          <cell r="H1668" t="str">
            <v>205</v>
          </cell>
          <cell r="I1668" t="str">
            <v>IN1</v>
          </cell>
          <cell r="J1668" t="str">
            <v>UAO20020</v>
          </cell>
          <cell r="K1668">
            <v>2</v>
          </cell>
          <cell r="L1668" t="str">
            <v>콘크리트면 페인트</v>
          </cell>
          <cell r="M1668" t="str">
            <v>(걸레받이용 2회)</v>
          </cell>
          <cell r="N1668">
            <v>268</v>
          </cell>
          <cell r="O1668" t="str">
            <v>M2</v>
          </cell>
          <cell r="P1668">
            <v>292</v>
          </cell>
          <cell r="Q1668">
            <v>2104</v>
          </cell>
          <cell r="R1668">
            <v>42</v>
          </cell>
        </row>
        <row r="1669">
          <cell r="A1669" t="str">
            <v>2778</v>
          </cell>
          <cell r="B1669" t="str">
            <v>A</v>
          </cell>
          <cell r="C1669" t="str">
            <v>02</v>
          </cell>
          <cell r="D1669">
            <v>20010112</v>
          </cell>
          <cell r="E1669" t="str">
            <v>A</v>
          </cell>
          <cell r="F1669" t="str">
            <v>A8308</v>
          </cell>
          <cell r="G1669" t="str">
            <v>00</v>
          </cell>
          <cell r="H1669" t="str">
            <v>205</v>
          </cell>
          <cell r="I1669" t="str">
            <v>IN1</v>
          </cell>
          <cell r="J1669" t="str">
            <v>UAO30020</v>
          </cell>
          <cell r="K1669">
            <v>2</v>
          </cell>
          <cell r="L1669" t="str">
            <v>외부수성페인트</v>
          </cell>
          <cell r="M1669" t="str">
            <v>(2회 벽   로울러칠)</v>
          </cell>
          <cell r="N1669">
            <v>6567</v>
          </cell>
          <cell r="O1669" t="str">
            <v>M2</v>
          </cell>
          <cell r="P1669">
            <v>324</v>
          </cell>
          <cell r="Q1669">
            <v>834</v>
          </cell>
          <cell r="R1669">
            <v>16</v>
          </cell>
        </row>
        <row r="1670">
          <cell r="A1670" t="str">
            <v>2778</v>
          </cell>
          <cell r="B1670" t="str">
            <v>A</v>
          </cell>
          <cell r="C1670" t="str">
            <v>02</v>
          </cell>
          <cell r="D1670">
            <v>20010112</v>
          </cell>
          <cell r="E1670" t="str">
            <v>A</v>
          </cell>
          <cell r="F1670" t="str">
            <v>A8308</v>
          </cell>
          <cell r="G1670" t="str">
            <v>00</v>
          </cell>
          <cell r="H1670" t="str">
            <v>205</v>
          </cell>
          <cell r="I1670" t="str">
            <v>IN1</v>
          </cell>
          <cell r="J1670" t="str">
            <v>UAO30030</v>
          </cell>
          <cell r="K1670">
            <v>2</v>
          </cell>
          <cell r="L1670" t="str">
            <v>외부수성페인트</v>
          </cell>
          <cell r="M1670" t="str">
            <v>(2회 천정 로울러칠)</v>
          </cell>
          <cell r="N1670">
            <v>1591</v>
          </cell>
          <cell r="O1670" t="str">
            <v>M2</v>
          </cell>
          <cell r="P1670">
            <v>414</v>
          </cell>
          <cell r="Q1670">
            <v>984</v>
          </cell>
          <cell r="R1670">
            <v>19</v>
          </cell>
        </row>
        <row r="1671">
          <cell r="A1671" t="str">
            <v>2778</v>
          </cell>
          <cell r="B1671" t="str">
            <v>A</v>
          </cell>
          <cell r="C1671" t="str">
            <v>02</v>
          </cell>
          <cell r="D1671">
            <v>20010112</v>
          </cell>
          <cell r="E1671" t="str">
            <v>A</v>
          </cell>
          <cell r="F1671" t="str">
            <v>A8308</v>
          </cell>
          <cell r="G1671" t="str">
            <v>00</v>
          </cell>
          <cell r="H1671" t="str">
            <v>205</v>
          </cell>
          <cell r="I1671" t="str">
            <v>IN1</v>
          </cell>
          <cell r="J1671" t="str">
            <v>UAO30040</v>
          </cell>
          <cell r="K1671">
            <v>2</v>
          </cell>
          <cell r="L1671" t="str">
            <v>외부수성페인트</v>
          </cell>
          <cell r="M1671" t="str">
            <v>(2회 벽 뿜칠)</v>
          </cell>
          <cell r="N1671">
            <v>1680</v>
          </cell>
          <cell r="O1671" t="str">
            <v>M2</v>
          </cell>
          <cell r="P1671">
            <v>470</v>
          </cell>
          <cell r="Q1671">
            <v>441</v>
          </cell>
          <cell r="R1671">
            <v>2</v>
          </cell>
        </row>
        <row r="1672">
          <cell r="A1672" t="str">
            <v>2778</v>
          </cell>
          <cell r="B1672" t="str">
            <v>A</v>
          </cell>
          <cell r="C1672" t="str">
            <v>02</v>
          </cell>
          <cell r="D1672">
            <v>20010112</v>
          </cell>
          <cell r="E1672" t="str">
            <v>A</v>
          </cell>
          <cell r="F1672" t="str">
            <v>A8308</v>
          </cell>
          <cell r="G1672" t="str">
            <v>00</v>
          </cell>
          <cell r="H1672" t="str">
            <v>205</v>
          </cell>
          <cell r="I1672" t="str">
            <v>IN1</v>
          </cell>
          <cell r="J1672" t="str">
            <v>UAO35020</v>
          </cell>
          <cell r="K1672">
            <v>2</v>
          </cell>
          <cell r="L1672" t="str">
            <v>내부수성페인트</v>
          </cell>
          <cell r="M1672" t="str">
            <v>(2회 벽   로울러칠)</v>
          </cell>
          <cell r="N1672">
            <v>915</v>
          </cell>
          <cell r="O1672" t="str">
            <v>M2</v>
          </cell>
          <cell r="P1672">
            <v>274</v>
          </cell>
          <cell r="Q1672">
            <v>814</v>
          </cell>
          <cell r="R1672">
            <v>16</v>
          </cell>
        </row>
        <row r="1673">
          <cell r="A1673" t="str">
            <v>2778</v>
          </cell>
          <cell r="B1673" t="str">
            <v>A</v>
          </cell>
          <cell r="C1673" t="str">
            <v>02</v>
          </cell>
          <cell r="D1673">
            <v>20010112</v>
          </cell>
          <cell r="E1673" t="str">
            <v>A</v>
          </cell>
          <cell r="F1673" t="str">
            <v>A8308</v>
          </cell>
          <cell r="G1673" t="str">
            <v>00</v>
          </cell>
          <cell r="H1673" t="str">
            <v>205</v>
          </cell>
          <cell r="I1673" t="str">
            <v>IN1</v>
          </cell>
          <cell r="J1673" t="str">
            <v>UAO35030</v>
          </cell>
          <cell r="K1673">
            <v>2</v>
          </cell>
          <cell r="L1673" t="str">
            <v>내부수성페인트</v>
          </cell>
          <cell r="M1673" t="str">
            <v>(2회 천정 로울러칠)</v>
          </cell>
          <cell r="N1673">
            <v>611</v>
          </cell>
          <cell r="O1673" t="str">
            <v>M2</v>
          </cell>
          <cell r="P1673">
            <v>330</v>
          </cell>
          <cell r="Q1673">
            <v>984</v>
          </cell>
          <cell r="R1673">
            <v>19</v>
          </cell>
        </row>
        <row r="1674">
          <cell r="A1674" t="str">
            <v>2778</v>
          </cell>
          <cell r="B1674" t="str">
            <v>A</v>
          </cell>
          <cell r="C1674" t="str">
            <v>02</v>
          </cell>
          <cell r="D1674">
            <v>20010112</v>
          </cell>
          <cell r="E1674" t="str">
            <v>A</v>
          </cell>
          <cell r="F1674" t="str">
            <v>A8308</v>
          </cell>
          <cell r="G1674" t="str">
            <v>00</v>
          </cell>
          <cell r="H1674" t="str">
            <v>205</v>
          </cell>
          <cell r="I1674" t="str">
            <v>IN1</v>
          </cell>
          <cell r="J1674" t="str">
            <v>UAO61010</v>
          </cell>
          <cell r="K1674">
            <v>2</v>
          </cell>
          <cell r="L1674" t="str">
            <v>무늬코트</v>
          </cell>
          <cell r="M1674" t="str">
            <v>(고층)</v>
          </cell>
          <cell r="N1674">
            <v>243</v>
          </cell>
          <cell r="O1674" t="str">
            <v>M2</v>
          </cell>
          <cell r="P1674">
            <v>617</v>
          </cell>
          <cell r="Q1674">
            <v>3977</v>
          </cell>
          <cell r="R1674">
            <v>78</v>
          </cell>
        </row>
        <row r="1675">
          <cell r="A1675" t="str">
            <v>2778</v>
          </cell>
          <cell r="B1675" t="str">
            <v>A</v>
          </cell>
          <cell r="C1675" t="str">
            <v>02</v>
          </cell>
          <cell r="D1675">
            <v>20010112</v>
          </cell>
          <cell r="E1675" t="str">
            <v>A</v>
          </cell>
          <cell r="F1675" t="str">
            <v>A8308</v>
          </cell>
          <cell r="G1675" t="str">
            <v>00</v>
          </cell>
          <cell r="H1675" t="str">
            <v>205</v>
          </cell>
          <cell r="I1675" t="str">
            <v>IN1</v>
          </cell>
          <cell r="J1675" t="str">
            <v>UAO70110</v>
          </cell>
          <cell r="K1675">
            <v>2</v>
          </cell>
          <cell r="L1675" t="str">
            <v>철부조합페인트</v>
          </cell>
          <cell r="M1675" t="str">
            <v>(광명단유)</v>
          </cell>
          <cell r="N1675">
            <v>28</v>
          </cell>
          <cell r="O1675" t="str">
            <v>M2</v>
          </cell>
          <cell r="P1675">
            <v>634</v>
          </cell>
          <cell r="Q1675">
            <v>2715</v>
          </cell>
          <cell r="R1675">
            <v>54</v>
          </cell>
        </row>
        <row r="1676">
          <cell r="A1676" t="str">
            <v>2778</v>
          </cell>
          <cell r="B1676" t="str">
            <v>A</v>
          </cell>
          <cell r="C1676" t="str">
            <v>02</v>
          </cell>
          <cell r="D1676">
            <v>20010112</v>
          </cell>
          <cell r="E1676" t="str">
            <v>A</v>
          </cell>
          <cell r="F1676" t="str">
            <v>A8308</v>
          </cell>
          <cell r="G1676" t="str">
            <v>00</v>
          </cell>
          <cell r="H1676" t="str">
            <v>205</v>
          </cell>
          <cell r="I1676" t="str">
            <v>IN1</v>
          </cell>
          <cell r="J1676" t="str">
            <v>UAO70120</v>
          </cell>
          <cell r="K1676">
            <v>2</v>
          </cell>
          <cell r="L1676" t="str">
            <v>철부조합페인트</v>
          </cell>
          <cell r="M1676" t="str">
            <v>(광명단무)</v>
          </cell>
          <cell r="N1676">
            <v>14</v>
          </cell>
          <cell r="O1676" t="str">
            <v>M2</v>
          </cell>
          <cell r="P1676">
            <v>398</v>
          </cell>
          <cell r="Q1676">
            <v>1562</v>
          </cell>
          <cell r="R1676">
            <v>31</v>
          </cell>
        </row>
        <row r="1677">
          <cell r="A1677" t="str">
            <v>2778</v>
          </cell>
          <cell r="B1677" t="str">
            <v>A</v>
          </cell>
          <cell r="C1677" t="str">
            <v>02</v>
          </cell>
          <cell r="D1677">
            <v>20010112</v>
          </cell>
          <cell r="E1677" t="str">
            <v>A</v>
          </cell>
          <cell r="F1677" t="str">
            <v>A8308</v>
          </cell>
          <cell r="G1677" t="str">
            <v>00</v>
          </cell>
          <cell r="H1677" t="str">
            <v>205</v>
          </cell>
          <cell r="I1677" t="str">
            <v>IN1</v>
          </cell>
          <cell r="J1677" t="str">
            <v>UAO75010</v>
          </cell>
          <cell r="K1677">
            <v>2</v>
          </cell>
          <cell r="L1677" t="str">
            <v>방청 페인트</v>
          </cell>
          <cell r="M1677" t="str">
            <v>(광명단1회)</v>
          </cell>
          <cell r="N1677">
            <v>632</v>
          </cell>
          <cell r="O1677" t="str">
            <v>M2</v>
          </cell>
          <cell r="P1677">
            <v>268</v>
          </cell>
          <cell r="Q1677">
            <v>1154</v>
          </cell>
          <cell r="R1677">
            <v>23</v>
          </cell>
        </row>
        <row r="1678">
          <cell r="A1678" t="str">
            <v>2778</v>
          </cell>
          <cell r="B1678" t="str">
            <v>A</v>
          </cell>
          <cell r="C1678" t="str">
            <v>02</v>
          </cell>
          <cell r="D1678">
            <v>20010112</v>
          </cell>
          <cell r="E1678" t="str">
            <v>A</v>
          </cell>
          <cell r="F1678" t="str">
            <v>A8308</v>
          </cell>
          <cell r="G1678" t="str">
            <v>00</v>
          </cell>
          <cell r="H1678" t="str">
            <v>205</v>
          </cell>
          <cell r="I1678" t="str">
            <v>IN1</v>
          </cell>
          <cell r="J1678" t="str">
            <v>UAO85110</v>
          </cell>
          <cell r="K1678">
            <v>2</v>
          </cell>
          <cell r="L1678" t="str">
            <v>폴리우레탄락카칠</v>
          </cell>
          <cell r="N1678">
            <v>12</v>
          </cell>
          <cell r="O1678" t="str">
            <v>M2</v>
          </cell>
          <cell r="P1678">
            <v>1219</v>
          </cell>
          <cell r="Q1678">
            <v>4460</v>
          </cell>
          <cell r="R1678">
            <v>0</v>
          </cell>
        </row>
        <row r="1679">
          <cell r="A1679" t="str">
            <v>2778</v>
          </cell>
          <cell r="B1679" t="str">
            <v>A</v>
          </cell>
          <cell r="C1679" t="str">
            <v>02</v>
          </cell>
          <cell r="D1679">
            <v>20010112</v>
          </cell>
          <cell r="E1679" t="str">
            <v>A</v>
          </cell>
          <cell r="F1679" t="str">
            <v>A8308</v>
          </cell>
          <cell r="G1679" t="str">
            <v>00</v>
          </cell>
          <cell r="H1679" t="str">
            <v>205</v>
          </cell>
          <cell r="I1679" t="str">
            <v>IO1</v>
          </cell>
          <cell r="J1679" t="str">
            <v>UAK70060</v>
          </cell>
          <cell r="K1679">
            <v>2</v>
          </cell>
          <cell r="L1679" t="str">
            <v>포리에칠렌필림 보양</v>
          </cell>
          <cell r="N1679">
            <v>4932</v>
          </cell>
          <cell r="O1679" t="str">
            <v>M2</v>
          </cell>
          <cell r="P1679">
            <v>197</v>
          </cell>
          <cell r="Q1679">
            <v>342</v>
          </cell>
          <cell r="R1679">
            <v>0</v>
          </cell>
        </row>
        <row r="1680">
          <cell r="A1680" t="str">
            <v>2778</v>
          </cell>
          <cell r="B1680" t="str">
            <v>A</v>
          </cell>
          <cell r="C1680" t="str">
            <v>02</v>
          </cell>
          <cell r="D1680">
            <v>20010112</v>
          </cell>
          <cell r="E1680" t="str">
            <v>A</v>
          </cell>
          <cell r="F1680" t="str">
            <v>A8308</v>
          </cell>
          <cell r="G1680" t="str">
            <v>00</v>
          </cell>
          <cell r="H1680" t="str">
            <v>205</v>
          </cell>
          <cell r="I1680" t="str">
            <v>IO1</v>
          </cell>
          <cell r="J1680" t="str">
            <v>UAM10130</v>
          </cell>
          <cell r="K1680">
            <v>2</v>
          </cell>
          <cell r="L1680" t="str">
            <v>륨카펫트붙이기</v>
          </cell>
          <cell r="M1680" t="str">
            <v>(T1.8, 장판지문양)</v>
          </cell>
          <cell r="N1680">
            <v>1983</v>
          </cell>
          <cell r="O1680" t="str">
            <v>M2</v>
          </cell>
          <cell r="P1680">
            <v>3789</v>
          </cell>
          <cell r="Q1680">
            <v>1091</v>
          </cell>
          <cell r="R1680">
            <v>0</v>
          </cell>
        </row>
        <row r="1681">
          <cell r="A1681" t="str">
            <v>2778</v>
          </cell>
          <cell r="B1681" t="str">
            <v>A</v>
          </cell>
          <cell r="C1681" t="str">
            <v>02</v>
          </cell>
          <cell r="D1681">
            <v>20010112</v>
          </cell>
          <cell r="E1681" t="str">
            <v>A</v>
          </cell>
          <cell r="F1681" t="str">
            <v>A8308</v>
          </cell>
          <cell r="G1681" t="str">
            <v>00</v>
          </cell>
          <cell r="H1681" t="str">
            <v>205</v>
          </cell>
          <cell r="I1681" t="str">
            <v>IO1</v>
          </cell>
          <cell r="J1681" t="str">
            <v>UAM10140</v>
          </cell>
          <cell r="K1681">
            <v>2</v>
          </cell>
          <cell r="L1681" t="str">
            <v>륨카펫트붙이기</v>
          </cell>
          <cell r="M1681" t="str">
            <v>(T2.3, 목무늬)</v>
          </cell>
          <cell r="N1681">
            <v>2027</v>
          </cell>
          <cell r="O1681" t="str">
            <v>M2</v>
          </cell>
          <cell r="P1681">
            <v>6062</v>
          </cell>
          <cell r="Q1681">
            <v>1091</v>
          </cell>
          <cell r="R1681">
            <v>0</v>
          </cell>
        </row>
        <row r="1682">
          <cell r="A1682" t="str">
            <v>2778</v>
          </cell>
          <cell r="B1682" t="str">
            <v>A</v>
          </cell>
          <cell r="C1682" t="str">
            <v>02</v>
          </cell>
          <cell r="D1682">
            <v>20010112</v>
          </cell>
          <cell r="E1682" t="str">
            <v>A</v>
          </cell>
          <cell r="F1682" t="str">
            <v>A8308</v>
          </cell>
          <cell r="G1682" t="str">
            <v>00</v>
          </cell>
          <cell r="H1682" t="str">
            <v>205</v>
          </cell>
          <cell r="I1682" t="str">
            <v>IO1</v>
          </cell>
          <cell r="J1682" t="str">
            <v>UAP10050</v>
          </cell>
          <cell r="K1682">
            <v>2</v>
          </cell>
          <cell r="L1682" t="str">
            <v>인쇄발포벽지바르기</v>
          </cell>
          <cell r="M1682" t="str">
            <v>(초배유,140G/M2이상)</v>
          </cell>
          <cell r="N1682">
            <v>1739</v>
          </cell>
          <cell r="O1682" t="str">
            <v>M2</v>
          </cell>
          <cell r="P1682">
            <v>639</v>
          </cell>
          <cell r="Q1682">
            <v>1486</v>
          </cell>
          <cell r="R1682">
            <v>0</v>
          </cell>
        </row>
        <row r="1683">
          <cell r="A1683" t="str">
            <v>2778</v>
          </cell>
          <cell r="B1683" t="str">
            <v>A</v>
          </cell>
          <cell r="C1683" t="str">
            <v>02</v>
          </cell>
          <cell r="D1683">
            <v>20010112</v>
          </cell>
          <cell r="E1683" t="str">
            <v>A</v>
          </cell>
          <cell r="F1683" t="str">
            <v>A8308</v>
          </cell>
          <cell r="G1683" t="str">
            <v>00</v>
          </cell>
          <cell r="H1683" t="str">
            <v>205</v>
          </cell>
          <cell r="I1683" t="str">
            <v>IO1</v>
          </cell>
          <cell r="J1683" t="str">
            <v>UAP10060</v>
          </cell>
          <cell r="K1683">
            <v>2</v>
          </cell>
          <cell r="L1683" t="str">
            <v>인쇄발포벽지바르기</v>
          </cell>
          <cell r="M1683" t="str">
            <v>(초배무,140G/M2이상)</v>
          </cell>
          <cell r="N1683">
            <v>637</v>
          </cell>
          <cell r="O1683" t="str">
            <v>M2</v>
          </cell>
          <cell r="P1683">
            <v>581</v>
          </cell>
          <cell r="Q1683">
            <v>865</v>
          </cell>
          <cell r="R1683">
            <v>0</v>
          </cell>
        </row>
        <row r="1684">
          <cell r="A1684" t="str">
            <v>2778</v>
          </cell>
          <cell r="B1684" t="str">
            <v>A</v>
          </cell>
          <cell r="C1684" t="str">
            <v>02</v>
          </cell>
          <cell r="D1684">
            <v>20010112</v>
          </cell>
          <cell r="E1684" t="str">
            <v>A</v>
          </cell>
          <cell r="F1684" t="str">
            <v>A8308</v>
          </cell>
          <cell r="G1684" t="str">
            <v>00</v>
          </cell>
          <cell r="H1684" t="str">
            <v>205</v>
          </cell>
          <cell r="I1684" t="str">
            <v>IO1</v>
          </cell>
          <cell r="J1684" t="str">
            <v>UAP10080</v>
          </cell>
          <cell r="K1684">
            <v>2</v>
          </cell>
          <cell r="L1684" t="str">
            <v>인쇄발포천정지바르기</v>
          </cell>
          <cell r="M1684" t="str">
            <v>(초배무,140G/M2이상)</v>
          </cell>
          <cell r="N1684">
            <v>1027</v>
          </cell>
          <cell r="O1684" t="str">
            <v>M2</v>
          </cell>
          <cell r="P1684">
            <v>581</v>
          </cell>
          <cell r="Q1684">
            <v>1125</v>
          </cell>
          <cell r="R1684">
            <v>0</v>
          </cell>
        </row>
        <row r="1685">
          <cell r="A1685" t="str">
            <v>2778</v>
          </cell>
          <cell r="B1685" t="str">
            <v>A</v>
          </cell>
          <cell r="C1685" t="str">
            <v>02</v>
          </cell>
          <cell r="D1685">
            <v>20010112</v>
          </cell>
          <cell r="E1685" t="str">
            <v>A</v>
          </cell>
          <cell r="F1685" t="str">
            <v>A8308</v>
          </cell>
          <cell r="G1685" t="str">
            <v>00</v>
          </cell>
          <cell r="H1685" t="str">
            <v>205</v>
          </cell>
          <cell r="I1685" t="str">
            <v>IO1</v>
          </cell>
          <cell r="J1685" t="str">
            <v>UAP10120</v>
          </cell>
          <cell r="K1685">
            <v>2</v>
          </cell>
          <cell r="L1685" t="str">
            <v>물초배지 보양</v>
          </cell>
          <cell r="M1685" t="str">
            <v>(벽)</v>
          </cell>
          <cell r="N1685">
            <v>272</v>
          </cell>
          <cell r="O1685" t="str">
            <v>M2</v>
          </cell>
          <cell r="P1685">
            <v>32</v>
          </cell>
          <cell r="Q1685">
            <v>353</v>
          </cell>
          <cell r="R1685">
            <v>0</v>
          </cell>
        </row>
        <row r="1686">
          <cell r="A1686" t="str">
            <v>2778</v>
          </cell>
          <cell r="B1686" t="str">
            <v>A</v>
          </cell>
          <cell r="C1686" t="str">
            <v>02</v>
          </cell>
          <cell r="D1686">
            <v>20010112</v>
          </cell>
          <cell r="E1686" t="str">
            <v>A</v>
          </cell>
          <cell r="F1686" t="str">
            <v>A8308</v>
          </cell>
          <cell r="G1686" t="str">
            <v>00</v>
          </cell>
          <cell r="H1686" t="str">
            <v>205</v>
          </cell>
          <cell r="I1686" t="str">
            <v>IO1</v>
          </cell>
          <cell r="J1686" t="str">
            <v>UAP10210</v>
          </cell>
          <cell r="K1686">
            <v>2</v>
          </cell>
          <cell r="L1686" t="str">
            <v>비닐실크벽지바르기</v>
          </cell>
          <cell r="M1686" t="str">
            <v>(초배유)</v>
          </cell>
          <cell r="N1686">
            <v>2965</v>
          </cell>
          <cell r="O1686" t="str">
            <v>M2</v>
          </cell>
          <cell r="P1686">
            <v>1065</v>
          </cell>
          <cell r="Q1686">
            <v>1486</v>
          </cell>
          <cell r="R1686">
            <v>0</v>
          </cell>
        </row>
        <row r="1687">
          <cell r="A1687" t="str">
            <v>2778</v>
          </cell>
          <cell r="B1687" t="str">
            <v>A</v>
          </cell>
          <cell r="C1687" t="str">
            <v>02</v>
          </cell>
          <cell r="D1687">
            <v>20010112</v>
          </cell>
          <cell r="E1687" t="str">
            <v>A</v>
          </cell>
          <cell r="F1687" t="str">
            <v>A8308</v>
          </cell>
          <cell r="G1687" t="str">
            <v>00</v>
          </cell>
          <cell r="H1687" t="str">
            <v>205</v>
          </cell>
          <cell r="I1687" t="str">
            <v>IO1</v>
          </cell>
          <cell r="J1687" t="str">
            <v>UAP10220</v>
          </cell>
          <cell r="K1687">
            <v>2</v>
          </cell>
          <cell r="L1687" t="str">
            <v>비닐실크벽지바르기</v>
          </cell>
          <cell r="M1687" t="str">
            <v>(초배무)</v>
          </cell>
          <cell r="N1687">
            <v>1709</v>
          </cell>
          <cell r="O1687" t="str">
            <v>M2</v>
          </cell>
          <cell r="P1687">
            <v>894</v>
          </cell>
          <cell r="Q1687">
            <v>866</v>
          </cell>
          <cell r="R1687">
            <v>0</v>
          </cell>
        </row>
        <row r="1688">
          <cell r="A1688" t="str">
            <v>2778</v>
          </cell>
          <cell r="B1688" t="str">
            <v>A</v>
          </cell>
          <cell r="C1688" t="str">
            <v>02</v>
          </cell>
          <cell r="D1688">
            <v>20010112</v>
          </cell>
          <cell r="E1688" t="str">
            <v>A</v>
          </cell>
          <cell r="F1688" t="str">
            <v>A8308</v>
          </cell>
          <cell r="G1688" t="str">
            <v>00</v>
          </cell>
          <cell r="H1688" t="str">
            <v>205</v>
          </cell>
          <cell r="I1688" t="str">
            <v>IO1</v>
          </cell>
          <cell r="J1688" t="str">
            <v>UAP10230</v>
          </cell>
          <cell r="K1688">
            <v>2</v>
          </cell>
          <cell r="L1688" t="str">
            <v>비닐실크천정지바르기</v>
          </cell>
          <cell r="M1688" t="str">
            <v>(초배유)</v>
          </cell>
          <cell r="N1688">
            <v>181</v>
          </cell>
          <cell r="O1688" t="str">
            <v>M2</v>
          </cell>
          <cell r="P1688">
            <v>950</v>
          </cell>
          <cell r="Q1688">
            <v>1933</v>
          </cell>
          <cell r="R1688">
            <v>0</v>
          </cell>
        </row>
        <row r="1689">
          <cell r="A1689" t="str">
            <v>2778</v>
          </cell>
          <cell r="B1689" t="str">
            <v>A</v>
          </cell>
          <cell r="C1689" t="str">
            <v>02</v>
          </cell>
          <cell r="D1689">
            <v>20010112</v>
          </cell>
          <cell r="E1689" t="str">
            <v>A</v>
          </cell>
          <cell r="F1689" t="str">
            <v>A8308</v>
          </cell>
          <cell r="G1689" t="str">
            <v>00</v>
          </cell>
          <cell r="H1689" t="str">
            <v>205</v>
          </cell>
          <cell r="I1689" t="str">
            <v>IO1</v>
          </cell>
          <cell r="J1689" t="str">
            <v>UAP10240</v>
          </cell>
          <cell r="K1689">
            <v>2</v>
          </cell>
          <cell r="L1689" t="str">
            <v>비닐실크천정지바르기</v>
          </cell>
          <cell r="M1689" t="str">
            <v>(초배무)</v>
          </cell>
          <cell r="N1689">
            <v>2831</v>
          </cell>
          <cell r="O1689" t="str">
            <v>M2</v>
          </cell>
          <cell r="P1689">
            <v>894</v>
          </cell>
          <cell r="Q1689">
            <v>1125</v>
          </cell>
          <cell r="R1689">
            <v>0</v>
          </cell>
        </row>
        <row r="1690">
          <cell r="A1690" t="str">
            <v>2778</v>
          </cell>
          <cell r="B1690" t="str">
            <v>A</v>
          </cell>
          <cell r="C1690" t="str">
            <v>02</v>
          </cell>
          <cell r="D1690">
            <v>20010112</v>
          </cell>
          <cell r="E1690" t="str">
            <v>A</v>
          </cell>
          <cell r="F1690" t="str">
            <v>A8308</v>
          </cell>
          <cell r="G1690" t="str">
            <v>00</v>
          </cell>
          <cell r="H1690" t="str">
            <v>205</v>
          </cell>
          <cell r="I1690" t="str">
            <v>IO1</v>
          </cell>
          <cell r="J1690" t="str">
            <v>UAS16020</v>
          </cell>
          <cell r="K1690">
            <v>2</v>
          </cell>
          <cell r="L1690" t="str">
            <v>걸레받이 설치</v>
          </cell>
          <cell r="M1690" t="str">
            <v>(9X80, 합성수지위 비닐시트)</v>
          </cell>
          <cell r="N1690">
            <v>1072</v>
          </cell>
          <cell r="O1690" t="str">
            <v>M</v>
          </cell>
          <cell r="P1690">
            <v>958</v>
          </cell>
          <cell r="Q1690">
            <v>726</v>
          </cell>
          <cell r="R1690">
            <v>0</v>
          </cell>
        </row>
        <row r="1691">
          <cell r="A1691" t="str">
            <v>2778</v>
          </cell>
          <cell r="B1691" t="str">
            <v>A</v>
          </cell>
          <cell r="C1691" t="str">
            <v>02</v>
          </cell>
          <cell r="D1691">
            <v>20010112</v>
          </cell>
          <cell r="E1691" t="str">
            <v>A</v>
          </cell>
          <cell r="F1691" t="str">
            <v>A8308</v>
          </cell>
          <cell r="G1691" t="str">
            <v>00</v>
          </cell>
          <cell r="H1691" t="str">
            <v>205</v>
          </cell>
          <cell r="I1691" t="str">
            <v>IO3</v>
          </cell>
          <cell r="J1691" t="str">
            <v>MAK12050</v>
          </cell>
          <cell r="K1691">
            <v>2</v>
          </cell>
          <cell r="L1691" t="str">
            <v>스치로폴</v>
          </cell>
          <cell r="M1691" t="str">
            <v>50MMX900X1800 0.015(4호)</v>
          </cell>
          <cell r="N1691">
            <v>40</v>
          </cell>
          <cell r="O1691" t="str">
            <v>M2</v>
          </cell>
          <cell r="P1691">
            <v>1132</v>
          </cell>
          <cell r="Q1691">
            <v>0</v>
          </cell>
          <cell r="R1691">
            <v>0</v>
          </cell>
        </row>
        <row r="1692">
          <cell r="A1692" t="str">
            <v>2778</v>
          </cell>
          <cell r="B1692" t="str">
            <v>A</v>
          </cell>
          <cell r="C1692" t="str">
            <v>02</v>
          </cell>
          <cell r="D1692">
            <v>20010112</v>
          </cell>
          <cell r="E1692" t="str">
            <v>A</v>
          </cell>
          <cell r="F1692" t="str">
            <v>A8308</v>
          </cell>
          <cell r="G1692" t="str">
            <v>00</v>
          </cell>
          <cell r="H1692" t="str">
            <v>205</v>
          </cell>
          <cell r="I1692" t="str">
            <v>IO3</v>
          </cell>
          <cell r="J1692" t="str">
            <v>UAG10020</v>
          </cell>
          <cell r="K1692">
            <v>2</v>
          </cell>
          <cell r="L1692" t="str">
            <v>스치로폴깔기</v>
          </cell>
          <cell r="M1692" t="str">
            <v>(옥상바닥 2호 40MM)</v>
          </cell>
          <cell r="N1692">
            <v>334</v>
          </cell>
          <cell r="O1692" t="str">
            <v>M2</v>
          </cell>
          <cell r="P1692">
            <v>1357</v>
          </cell>
          <cell r="Q1692">
            <v>344</v>
          </cell>
          <cell r="R1692">
            <v>0</v>
          </cell>
        </row>
        <row r="1693">
          <cell r="A1693" t="str">
            <v>2778</v>
          </cell>
          <cell r="B1693" t="str">
            <v>A</v>
          </cell>
          <cell r="C1693" t="str">
            <v>02</v>
          </cell>
          <cell r="D1693">
            <v>20010112</v>
          </cell>
          <cell r="E1693" t="str">
            <v>A</v>
          </cell>
          <cell r="F1693" t="str">
            <v>A8308</v>
          </cell>
          <cell r="G1693" t="str">
            <v>00</v>
          </cell>
          <cell r="H1693" t="str">
            <v>205</v>
          </cell>
          <cell r="I1693" t="str">
            <v>IO3</v>
          </cell>
          <cell r="J1693" t="str">
            <v>UAG10370</v>
          </cell>
          <cell r="K1693">
            <v>2</v>
          </cell>
          <cell r="L1693" t="str">
            <v>스치로폴깔기</v>
          </cell>
          <cell r="M1693" t="str">
            <v>(콘크리트타설부착 4호 40MM)</v>
          </cell>
          <cell r="N1693">
            <v>24</v>
          </cell>
          <cell r="O1693" t="str">
            <v>M2</v>
          </cell>
          <cell r="P1693">
            <v>971</v>
          </cell>
          <cell r="Q1693">
            <v>1638</v>
          </cell>
          <cell r="R1693">
            <v>0</v>
          </cell>
        </row>
        <row r="1694">
          <cell r="A1694" t="str">
            <v>2778</v>
          </cell>
          <cell r="B1694" t="str">
            <v>A</v>
          </cell>
          <cell r="C1694" t="str">
            <v>02</v>
          </cell>
          <cell r="D1694">
            <v>20010112</v>
          </cell>
          <cell r="E1694" t="str">
            <v>A</v>
          </cell>
          <cell r="F1694" t="str">
            <v>A8308</v>
          </cell>
          <cell r="G1694" t="str">
            <v>00</v>
          </cell>
          <cell r="H1694" t="str">
            <v>205</v>
          </cell>
          <cell r="I1694" t="str">
            <v>IO3</v>
          </cell>
          <cell r="J1694" t="str">
            <v>UAG12050</v>
          </cell>
          <cell r="K1694">
            <v>2</v>
          </cell>
          <cell r="L1694" t="str">
            <v>벽체스치로폴붙이기</v>
          </cell>
          <cell r="M1694" t="str">
            <v>(4호 40MM)</v>
          </cell>
          <cell r="N1694">
            <v>362</v>
          </cell>
          <cell r="O1694" t="str">
            <v>M2</v>
          </cell>
          <cell r="P1694">
            <v>1177</v>
          </cell>
          <cell r="Q1694">
            <v>2452</v>
          </cell>
          <cell r="R1694">
            <v>0</v>
          </cell>
        </row>
        <row r="1695">
          <cell r="A1695" t="str">
            <v>2778</v>
          </cell>
          <cell r="B1695" t="str">
            <v>A</v>
          </cell>
          <cell r="C1695" t="str">
            <v>02</v>
          </cell>
          <cell r="D1695">
            <v>20010112</v>
          </cell>
          <cell r="E1695" t="str">
            <v>A</v>
          </cell>
          <cell r="F1695" t="str">
            <v>A8308</v>
          </cell>
          <cell r="G1695" t="str">
            <v>00</v>
          </cell>
          <cell r="H1695" t="str">
            <v>205</v>
          </cell>
          <cell r="I1695" t="str">
            <v>IO3</v>
          </cell>
          <cell r="J1695" t="str">
            <v>UAG30030</v>
          </cell>
          <cell r="K1695">
            <v>2</v>
          </cell>
          <cell r="L1695" t="str">
            <v>유리면보온재설치</v>
          </cell>
          <cell r="M1695" t="str">
            <v>(벽 2호 40MM)</v>
          </cell>
          <cell r="N1695">
            <v>76</v>
          </cell>
          <cell r="O1695" t="str">
            <v>M2</v>
          </cell>
          <cell r="P1695">
            <v>1131</v>
          </cell>
          <cell r="Q1695">
            <v>1310</v>
          </cell>
          <cell r="R1695">
            <v>0</v>
          </cell>
        </row>
        <row r="1696">
          <cell r="A1696" t="str">
            <v>2778</v>
          </cell>
          <cell r="B1696" t="str">
            <v>A</v>
          </cell>
          <cell r="C1696" t="str">
            <v>02</v>
          </cell>
          <cell r="D1696">
            <v>20010112</v>
          </cell>
          <cell r="E1696" t="str">
            <v>A</v>
          </cell>
          <cell r="F1696" t="str">
            <v>A8308</v>
          </cell>
          <cell r="G1696" t="str">
            <v>00</v>
          </cell>
          <cell r="H1696" t="str">
            <v>205</v>
          </cell>
          <cell r="I1696" t="str">
            <v>IO3</v>
          </cell>
          <cell r="J1696" t="str">
            <v>UAG80080</v>
          </cell>
          <cell r="K1696">
            <v>2</v>
          </cell>
          <cell r="L1696" t="str">
            <v>측벽보온틀설치(남부)</v>
          </cell>
          <cell r="M1696" t="str">
            <v>(석고보드12.5MM, 지지핀공법)</v>
          </cell>
          <cell r="N1696">
            <v>455</v>
          </cell>
          <cell r="O1696" t="str">
            <v>M2</v>
          </cell>
          <cell r="P1696">
            <v>4410</v>
          </cell>
          <cell r="Q1696">
            <v>2551</v>
          </cell>
          <cell r="R1696">
            <v>75</v>
          </cell>
        </row>
        <row r="1697">
          <cell r="A1697" t="str">
            <v>2778</v>
          </cell>
          <cell r="B1697" t="str">
            <v>A</v>
          </cell>
          <cell r="C1697" t="str">
            <v>02</v>
          </cell>
          <cell r="D1697">
            <v>20010112</v>
          </cell>
          <cell r="E1697" t="str">
            <v>A</v>
          </cell>
          <cell r="F1697" t="str">
            <v>A8308</v>
          </cell>
          <cell r="G1697" t="str">
            <v>00</v>
          </cell>
          <cell r="H1697" t="str">
            <v>205</v>
          </cell>
          <cell r="I1697" t="str">
            <v>IO3</v>
          </cell>
          <cell r="J1697" t="str">
            <v>UAG80140</v>
          </cell>
          <cell r="K1697">
            <v>2</v>
          </cell>
          <cell r="L1697" t="str">
            <v>외벽보온틀설치(남부)</v>
          </cell>
          <cell r="M1697" t="str">
            <v>(석고보드12.5MM, 지지핀공법)</v>
          </cell>
          <cell r="N1697">
            <v>588</v>
          </cell>
          <cell r="O1697" t="str">
            <v>M2</v>
          </cell>
          <cell r="P1697">
            <v>4526</v>
          </cell>
          <cell r="Q1697">
            <v>2793</v>
          </cell>
          <cell r="R1697">
            <v>82</v>
          </cell>
        </row>
        <row r="1698">
          <cell r="A1698" t="str">
            <v>2778</v>
          </cell>
          <cell r="B1698" t="str">
            <v>A</v>
          </cell>
          <cell r="C1698" t="str">
            <v>02</v>
          </cell>
          <cell r="D1698">
            <v>20010112</v>
          </cell>
          <cell r="E1698" t="str">
            <v>A</v>
          </cell>
          <cell r="F1698" t="str">
            <v>A8308</v>
          </cell>
          <cell r="G1698" t="str">
            <v>00</v>
          </cell>
          <cell r="H1698" t="str">
            <v>205</v>
          </cell>
          <cell r="I1698" t="str">
            <v>IO3</v>
          </cell>
          <cell r="J1698" t="str">
            <v>UAG80280</v>
          </cell>
          <cell r="K1698">
            <v>2</v>
          </cell>
          <cell r="L1698" t="str">
            <v>코아벽보온틀설치</v>
          </cell>
          <cell r="M1698" t="str">
            <v>(유리면40+석고보드12.5, 지지핀공법)</v>
          </cell>
          <cell r="N1698">
            <v>188</v>
          </cell>
          <cell r="O1698" t="str">
            <v>M2</v>
          </cell>
          <cell r="P1698">
            <v>4127</v>
          </cell>
          <cell r="Q1698">
            <v>2552</v>
          </cell>
          <cell r="R1698">
            <v>75</v>
          </cell>
        </row>
        <row r="1699">
          <cell r="A1699" t="str">
            <v>2778</v>
          </cell>
          <cell r="B1699" t="str">
            <v>A</v>
          </cell>
          <cell r="C1699" t="str">
            <v>02</v>
          </cell>
          <cell r="D1699">
            <v>20010112</v>
          </cell>
          <cell r="E1699" t="str">
            <v>A</v>
          </cell>
          <cell r="F1699" t="str">
            <v>A8308</v>
          </cell>
          <cell r="G1699" t="str">
            <v>00</v>
          </cell>
          <cell r="H1699" t="str">
            <v>205</v>
          </cell>
          <cell r="I1699" t="str">
            <v>IO3</v>
          </cell>
          <cell r="J1699" t="str">
            <v>UAG80530</v>
          </cell>
          <cell r="K1699">
            <v>2</v>
          </cell>
          <cell r="L1699" t="str">
            <v>보온틀설치(주방 상부장)</v>
          </cell>
          <cell r="M1699" t="str">
            <v>(유리면40+방수석고12.5MM, 지지핀공법)</v>
          </cell>
          <cell r="N1699">
            <v>325</v>
          </cell>
          <cell r="O1699" t="str">
            <v>M2</v>
          </cell>
          <cell r="P1699">
            <v>6003</v>
          </cell>
          <cell r="Q1699">
            <v>3272</v>
          </cell>
          <cell r="R1699">
            <v>99</v>
          </cell>
        </row>
        <row r="1700">
          <cell r="A1700" t="str">
            <v>2778</v>
          </cell>
          <cell r="B1700" t="str">
            <v>A</v>
          </cell>
          <cell r="C1700" t="str">
            <v>02</v>
          </cell>
          <cell r="D1700">
            <v>20010112</v>
          </cell>
          <cell r="E1700" t="str">
            <v>A</v>
          </cell>
          <cell r="F1700" t="str">
            <v>A8308</v>
          </cell>
          <cell r="G1700" t="str">
            <v>00</v>
          </cell>
          <cell r="H1700" t="str">
            <v>205</v>
          </cell>
          <cell r="I1700" t="str">
            <v>IO3</v>
          </cell>
          <cell r="J1700" t="str">
            <v>UAM40010</v>
          </cell>
          <cell r="K1700">
            <v>2</v>
          </cell>
          <cell r="L1700" t="str">
            <v>옥상기계실마감</v>
          </cell>
          <cell r="M1700" t="str">
            <v>(천정, 스치로폴20+흡음판15)</v>
          </cell>
          <cell r="N1700">
            <v>70</v>
          </cell>
          <cell r="O1700" t="str">
            <v>M2</v>
          </cell>
          <cell r="P1700">
            <v>5631</v>
          </cell>
          <cell r="Q1700">
            <v>5998</v>
          </cell>
          <cell r="R1700">
            <v>0</v>
          </cell>
        </row>
        <row r="1701">
          <cell r="A1701" t="str">
            <v>2778</v>
          </cell>
          <cell r="B1701" t="str">
            <v>A</v>
          </cell>
          <cell r="C1701" t="str">
            <v>02</v>
          </cell>
          <cell r="D1701">
            <v>20010112</v>
          </cell>
          <cell r="E1701" t="str">
            <v>A</v>
          </cell>
          <cell r="F1701" t="str">
            <v>A8308</v>
          </cell>
          <cell r="G1701" t="str">
            <v>00</v>
          </cell>
          <cell r="H1701" t="str">
            <v>205</v>
          </cell>
          <cell r="I1701" t="str">
            <v>IO3</v>
          </cell>
          <cell r="J1701" t="str">
            <v>UAM40020</v>
          </cell>
          <cell r="K1701">
            <v>2</v>
          </cell>
          <cell r="L1701" t="str">
            <v>옥상기계실마감</v>
          </cell>
          <cell r="M1701" t="str">
            <v>(벽, 스치로폴20+흡음판15)</v>
          </cell>
          <cell r="N1701">
            <v>24</v>
          </cell>
          <cell r="O1701" t="str">
            <v>M2</v>
          </cell>
          <cell r="P1701">
            <v>5483</v>
          </cell>
          <cell r="Q1701">
            <v>5231</v>
          </cell>
          <cell r="R1701">
            <v>0</v>
          </cell>
        </row>
        <row r="1702">
          <cell r="A1702" t="str">
            <v>2778</v>
          </cell>
          <cell r="B1702" t="str">
            <v>A</v>
          </cell>
          <cell r="C1702" t="str">
            <v>02</v>
          </cell>
          <cell r="D1702">
            <v>20010112</v>
          </cell>
          <cell r="E1702" t="str">
            <v>A</v>
          </cell>
          <cell r="F1702" t="str">
            <v>A8308</v>
          </cell>
          <cell r="G1702" t="str">
            <v>00</v>
          </cell>
          <cell r="H1702" t="str">
            <v>205</v>
          </cell>
          <cell r="I1702" t="str">
            <v>IS1</v>
          </cell>
          <cell r="J1702" t="str">
            <v>JAG24208</v>
          </cell>
          <cell r="K1702">
            <v>2</v>
          </cell>
          <cell r="L1702" t="str">
            <v>WD+WD(페이퍼평면모자익,후설치문)침실</v>
          </cell>
          <cell r="M1702" t="str">
            <v>9X21/WD-1</v>
          </cell>
          <cell r="N1702">
            <v>60</v>
          </cell>
          <cell r="O1702" t="str">
            <v>개소</v>
          </cell>
          <cell r="P1702">
            <v>0</v>
          </cell>
          <cell r="Q1702">
            <v>0</v>
          </cell>
          <cell r="R1702">
            <v>0</v>
          </cell>
        </row>
        <row r="1703">
          <cell r="A1703" t="str">
            <v>2778</v>
          </cell>
          <cell r="B1703" t="str">
            <v>A</v>
          </cell>
          <cell r="C1703" t="str">
            <v>02</v>
          </cell>
          <cell r="D1703">
            <v>20010112</v>
          </cell>
          <cell r="E1703" t="str">
            <v>A</v>
          </cell>
          <cell r="F1703" t="str">
            <v>A8308</v>
          </cell>
          <cell r="G1703" t="str">
            <v>00</v>
          </cell>
          <cell r="H1703" t="str">
            <v>205</v>
          </cell>
          <cell r="I1703" t="str">
            <v>IS1</v>
          </cell>
          <cell r="J1703" t="str">
            <v>JAG24212</v>
          </cell>
          <cell r="K1703">
            <v>2</v>
          </cell>
          <cell r="L1703" t="str">
            <v>WD+WD(페이퍼평면모자익,후설치문)침실</v>
          </cell>
          <cell r="M1703" t="str">
            <v>9X21/WD-B</v>
          </cell>
          <cell r="N1703">
            <v>118</v>
          </cell>
          <cell r="O1703" t="str">
            <v>개소</v>
          </cell>
          <cell r="P1703">
            <v>0</v>
          </cell>
          <cell r="Q1703">
            <v>0</v>
          </cell>
          <cell r="R1703">
            <v>0</v>
          </cell>
        </row>
        <row r="1704">
          <cell r="A1704" t="str">
            <v>2778</v>
          </cell>
          <cell r="B1704" t="str">
            <v>A</v>
          </cell>
          <cell r="C1704" t="str">
            <v>02</v>
          </cell>
          <cell r="D1704">
            <v>20010112</v>
          </cell>
          <cell r="E1704" t="str">
            <v>A</v>
          </cell>
          <cell r="F1704" t="str">
            <v>A8308</v>
          </cell>
          <cell r="G1704" t="str">
            <v>00</v>
          </cell>
          <cell r="H1704" t="str">
            <v>205</v>
          </cell>
          <cell r="I1704" t="str">
            <v>IS1</v>
          </cell>
          <cell r="J1704" t="str">
            <v>JAG24309</v>
          </cell>
          <cell r="K1704">
            <v>2</v>
          </cell>
          <cell r="L1704" t="str">
            <v>WD+WD(페이퍼평면모자익,후설치문)욕실</v>
          </cell>
          <cell r="M1704" t="str">
            <v>7X21/D</v>
          </cell>
          <cell r="N1704">
            <v>58</v>
          </cell>
          <cell r="O1704" t="str">
            <v>개소</v>
          </cell>
          <cell r="P1704">
            <v>0</v>
          </cell>
          <cell r="Q1704">
            <v>0</v>
          </cell>
          <cell r="R1704">
            <v>0</v>
          </cell>
        </row>
        <row r="1705">
          <cell r="A1705" t="str">
            <v>2778</v>
          </cell>
          <cell r="B1705" t="str">
            <v>A</v>
          </cell>
          <cell r="C1705" t="str">
            <v>02</v>
          </cell>
          <cell r="D1705">
            <v>20010112</v>
          </cell>
          <cell r="E1705" t="str">
            <v>A</v>
          </cell>
          <cell r="F1705" t="str">
            <v>A8308</v>
          </cell>
          <cell r="G1705" t="str">
            <v>00</v>
          </cell>
          <cell r="H1705" t="str">
            <v>205</v>
          </cell>
          <cell r="I1705" t="str">
            <v>IS1</v>
          </cell>
          <cell r="J1705" t="str">
            <v>JAG24315</v>
          </cell>
          <cell r="K1705">
            <v>2</v>
          </cell>
          <cell r="L1705" t="str">
            <v>WD+WD(페이퍼평면모자익,후설치문)욕실</v>
          </cell>
          <cell r="M1705" t="str">
            <v>8X21/D-1</v>
          </cell>
          <cell r="N1705">
            <v>60</v>
          </cell>
          <cell r="O1705" t="str">
            <v>개소</v>
          </cell>
          <cell r="P1705">
            <v>0</v>
          </cell>
          <cell r="Q1705">
            <v>0</v>
          </cell>
          <cell r="R1705">
            <v>0</v>
          </cell>
        </row>
        <row r="1706">
          <cell r="A1706" t="str">
            <v>2778</v>
          </cell>
          <cell r="B1706" t="str">
            <v>A</v>
          </cell>
          <cell r="C1706" t="str">
            <v>02</v>
          </cell>
          <cell r="D1706">
            <v>20010112</v>
          </cell>
          <cell r="E1706" t="str">
            <v>A</v>
          </cell>
          <cell r="F1706" t="str">
            <v>A8308</v>
          </cell>
          <cell r="G1706" t="str">
            <v>00</v>
          </cell>
          <cell r="H1706" t="str">
            <v>205</v>
          </cell>
          <cell r="I1706" t="str">
            <v>IS1</v>
          </cell>
          <cell r="J1706" t="str">
            <v>JAG28101</v>
          </cell>
          <cell r="K1706">
            <v>2</v>
          </cell>
          <cell r="L1706" t="str">
            <v>포켓도아 WD+WD(랩핑틀,짝)</v>
          </cell>
          <cell r="M1706" t="str">
            <v>7X21</v>
          </cell>
          <cell r="N1706">
            <v>2</v>
          </cell>
          <cell r="O1706" t="str">
            <v>개소</v>
          </cell>
          <cell r="P1706">
            <v>0</v>
          </cell>
          <cell r="Q1706">
            <v>0</v>
          </cell>
          <cell r="R1706">
            <v>0</v>
          </cell>
        </row>
        <row r="1707">
          <cell r="A1707" t="str">
            <v>2778</v>
          </cell>
          <cell r="B1707" t="str">
            <v>A</v>
          </cell>
          <cell r="C1707" t="str">
            <v>02</v>
          </cell>
          <cell r="D1707">
            <v>20010112</v>
          </cell>
          <cell r="E1707" t="str">
            <v>A</v>
          </cell>
          <cell r="F1707" t="str">
            <v>A8308</v>
          </cell>
          <cell r="G1707" t="str">
            <v>00</v>
          </cell>
          <cell r="H1707" t="str">
            <v>205</v>
          </cell>
          <cell r="I1707" t="str">
            <v>IS1</v>
          </cell>
          <cell r="J1707" t="str">
            <v>JAG31200</v>
          </cell>
          <cell r="K1707">
            <v>2</v>
          </cell>
          <cell r="L1707" t="str">
            <v>PP이중창(목-2)</v>
          </cell>
          <cell r="M1707" t="str">
            <v>27X18/W</v>
          </cell>
          <cell r="N1707">
            <v>60</v>
          </cell>
          <cell r="O1707" t="str">
            <v>개소</v>
          </cell>
          <cell r="P1707">
            <v>0</v>
          </cell>
          <cell r="Q1707">
            <v>0</v>
          </cell>
          <cell r="R1707">
            <v>0</v>
          </cell>
        </row>
        <row r="1708">
          <cell r="A1708" t="str">
            <v>2778</v>
          </cell>
          <cell r="B1708" t="str">
            <v>A</v>
          </cell>
          <cell r="C1708" t="str">
            <v>02</v>
          </cell>
          <cell r="D1708">
            <v>20010112</v>
          </cell>
          <cell r="E1708" t="str">
            <v>A</v>
          </cell>
          <cell r="F1708" t="str">
            <v>A8308</v>
          </cell>
          <cell r="G1708" t="str">
            <v>00</v>
          </cell>
          <cell r="H1708" t="str">
            <v>205</v>
          </cell>
          <cell r="I1708" t="str">
            <v>IS1</v>
          </cell>
          <cell r="J1708" t="str">
            <v>JAG31505</v>
          </cell>
          <cell r="K1708">
            <v>2</v>
          </cell>
          <cell r="L1708" t="str">
            <v>PP복층유리문(목-3)</v>
          </cell>
          <cell r="M1708" t="str">
            <v>36X24/DP</v>
          </cell>
          <cell r="N1708">
            <v>60</v>
          </cell>
          <cell r="O1708" t="str">
            <v>개소</v>
          </cell>
          <cell r="P1708">
            <v>0</v>
          </cell>
          <cell r="Q1708">
            <v>0</v>
          </cell>
          <cell r="R1708">
            <v>0</v>
          </cell>
        </row>
        <row r="1709">
          <cell r="A1709" t="str">
            <v>2778</v>
          </cell>
          <cell r="B1709" t="str">
            <v>A</v>
          </cell>
          <cell r="C1709" t="str">
            <v>02</v>
          </cell>
          <cell r="D1709">
            <v>20010112</v>
          </cell>
          <cell r="E1709" t="str">
            <v>A</v>
          </cell>
          <cell r="F1709" t="str">
            <v>A8308</v>
          </cell>
          <cell r="G1709" t="str">
            <v>00</v>
          </cell>
          <cell r="H1709" t="str">
            <v>205</v>
          </cell>
          <cell r="I1709" t="str">
            <v>IS1</v>
          </cell>
          <cell r="J1709" t="str">
            <v>JAG31605</v>
          </cell>
          <cell r="K1709">
            <v>2</v>
          </cell>
          <cell r="L1709" t="str">
            <v>PP복층유리문(목-2)</v>
          </cell>
          <cell r="M1709" t="str">
            <v>16X24/DP</v>
          </cell>
          <cell r="N1709">
            <v>60</v>
          </cell>
          <cell r="O1709" t="str">
            <v>개소</v>
          </cell>
          <cell r="P1709">
            <v>0</v>
          </cell>
          <cell r="Q1709">
            <v>0</v>
          </cell>
          <cell r="R1709">
            <v>0</v>
          </cell>
        </row>
        <row r="1710">
          <cell r="A1710" t="str">
            <v>2778</v>
          </cell>
          <cell r="B1710" t="str">
            <v>A</v>
          </cell>
          <cell r="C1710" t="str">
            <v>02</v>
          </cell>
          <cell r="D1710">
            <v>20010112</v>
          </cell>
          <cell r="E1710" t="str">
            <v>A</v>
          </cell>
          <cell r="F1710" t="str">
            <v>A8308</v>
          </cell>
          <cell r="G1710" t="str">
            <v>00</v>
          </cell>
          <cell r="H1710" t="str">
            <v>205</v>
          </cell>
          <cell r="I1710" t="str">
            <v>IS1</v>
          </cell>
          <cell r="J1710" t="str">
            <v>JAG31761</v>
          </cell>
          <cell r="K1710">
            <v>2</v>
          </cell>
          <cell r="L1710" t="str">
            <v>PP복층유리문(목-2)</v>
          </cell>
          <cell r="M1710" t="str">
            <v>27X24/DP</v>
          </cell>
          <cell r="N1710">
            <v>58</v>
          </cell>
          <cell r="O1710" t="str">
            <v>개소</v>
          </cell>
          <cell r="P1710">
            <v>0</v>
          </cell>
          <cell r="Q1710">
            <v>0</v>
          </cell>
          <cell r="R1710">
            <v>0</v>
          </cell>
        </row>
        <row r="1711">
          <cell r="A1711" t="str">
            <v>2778</v>
          </cell>
          <cell r="B1711" t="str">
            <v>A</v>
          </cell>
          <cell r="C1711" t="str">
            <v>02</v>
          </cell>
          <cell r="D1711">
            <v>20010112</v>
          </cell>
          <cell r="E1711" t="str">
            <v>A</v>
          </cell>
          <cell r="F1711" t="str">
            <v>A8308</v>
          </cell>
          <cell r="G1711" t="str">
            <v>00</v>
          </cell>
          <cell r="H1711" t="str">
            <v>205</v>
          </cell>
          <cell r="I1711" t="str">
            <v>IS1</v>
          </cell>
          <cell r="J1711" t="str">
            <v>JAG31763</v>
          </cell>
          <cell r="K1711">
            <v>2</v>
          </cell>
          <cell r="L1711" t="str">
            <v>PP복층유리문(목-2)</v>
          </cell>
          <cell r="M1711" t="str">
            <v>21X24/DP</v>
          </cell>
          <cell r="N1711">
            <v>60</v>
          </cell>
          <cell r="O1711" t="str">
            <v>개소</v>
          </cell>
          <cell r="P1711">
            <v>0</v>
          </cell>
          <cell r="Q1711">
            <v>0</v>
          </cell>
          <cell r="R1711">
            <v>0</v>
          </cell>
        </row>
        <row r="1712">
          <cell r="A1712" t="str">
            <v>2778</v>
          </cell>
          <cell r="B1712" t="str">
            <v>A</v>
          </cell>
          <cell r="C1712" t="str">
            <v>02</v>
          </cell>
          <cell r="D1712">
            <v>20010112</v>
          </cell>
          <cell r="E1712" t="str">
            <v>A</v>
          </cell>
          <cell r="F1712" t="str">
            <v>A8308</v>
          </cell>
          <cell r="G1712" t="str">
            <v>00</v>
          </cell>
          <cell r="H1712" t="str">
            <v>205</v>
          </cell>
          <cell r="I1712" t="str">
            <v>IS1</v>
          </cell>
          <cell r="J1712" t="str">
            <v>JAG40101</v>
          </cell>
          <cell r="K1712">
            <v>2</v>
          </cell>
          <cell r="L1712" t="str">
            <v>세대현관문(계단형,플래그힌지)</v>
          </cell>
          <cell r="M1712" t="str">
            <v>10X22/D-2</v>
          </cell>
          <cell r="N1712">
            <v>2</v>
          </cell>
          <cell r="O1712" t="str">
            <v>개소</v>
          </cell>
          <cell r="P1712">
            <v>0</v>
          </cell>
          <cell r="Q1712">
            <v>0</v>
          </cell>
          <cell r="R1712">
            <v>0</v>
          </cell>
        </row>
        <row r="1713">
          <cell r="A1713" t="str">
            <v>2778</v>
          </cell>
          <cell r="B1713" t="str">
            <v>A</v>
          </cell>
          <cell r="C1713" t="str">
            <v>02</v>
          </cell>
          <cell r="D1713">
            <v>20010112</v>
          </cell>
          <cell r="E1713" t="str">
            <v>A</v>
          </cell>
          <cell r="F1713" t="str">
            <v>A8308</v>
          </cell>
          <cell r="G1713" t="str">
            <v>00</v>
          </cell>
          <cell r="H1713" t="str">
            <v>205</v>
          </cell>
          <cell r="I1713" t="str">
            <v>IS1</v>
          </cell>
          <cell r="J1713" t="str">
            <v>JAG40152</v>
          </cell>
          <cell r="K1713">
            <v>2</v>
          </cell>
          <cell r="L1713" t="str">
            <v>세대현관문(계단형,플래그힌지)</v>
          </cell>
          <cell r="M1713" t="str">
            <v>12X22/D(비디오폰 보강판 무)</v>
          </cell>
          <cell r="N1713">
            <v>58</v>
          </cell>
          <cell r="O1713" t="str">
            <v>개소</v>
          </cell>
          <cell r="P1713">
            <v>0</v>
          </cell>
          <cell r="Q1713">
            <v>0</v>
          </cell>
          <cell r="R1713">
            <v>0</v>
          </cell>
        </row>
        <row r="1714">
          <cell r="A1714" t="str">
            <v>2778</v>
          </cell>
          <cell r="B1714" t="str">
            <v>A</v>
          </cell>
          <cell r="C1714" t="str">
            <v>02</v>
          </cell>
          <cell r="D1714">
            <v>20010112</v>
          </cell>
          <cell r="E1714" t="str">
            <v>A</v>
          </cell>
          <cell r="F1714" t="str">
            <v>A8308</v>
          </cell>
          <cell r="G1714" t="str">
            <v>00</v>
          </cell>
          <cell r="H1714" t="str">
            <v>205</v>
          </cell>
          <cell r="I1714" t="str">
            <v>IS1</v>
          </cell>
          <cell r="J1714" t="str">
            <v>JAH20102</v>
          </cell>
          <cell r="K1714">
            <v>2</v>
          </cell>
          <cell r="L1714" t="str">
            <v>분체난간 (내민형)</v>
          </cell>
          <cell r="M1714" t="str">
            <v>ㅡ형 중간포스트형</v>
          </cell>
          <cell r="N1714">
            <v>704</v>
          </cell>
          <cell r="O1714" t="str">
            <v>M</v>
          </cell>
          <cell r="P1714">
            <v>0</v>
          </cell>
          <cell r="Q1714">
            <v>0</v>
          </cell>
          <cell r="R1714">
            <v>0</v>
          </cell>
        </row>
        <row r="1715">
          <cell r="A1715" t="str">
            <v>2778</v>
          </cell>
          <cell r="B1715" t="str">
            <v>A</v>
          </cell>
          <cell r="C1715" t="str">
            <v>02</v>
          </cell>
          <cell r="D1715">
            <v>20010112</v>
          </cell>
          <cell r="E1715" t="str">
            <v>A</v>
          </cell>
          <cell r="F1715" t="str">
            <v>A8308</v>
          </cell>
          <cell r="G1715" t="str">
            <v>00</v>
          </cell>
          <cell r="H1715" t="str">
            <v>205</v>
          </cell>
          <cell r="I1715" t="str">
            <v>IS1</v>
          </cell>
          <cell r="J1715" t="str">
            <v>JAN30046</v>
          </cell>
          <cell r="K1715">
            <v>2</v>
          </cell>
          <cell r="L1715" t="str">
            <v>'00 75A (MB) MI형</v>
          </cell>
          <cell r="M1715" t="str">
            <v>3500X1600, 식탁1800</v>
          </cell>
          <cell r="N1715">
            <v>60</v>
          </cell>
          <cell r="O1715" t="str">
            <v>조</v>
          </cell>
          <cell r="P1715">
            <v>0</v>
          </cell>
          <cell r="Q1715">
            <v>0</v>
          </cell>
          <cell r="R1715">
            <v>0</v>
          </cell>
        </row>
        <row r="1716">
          <cell r="A1716" t="str">
            <v>2778</v>
          </cell>
          <cell r="B1716" t="str">
            <v>A</v>
          </cell>
          <cell r="C1716" t="str">
            <v>02</v>
          </cell>
          <cell r="D1716">
            <v>20010112</v>
          </cell>
          <cell r="E1716" t="str">
            <v>A</v>
          </cell>
          <cell r="F1716" t="str">
            <v>A8308</v>
          </cell>
          <cell r="G1716" t="str">
            <v>00</v>
          </cell>
          <cell r="H1716" t="str">
            <v>205</v>
          </cell>
          <cell r="I1716" t="str">
            <v>IS1</v>
          </cell>
          <cell r="J1716" t="str">
            <v>JAN50216</v>
          </cell>
          <cell r="K1716">
            <v>2</v>
          </cell>
          <cell r="L1716" t="str">
            <v>신발장 양면(MB)</v>
          </cell>
          <cell r="M1716" t="str">
            <v>1150X380X2200</v>
          </cell>
          <cell r="N1716">
            <v>2</v>
          </cell>
          <cell r="O1716" t="str">
            <v>개</v>
          </cell>
          <cell r="P1716">
            <v>0</v>
          </cell>
          <cell r="Q1716">
            <v>0</v>
          </cell>
          <cell r="R1716">
            <v>0</v>
          </cell>
        </row>
        <row r="1717">
          <cell r="A1717" t="str">
            <v>2778</v>
          </cell>
          <cell r="B1717" t="str">
            <v>A</v>
          </cell>
          <cell r="C1717" t="str">
            <v>02</v>
          </cell>
          <cell r="D1717">
            <v>20010112</v>
          </cell>
          <cell r="E1717" t="str">
            <v>A</v>
          </cell>
          <cell r="F1717" t="str">
            <v>A8308</v>
          </cell>
          <cell r="G1717" t="str">
            <v>00</v>
          </cell>
          <cell r="H1717" t="str">
            <v>205</v>
          </cell>
          <cell r="I1717" t="str">
            <v>IS1</v>
          </cell>
          <cell r="J1717" t="str">
            <v>JAN50504</v>
          </cell>
          <cell r="K1717">
            <v>2</v>
          </cell>
          <cell r="L1717" t="str">
            <v>00신발장 75A 벽부(MB)(거울판)</v>
          </cell>
          <cell r="M1717" t="str">
            <v>1350X350X2100</v>
          </cell>
          <cell r="N1717">
            <v>58</v>
          </cell>
          <cell r="O1717" t="str">
            <v>개</v>
          </cell>
          <cell r="P1717">
            <v>0</v>
          </cell>
          <cell r="Q1717">
            <v>0</v>
          </cell>
          <cell r="R1717">
            <v>0</v>
          </cell>
        </row>
        <row r="1718">
          <cell r="A1718" t="str">
            <v>2778</v>
          </cell>
          <cell r="B1718" t="str">
            <v>A</v>
          </cell>
          <cell r="C1718" t="str">
            <v>02</v>
          </cell>
          <cell r="D1718">
            <v>20010112</v>
          </cell>
          <cell r="E1718" t="str">
            <v>A</v>
          </cell>
          <cell r="F1718" t="str">
            <v>A8308</v>
          </cell>
          <cell r="G1718" t="str">
            <v>00</v>
          </cell>
          <cell r="H1718" t="str">
            <v>205</v>
          </cell>
          <cell r="I1718" t="str">
            <v>JB1</v>
          </cell>
          <cell r="J1718" t="str">
            <v>QBG15035</v>
          </cell>
          <cell r="K1718">
            <v>2</v>
          </cell>
          <cell r="L1718" t="str">
            <v>콤팩터 다짐 (보통)</v>
          </cell>
          <cell r="N1718">
            <v>631</v>
          </cell>
          <cell r="O1718" t="str">
            <v>M2</v>
          </cell>
          <cell r="P1718">
            <v>13</v>
          </cell>
          <cell r="Q1718">
            <v>101</v>
          </cell>
          <cell r="R1718">
            <v>6</v>
          </cell>
        </row>
        <row r="1719">
          <cell r="A1719" t="str">
            <v>2778</v>
          </cell>
          <cell r="B1719" t="str">
            <v>A</v>
          </cell>
          <cell r="C1719" t="str">
            <v>02</v>
          </cell>
          <cell r="D1719">
            <v>20010112</v>
          </cell>
          <cell r="E1719" t="str">
            <v>A</v>
          </cell>
          <cell r="F1719" t="str">
            <v>A8308</v>
          </cell>
          <cell r="G1719" t="str">
            <v>00</v>
          </cell>
          <cell r="H1719" t="str">
            <v>205</v>
          </cell>
          <cell r="I1719" t="str">
            <v>JB1</v>
          </cell>
          <cell r="J1719" t="str">
            <v>UAA50010</v>
          </cell>
          <cell r="K1719">
            <v>2</v>
          </cell>
          <cell r="L1719" t="str">
            <v>용수비</v>
          </cell>
          <cell r="M1719" t="str">
            <v>(레미콘지구)</v>
          </cell>
          <cell r="N1719">
            <v>93</v>
          </cell>
          <cell r="O1719" t="str">
            <v>M3</v>
          </cell>
          <cell r="P1719">
            <v>0</v>
          </cell>
          <cell r="Q1719">
            <v>0</v>
          </cell>
          <cell r="R1719">
            <v>0</v>
          </cell>
        </row>
        <row r="1720">
          <cell r="A1720" t="str">
            <v>2778</v>
          </cell>
          <cell r="B1720" t="str">
            <v>A</v>
          </cell>
          <cell r="C1720" t="str">
            <v>02</v>
          </cell>
          <cell r="D1720">
            <v>20010112</v>
          </cell>
          <cell r="E1720" t="str">
            <v>A</v>
          </cell>
          <cell r="F1720" t="str">
            <v>A8308</v>
          </cell>
          <cell r="G1720" t="str">
            <v>00</v>
          </cell>
          <cell r="H1720" t="str">
            <v>205</v>
          </cell>
          <cell r="I1720" t="str">
            <v>JC1</v>
          </cell>
          <cell r="J1720" t="str">
            <v>MCE24012</v>
          </cell>
          <cell r="K1720">
            <v>2</v>
          </cell>
          <cell r="L1720" t="str">
            <v>PHC파일</v>
          </cell>
          <cell r="M1720" t="str">
            <v>D400-12M</v>
          </cell>
          <cell r="N1720">
            <v>26</v>
          </cell>
          <cell r="O1720" t="str">
            <v>본</v>
          </cell>
          <cell r="P1720">
            <v>165920</v>
          </cell>
          <cell r="Q1720">
            <v>0</v>
          </cell>
          <cell r="R1720">
            <v>0</v>
          </cell>
        </row>
        <row r="1721">
          <cell r="A1721" t="str">
            <v>2778</v>
          </cell>
          <cell r="B1721" t="str">
            <v>A</v>
          </cell>
          <cell r="C1721" t="str">
            <v>02</v>
          </cell>
          <cell r="D1721">
            <v>20010112</v>
          </cell>
          <cell r="E1721" t="str">
            <v>A</v>
          </cell>
          <cell r="F1721" t="str">
            <v>A8308</v>
          </cell>
          <cell r="G1721" t="str">
            <v>00</v>
          </cell>
          <cell r="H1721" t="str">
            <v>205</v>
          </cell>
          <cell r="I1721" t="str">
            <v>JC1</v>
          </cell>
          <cell r="J1721" t="str">
            <v>MCE24013</v>
          </cell>
          <cell r="K1721">
            <v>2</v>
          </cell>
          <cell r="L1721" t="str">
            <v>PHC파일</v>
          </cell>
          <cell r="M1721" t="str">
            <v>D400-13M</v>
          </cell>
          <cell r="N1721">
            <v>208</v>
          </cell>
          <cell r="O1721" t="str">
            <v>본</v>
          </cell>
          <cell r="P1721">
            <v>179728</v>
          </cell>
          <cell r="Q1721">
            <v>0</v>
          </cell>
          <cell r="R1721">
            <v>0</v>
          </cell>
        </row>
        <row r="1722">
          <cell r="A1722" t="str">
            <v>2778</v>
          </cell>
          <cell r="B1722" t="str">
            <v>A</v>
          </cell>
          <cell r="C1722" t="str">
            <v>02</v>
          </cell>
          <cell r="D1722">
            <v>20010112</v>
          </cell>
          <cell r="E1722" t="str">
            <v>A</v>
          </cell>
          <cell r="F1722" t="str">
            <v>A8308</v>
          </cell>
          <cell r="G1722" t="str">
            <v>00</v>
          </cell>
          <cell r="H1722" t="str">
            <v>205</v>
          </cell>
          <cell r="I1722" t="str">
            <v>JC1</v>
          </cell>
          <cell r="J1722" t="str">
            <v>MCE24014</v>
          </cell>
          <cell r="K1722">
            <v>2</v>
          </cell>
          <cell r="L1722" t="str">
            <v>PHC파일</v>
          </cell>
          <cell r="M1722" t="str">
            <v>D400-14M</v>
          </cell>
          <cell r="N1722">
            <v>26</v>
          </cell>
          <cell r="O1722" t="str">
            <v>본</v>
          </cell>
          <cell r="P1722">
            <v>193593</v>
          </cell>
          <cell r="Q1722">
            <v>0</v>
          </cell>
          <cell r="R1722">
            <v>0</v>
          </cell>
        </row>
        <row r="1723">
          <cell r="A1723" t="str">
            <v>2778</v>
          </cell>
          <cell r="B1723" t="str">
            <v>A</v>
          </cell>
          <cell r="C1723" t="str">
            <v>02</v>
          </cell>
          <cell r="D1723">
            <v>20010112</v>
          </cell>
          <cell r="E1723" t="str">
            <v>A</v>
          </cell>
          <cell r="F1723" t="str">
            <v>A8308</v>
          </cell>
          <cell r="G1723" t="str">
            <v>00</v>
          </cell>
          <cell r="H1723" t="str">
            <v>205</v>
          </cell>
          <cell r="I1723" t="str">
            <v>JC1</v>
          </cell>
          <cell r="J1723" t="str">
            <v>SABCSX12</v>
          </cell>
          <cell r="K1723">
            <v>2</v>
          </cell>
          <cell r="L1723" t="str">
            <v>천공후경타(T4천공,케이싱병행)</v>
          </cell>
          <cell r="M1723" t="str">
            <v>PHC-400-12M</v>
          </cell>
          <cell r="N1723">
            <v>299</v>
          </cell>
          <cell r="O1723" t="str">
            <v>M</v>
          </cell>
          <cell r="P1723">
            <v>5267</v>
          </cell>
          <cell r="Q1723">
            <v>1862</v>
          </cell>
          <cell r="R1723">
            <v>4503</v>
          </cell>
        </row>
        <row r="1724">
          <cell r="A1724" t="str">
            <v>2778</v>
          </cell>
          <cell r="B1724" t="str">
            <v>A</v>
          </cell>
          <cell r="C1724" t="str">
            <v>02</v>
          </cell>
          <cell r="D1724">
            <v>20010112</v>
          </cell>
          <cell r="E1724" t="str">
            <v>A</v>
          </cell>
          <cell r="F1724" t="str">
            <v>A8308</v>
          </cell>
          <cell r="G1724" t="str">
            <v>00</v>
          </cell>
          <cell r="H1724" t="str">
            <v>205</v>
          </cell>
          <cell r="I1724" t="str">
            <v>JC1</v>
          </cell>
          <cell r="J1724" t="str">
            <v>SABCSX13</v>
          </cell>
          <cell r="K1724">
            <v>2</v>
          </cell>
          <cell r="L1724" t="str">
            <v>천공후경타(T4천공,케이싱병행)</v>
          </cell>
          <cell r="M1724" t="str">
            <v>PHC-400-13M</v>
          </cell>
          <cell r="N1724">
            <v>2600</v>
          </cell>
          <cell r="O1724" t="str">
            <v>M</v>
          </cell>
          <cell r="P1724">
            <v>5200</v>
          </cell>
          <cell r="Q1724">
            <v>1830</v>
          </cell>
          <cell r="R1724">
            <v>4387</v>
          </cell>
        </row>
        <row r="1725">
          <cell r="A1725" t="str">
            <v>2778</v>
          </cell>
          <cell r="B1725" t="str">
            <v>A</v>
          </cell>
          <cell r="C1725" t="str">
            <v>02</v>
          </cell>
          <cell r="D1725">
            <v>20010112</v>
          </cell>
          <cell r="E1725" t="str">
            <v>A</v>
          </cell>
          <cell r="F1725" t="str">
            <v>A8308</v>
          </cell>
          <cell r="G1725" t="str">
            <v>00</v>
          </cell>
          <cell r="H1725" t="str">
            <v>205</v>
          </cell>
          <cell r="I1725" t="str">
            <v>JC1</v>
          </cell>
          <cell r="J1725" t="str">
            <v>SABCSX14</v>
          </cell>
          <cell r="K1725">
            <v>2</v>
          </cell>
          <cell r="L1725" t="str">
            <v>천공후경타(T4천공,케이싱병행)</v>
          </cell>
          <cell r="M1725" t="str">
            <v>PHC-400-14M</v>
          </cell>
          <cell r="N1725">
            <v>351</v>
          </cell>
          <cell r="O1725" t="str">
            <v>M</v>
          </cell>
          <cell r="P1725">
            <v>5098</v>
          </cell>
          <cell r="Q1725">
            <v>1781</v>
          </cell>
          <cell r="R1725">
            <v>4234</v>
          </cell>
        </row>
        <row r="1726">
          <cell r="A1726" t="str">
            <v>2778</v>
          </cell>
          <cell r="B1726" t="str">
            <v>A</v>
          </cell>
          <cell r="C1726" t="str">
            <v>02</v>
          </cell>
          <cell r="D1726">
            <v>20010112</v>
          </cell>
          <cell r="E1726" t="str">
            <v>A</v>
          </cell>
          <cell r="F1726" t="str">
            <v>A8308</v>
          </cell>
          <cell r="G1726" t="str">
            <v>00</v>
          </cell>
          <cell r="H1726" t="str">
            <v>205</v>
          </cell>
          <cell r="I1726" t="str">
            <v>JC1</v>
          </cell>
          <cell r="J1726" t="str">
            <v>UAB70400</v>
          </cell>
          <cell r="K1726">
            <v>2</v>
          </cell>
          <cell r="L1726" t="str">
            <v>콘크리트파일 두부정리</v>
          </cell>
          <cell r="M1726" t="str">
            <v>(D400,PC.PHC)</v>
          </cell>
          <cell r="N1726">
            <v>260</v>
          </cell>
          <cell r="O1726" t="str">
            <v>본</v>
          </cell>
          <cell r="P1726">
            <v>150</v>
          </cell>
          <cell r="Q1726">
            <v>5803</v>
          </cell>
          <cell r="R1726">
            <v>0</v>
          </cell>
        </row>
        <row r="1727">
          <cell r="A1727" t="str">
            <v>2778</v>
          </cell>
          <cell r="B1727" t="str">
            <v>A</v>
          </cell>
          <cell r="C1727" t="str">
            <v>02</v>
          </cell>
          <cell r="D1727">
            <v>20010112</v>
          </cell>
          <cell r="E1727" t="str">
            <v>A</v>
          </cell>
          <cell r="F1727" t="str">
            <v>A8308</v>
          </cell>
          <cell r="G1727" t="str">
            <v>00</v>
          </cell>
          <cell r="H1727" t="str">
            <v>205</v>
          </cell>
          <cell r="I1727" t="str">
            <v>JD1</v>
          </cell>
          <cell r="J1727" t="str">
            <v>BGC10030</v>
          </cell>
          <cell r="K1727">
            <v>2</v>
          </cell>
          <cell r="L1727" t="str">
            <v>자재운반비</v>
          </cell>
          <cell r="M1727" t="str">
            <v>30KM까지</v>
          </cell>
          <cell r="N1727">
            <v>57.8</v>
          </cell>
          <cell r="O1727" t="str">
            <v>TON</v>
          </cell>
          <cell r="P1727">
            <v>0</v>
          </cell>
          <cell r="Q1727">
            <v>0</v>
          </cell>
          <cell r="R1727">
            <v>9862</v>
          </cell>
        </row>
        <row r="1728">
          <cell r="A1728" t="str">
            <v>2778</v>
          </cell>
          <cell r="B1728" t="str">
            <v>A</v>
          </cell>
          <cell r="C1728" t="str">
            <v>02</v>
          </cell>
          <cell r="D1728">
            <v>20010112</v>
          </cell>
          <cell r="E1728" t="str">
            <v>A</v>
          </cell>
          <cell r="F1728" t="str">
            <v>A8308</v>
          </cell>
          <cell r="G1728" t="str">
            <v>00</v>
          </cell>
          <cell r="H1728" t="str">
            <v>205</v>
          </cell>
          <cell r="I1728" t="str">
            <v>JD1</v>
          </cell>
          <cell r="J1728" t="str">
            <v>BGZ02011</v>
          </cell>
          <cell r="K1728">
            <v>2</v>
          </cell>
          <cell r="L1728" t="str">
            <v>임시전력비(전력량요금)</v>
          </cell>
          <cell r="M1728" t="str">
            <v>1년이하</v>
          </cell>
          <cell r="N1728">
            <v>7</v>
          </cell>
          <cell r="O1728" t="str">
            <v>KWH</v>
          </cell>
          <cell r="P1728">
            <v>0</v>
          </cell>
          <cell r="Q1728">
            <v>0</v>
          </cell>
          <cell r="R1728">
            <v>150</v>
          </cell>
        </row>
        <row r="1729">
          <cell r="A1729" t="str">
            <v>2778</v>
          </cell>
          <cell r="B1729" t="str">
            <v>A</v>
          </cell>
          <cell r="C1729" t="str">
            <v>02</v>
          </cell>
          <cell r="D1729">
            <v>20010112</v>
          </cell>
          <cell r="E1729" t="str">
            <v>A</v>
          </cell>
          <cell r="F1729" t="str">
            <v>A8308</v>
          </cell>
          <cell r="G1729" t="str">
            <v>00</v>
          </cell>
          <cell r="H1729" t="str">
            <v>205</v>
          </cell>
          <cell r="I1729" t="str">
            <v>JD1</v>
          </cell>
          <cell r="J1729" t="str">
            <v>HKN01000</v>
          </cell>
          <cell r="K1729">
            <v>2</v>
          </cell>
          <cell r="L1729" t="str">
            <v>모 터</v>
          </cell>
          <cell r="M1729" t="str">
            <v>1 HP</v>
          </cell>
          <cell r="N1729">
            <v>10</v>
          </cell>
          <cell r="O1729" t="str">
            <v>시간</v>
          </cell>
          <cell r="P1729">
            <v>0</v>
          </cell>
          <cell r="Q1729">
            <v>0</v>
          </cell>
          <cell r="R1729">
            <v>19</v>
          </cell>
        </row>
        <row r="1730">
          <cell r="A1730" t="str">
            <v>2778</v>
          </cell>
          <cell r="B1730" t="str">
            <v>A</v>
          </cell>
          <cell r="C1730" t="str">
            <v>02</v>
          </cell>
          <cell r="D1730">
            <v>20010112</v>
          </cell>
          <cell r="E1730" t="str">
            <v>A</v>
          </cell>
          <cell r="F1730" t="str">
            <v>A8308</v>
          </cell>
          <cell r="G1730" t="str">
            <v>00</v>
          </cell>
          <cell r="H1730" t="str">
            <v>205</v>
          </cell>
          <cell r="I1730" t="str">
            <v>JD1</v>
          </cell>
          <cell r="J1730" t="str">
            <v>MGA21210</v>
          </cell>
          <cell r="K1730">
            <v>2</v>
          </cell>
          <cell r="L1730" t="str">
            <v>고강도철근 (하치장도)</v>
          </cell>
          <cell r="M1730" t="str">
            <v>H-10</v>
          </cell>
          <cell r="N1730">
            <v>5.6</v>
          </cell>
          <cell r="O1730" t="str">
            <v>TON</v>
          </cell>
          <cell r="P1730">
            <v>289195</v>
          </cell>
          <cell r="Q1730">
            <v>0</v>
          </cell>
          <cell r="R1730">
            <v>0</v>
          </cell>
        </row>
        <row r="1731">
          <cell r="A1731" t="str">
            <v>2778</v>
          </cell>
          <cell r="B1731" t="str">
            <v>A</v>
          </cell>
          <cell r="C1731" t="str">
            <v>02</v>
          </cell>
          <cell r="D1731">
            <v>20010112</v>
          </cell>
          <cell r="E1731" t="str">
            <v>A</v>
          </cell>
          <cell r="F1731" t="str">
            <v>A8308</v>
          </cell>
          <cell r="G1731" t="str">
            <v>00</v>
          </cell>
          <cell r="H1731" t="str">
            <v>205</v>
          </cell>
          <cell r="I1731" t="str">
            <v>JD1</v>
          </cell>
          <cell r="J1731" t="str">
            <v>MGA21213</v>
          </cell>
          <cell r="K1731">
            <v>2</v>
          </cell>
          <cell r="L1731" t="str">
            <v>고강도철근 (하치장도)</v>
          </cell>
          <cell r="M1731" t="str">
            <v>H-13</v>
          </cell>
          <cell r="N1731">
            <v>12.67</v>
          </cell>
          <cell r="O1731" t="str">
            <v>TON</v>
          </cell>
          <cell r="P1731">
            <v>283580</v>
          </cell>
          <cell r="Q1731">
            <v>0</v>
          </cell>
          <cell r="R1731">
            <v>0</v>
          </cell>
        </row>
        <row r="1732">
          <cell r="A1732" t="str">
            <v>2778</v>
          </cell>
          <cell r="B1732" t="str">
            <v>A</v>
          </cell>
          <cell r="C1732" t="str">
            <v>02</v>
          </cell>
          <cell r="D1732">
            <v>20010112</v>
          </cell>
          <cell r="E1732" t="str">
            <v>A</v>
          </cell>
          <cell r="F1732" t="str">
            <v>A8308</v>
          </cell>
          <cell r="G1732" t="str">
            <v>00</v>
          </cell>
          <cell r="H1732" t="str">
            <v>205</v>
          </cell>
          <cell r="I1732" t="str">
            <v>JD1</v>
          </cell>
          <cell r="J1732" t="str">
            <v>MGA21216</v>
          </cell>
          <cell r="K1732">
            <v>2</v>
          </cell>
          <cell r="L1732" t="str">
            <v>고강도철근 (하치장도)</v>
          </cell>
          <cell r="M1732" t="str">
            <v>H-16</v>
          </cell>
          <cell r="N1732">
            <v>9.91</v>
          </cell>
          <cell r="O1732" t="str">
            <v>TON</v>
          </cell>
          <cell r="P1732">
            <v>278634</v>
          </cell>
          <cell r="Q1732">
            <v>0</v>
          </cell>
          <cell r="R1732">
            <v>0</v>
          </cell>
        </row>
        <row r="1733">
          <cell r="A1733" t="str">
            <v>2778</v>
          </cell>
          <cell r="B1733" t="str">
            <v>A</v>
          </cell>
          <cell r="C1733" t="str">
            <v>02</v>
          </cell>
          <cell r="D1733">
            <v>20010112</v>
          </cell>
          <cell r="E1733" t="str">
            <v>A</v>
          </cell>
          <cell r="F1733" t="str">
            <v>A8308</v>
          </cell>
          <cell r="G1733" t="str">
            <v>00</v>
          </cell>
          <cell r="H1733" t="str">
            <v>205</v>
          </cell>
          <cell r="I1733" t="str">
            <v>JD1</v>
          </cell>
          <cell r="J1733" t="str">
            <v>MGA21222</v>
          </cell>
          <cell r="K1733">
            <v>2</v>
          </cell>
          <cell r="L1733" t="str">
            <v>고강도철근 (하치장도)</v>
          </cell>
          <cell r="M1733" t="str">
            <v>H-22</v>
          </cell>
          <cell r="N1733">
            <v>29.62</v>
          </cell>
          <cell r="O1733" t="str">
            <v>TON</v>
          </cell>
          <cell r="P1733">
            <v>278634</v>
          </cell>
          <cell r="Q1733">
            <v>0</v>
          </cell>
          <cell r="R1733">
            <v>0</v>
          </cell>
        </row>
        <row r="1734">
          <cell r="A1734" t="str">
            <v>2778</v>
          </cell>
          <cell r="B1734" t="str">
            <v>A</v>
          </cell>
          <cell r="C1734" t="str">
            <v>02</v>
          </cell>
          <cell r="D1734">
            <v>20010112</v>
          </cell>
          <cell r="E1734" t="str">
            <v>A</v>
          </cell>
          <cell r="F1734" t="str">
            <v>A8308</v>
          </cell>
          <cell r="G1734" t="str">
            <v>00</v>
          </cell>
          <cell r="H1734" t="str">
            <v>205</v>
          </cell>
          <cell r="I1734" t="str">
            <v>JD1</v>
          </cell>
          <cell r="J1734" t="str">
            <v>MGG40301</v>
          </cell>
          <cell r="K1734">
            <v>2</v>
          </cell>
          <cell r="L1734" t="str">
            <v>레미콘</v>
          </cell>
          <cell r="M1734" t="str">
            <v>25-160-8</v>
          </cell>
          <cell r="N1734">
            <v>35</v>
          </cell>
          <cell r="O1734" t="str">
            <v>M3</v>
          </cell>
          <cell r="P1734">
            <v>1478</v>
          </cell>
          <cell r="Q1734">
            <v>0</v>
          </cell>
          <cell r="R1734">
            <v>0</v>
          </cell>
        </row>
        <row r="1735">
          <cell r="A1735" t="str">
            <v>2778</v>
          </cell>
          <cell r="B1735" t="str">
            <v>A</v>
          </cell>
          <cell r="C1735" t="str">
            <v>02</v>
          </cell>
          <cell r="D1735">
            <v>20010112</v>
          </cell>
          <cell r="E1735" t="str">
            <v>A</v>
          </cell>
          <cell r="F1735" t="str">
            <v>A8308</v>
          </cell>
          <cell r="G1735" t="str">
            <v>00</v>
          </cell>
          <cell r="H1735" t="str">
            <v>205</v>
          </cell>
          <cell r="I1735" t="str">
            <v>JD1</v>
          </cell>
          <cell r="J1735" t="str">
            <v>MGG40601</v>
          </cell>
          <cell r="K1735">
            <v>2</v>
          </cell>
          <cell r="L1735" t="str">
            <v>레미콘</v>
          </cell>
          <cell r="M1735" t="str">
            <v>25-240-8</v>
          </cell>
          <cell r="N1735">
            <v>288</v>
          </cell>
          <cell r="O1735" t="str">
            <v>M3</v>
          </cell>
          <cell r="P1735">
            <v>41121</v>
          </cell>
          <cell r="Q1735">
            <v>0</v>
          </cell>
          <cell r="R1735">
            <v>0</v>
          </cell>
        </row>
        <row r="1736">
          <cell r="A1736" t="str">
            <v>2778</v>
          </cell>
          <cell r="B1736" t="str">
            <v>A</v>
          </cell>
          <cell r="C1736" t="str">
            <v>02</v>
          </cell>
          <cell r="D1736">
            <v>20010112</v>
          </cell>
          <cell r="E1736" t="str">
            <v>A</v>
          </cell>
          <cell r="F1736" t="str">
            <v>A8308</v>
          </cell>
          <cell r="G1736" t="str">
            <v>00</v>
          </cell>
          <cell r="H1736" t="str">
            <v>205</v>
          </cell>
          <cell r="I1736" t="str">
            <v>JD1</v>
          </cell>
          <cell r="J1736" t="str">
            <v>MGG42601</v>
          </cell>
          <cell r="K1736">
            <v>2</v>
          </cell>
          <cell r="L1736" t="str">
            <v>레미콘</v>
          </cell>
          <cell r="M1736" t="str">
            <v>25-240-15</v>
          </cell>
          <cell r="N1736">
            <v>198</v>
          </cell>
          <cell r="O1736" t="str">
            <v>M3</v>
          </cell>
          <cell r="P1736">
            <v>43292</v>
          </cell>
          <cell r="Q1736">
            <v>0</v>
          </cell>
          <cell r="R1736">
            <v>0</v>
          </cell>
        </row>
        <row r="1737">
          <cell r="A1737" t="str">
            <v>2778</v>
          </cell>
          <cell r="B1737" t="str">
            <v>A</v>
          </cell>
          <cell r="C1737" t="str">
            <v>02</v>
          </cell>
          <cell r="D1737">
            <v>20010112</v>
          </cell>
          <cell r="E1737" t="str">
            <v>A</v>
          </cell>
          <cell r="F1737" t="str">
            <v>A8308</v>
          </cell>
          <cell r="G1737" t="str">
            <v>00</v>
          </cell>
          <cell r="H1737" t="str">
            <v>205</v>
          </cell>
          <cell r="I1737" t="str">
            <v>JD1</v>
          </cell>
          <cell r="J1737" t="str">
            <v>QEA32013</v>
          </cell>
          <cell r="K1737">
            <v>2</v>
          </cell>
          <cell r="L1737" t="str">
            <v>펌프카 CONC 타설</v>
          </cell>
          <cell r="M1737" t="str">
            <v>100 M3이상 철근구조물,S=15</v>
          </cell>
          <cell r="N1737">
            <v>515</v>
          </cell>
          <cell r="O1737" t="str">
            <v>M3</v>
          </cell>
          <cell r="P1737">
            <v>351</v>
          </cell>
          <cell r="Q1737">
            <v>2963</v>
          </cell>
          <cell r="R1737">
            <v>152</v>
          </cell>
        </row>
        <row r="1738">
          <cell r="A1738" t="str">
            <v>2778</v>
          </cell>
          <cell r="B1738" t="str">
            <v>A</v>
          </cell>
          <cell r="C1738" t="str">
            <v>02</v>
          </cell>
          <cell r="D1738">
            <v>20010112</v>
          </cell>
          <cell r="E1738" t="str">
            <v>A</v>
          </cell>
          <cell r="F1738" t="str">
            <v>A8308</v>
          </cell>
          <cell r="G1738" t="str">
            <v>00</v>
          </cell>
          <cell r="H1738" t="str">
            <v>205</v>
          </cell>
          <cell r="I1738" t="str">
            <v>JD1</v>
          </cell>
          <cell r="J1738" t="str">
            <v>QEF82001</v>
          </cell>
          <cell r="K1738">
            <v>2</v>
          </cell>
          <cell r="L1738" t="str">
            <v>CON'C 다지기 (VIBRATOR)</v>
          </cell>
          <cell r="N1738">
            <v>481</v>
          </cell>
          <cell r="O1738" t="str">
            <v>M3</v>
          </cell>
          <cell r="P1738">
            <v>0</v>
          </cell>
          <cell r="Q1738">
            <v>0</v>
          </cell>
          <cell r="R1738">
            <v>26</v>
          </cell>
        </row>
        <row r="1739">
          <cell r="A1739" t="str">
            <v>2778</v>
          </cell>
          <cell r="B1739" t="str">
            <v>A</v>
          </cell>
          <cell r="C1739" t="str">
            <v>02</v>
          </cell>
          <cell r="D1739">
            <v>20010112</v>
          </cell>
          <cell r="E1739" t="str">
            <v>A</v>
          </cell>
          <cell r="F1739" t="str">
            <v>A8308</v>
          </cell>
          <cell r="G1739" t="str">
            <v>00</v>
          </cell>
          <cell r="H1739" t="str">
            <v>205</v>
          </cell>
          <cell r="I1739" t="str">
            <v>JD1</v>
          </cell>
          <cell r="J1739" t="str">
            <v>SACCTTT1</v>
          </cell>
          <cell r="K1739">
            <v>2</v>
          </cell>
          <cell r="L1739" t="str">
            <v>철근하차비</v>
          </cell>
          <cell r="N1739">
            <v>57.8</v>
          </cell>
          <cell r="O1739" t="str">
            <v>톤</v>
          </cell>
          <cell r="P1739">
            <v>0</v>
          </cell>
          <cell r="Q1739">
            <v>0</v>
          </cell>
          <cell r="R1739">
            <v>1280</v>
          </cell>
        </row>
        <row r="1740">
          <cell r="A1740" t="str">
            <v>2778</v>
          </cell>
          <cell r="B1740" t="str">
            <v>A</v>
          </cell>
          <cell r="C1740" t="str">
            <v>02</v>
          </cell>
          <cell r="D1740">
            <v>20010112</v>
          </cell>
          <cell r="E1740" t="str">
            <v>A</v>
          </cell>
          <cell r="F1740" t="str">
            <v>A8308</v>
          </cell>
          <cell r="G1740" t="str">
            <v>00</v>
          </cell>
          <cell r="H1740" t="str">
            <v>205</v>
          </cell>
          <cell r="I1740" t="str">
            <v>JD1</v>
          </cell>
          <cell r="J1740" t="str">
            <v>UAC10001</v>
          </cell>
          <cell r="K1740">
            <v>2</v>
          </cell>
          <cell r="L1740" t="str">
            <v>합판거푸집</v>
          </cell>
          <cell r="M1740" t="str">
            <v>(3회,일반면)</v>
          </cell>
          <cell r="N1740">
            <v>29</v>
          </cell>
          <cell r="O1740" t="str">
            <v>M2</v>
          </cell>
          <cell r="P1740">
            <v>1390</v>
          </cell>
          <cell r="Q1740">
            <v>6934</v>
          </cell>
          <cell r="R1740">
            <v>0</v>
          </cell>
        </row>
        <row r="1741">
          <cell r="A1741" t="str">
            <v>2778</v>
          </cell>
          <cell r="B1741" t="str">
            <v>A</v>
          </cell>
          <cell r="C1741" t="str">
            <v>02</v>
          </cell>
          <cell r="D1741">
            <v>20010112</v>
          </cell>
          <cell r="E1741" t="str">
            <v>A</v>
          </cell>
          <cell r="F1741" t="str">
            <v>A8308</v>
          </cell>
          <cell r="G1741" t="str">
            <v>00</v>
          </cell>
          <cell r="H1741" t="str">
            <v>205</v>
          </cell>
          <cell r="I1741" t="str">
            <v>JD1</v>
          </cell>
          <cell r="J1741" t="str">
            <v>UAC10152</v>
          </cell>
          <cell r="K1741">
            <v>2</v>
          </cell>
          <cell r="L1741" t="str">
            <v>매립형철망거푸집</v>
          </cell>
          <cell r="M1741" t="str">
            <v>(MAT기초,지중보,옹벽,이어치기등)</v>
          </cell>
          <cell r="N1741">
            <v>253</v>
          </cell>
          <cell r="O1741" t="str">
            <v>M2</v>
          </cell>
          <cell r="P1741">
            <v>1633</v>
          </cell>
          <cell r="Q1741">
            <v>5870</v>
          </cell>
          <cell r="R1741">
            <v>0</v>
          </cell>
        </row>
        <row r="1742">
          <cell r="A1742" t="str">
            <v>2778</v>
          </cell>
          <cell r="B1742" t="str">
            <v>A</v>
          </cell>
          <cell r="C1742" t="str">
            <v>02</v>
          </cell>
          <cell r="D1742">
            <v>20010112</v>
          </cell>
          <cell r="E1742" t="str">
            <v>A</v>
          </cell>
          <cell r="F1742" t="str">
            <v>A8308</v>
          </cell>
          <cell r="G1742" t="str">
            <v>00</v>
          </cell>
          <cell r="H1742" t="str">
            <v>205</v>
          </cell>
          <cell r="I1742" t="str">
            <v>JD1</v>
          </cell>
          <cell r="J1742" t="str">
            <v>UAC10281</v>
          </cell>
          <cell r="K1742">
            <v>2</v>
          </cell>
          <cell r="L1742" t="str">
            <v>제치장코팅합판 거푸집</v>
          </cell>
          <cell r="M1742" t="str">
            <v>(6회,반자무)</v>
          </cell>
          <cell r="N1742">
            <v>23</v>
          </cell>
          <cell r="O1742" t="str">
            <v>M2</v>
          </cell>
          <cell r="P1742">
            <v>624</v>
          </cell>
          <cell r="Q1742">
            <v>7042</v>
          </cell>
          <cell r="R1742">
            <v>0</v>
          </cell>
        </row>
        <row r="1743">
          <cell r="A1743" t="str">
            <v>2778</v>
          </cell>
          <cell r="B1743" t="str">
            <v>A</v>
          </cell>
          <cell r="C1743" t="str">
            <v>02</v>
          </cell>
          <cell r="D1743">
            <v>20010112</v>
          </cell>
          <cell r="E1743" t="str">
            <v>A</v>
          </cell>
          <cell r="F1743" t="str">
            <v>A8308</v>
          </cell>
          <cell r="G1743" t="str">
            <v>00</v>
          </cell>
          <cell r="H1743" t="str">
            <v>205</v>
          </cell>
          <cell r="I1743" t="str">
            <v>JD1</v>
          </cell>
          <cell r="J1743" t="str">
            <v>UAC10310</v>
          </cell>
          <cell r="K1743">
            <v>2</v>
          </cell>
          <cell r="L1743" t="str">
            <v>유로폼</v>
          </cell>
          <cell r="M1743" t="str">
            <v>(벽)</v>
          </cell>
          <cell r="N1743">
            <v>1231</v>
          </cell>
          <cell r="O1743" t="str">
            <v>M2</v>
          </cell>
          <cell r="P1743">
            <v>283</v>
          </cell>
          <cell r="Q1743">
            <v>7443</v>
          </cell>
          <cell r="R1743">
            <v>192</v>
          </cell>
        </row>
        <row r="1744">
          <cell r="A1744" t="str">
            <v>2778</v>
          </cell>
          <cell r="B1744" t="str">
            <v>A</v>
          </cell>
          <cell r="C1744" t="str">
            <v>02</v>
          </cell>
          <cell r="D1744">
            <v>20010112</v>
          </cell>
          <cell r="E1744" t="str">
            <v>A</v>
          </cell>
          <cell r="F1744" t="str">
            <v>A8308</v>
          </cell>
          <cell r="G1744" t="str">
            <v>00</v>
          </cell>
          <cell r="H1744" t="str">
            <v>205</v>
          </cell>
          <cell r="I1744" t="str">
            <v>JD1</v>
          </cell>
          <cell r="J1744" t="str">
            <v>UAC20100</v>
          </cell>
          <cell r="K1744">
            <v>2</v>
          </cell>
          <cell r="L1744" t="str">
            <v>철근가공 및 조립</v>
          </cell>
          <cell r="M1744" t="str">
            <v>(건축공사)</v>
          </cell>
          <cell r="N1744">
            <v>56.12</v>
          </cell>
          <cell r="O1744" t="str">
            <v>TON</v>
          </cell>
          <cell r="P1744">
            <v>564</v>
          </cell>
          <cell r="Q1744">
            <v>166058</v>
          </cell>
          <cell r="R1744">
            <v>1058</v>
          </cell>
        </row>
        <row r="1745">
          <cell r="A1745" t="str">
            <v>2778</v>
          </cell>
          <cell r="B1745" t="str">
            <v>A</v>
          </cell>
          <cell r="C1745" t="str">
            <v>02</v>
          </cell>
          <cell r="D1745">
            <v>20010112</v>
          </cell>
          <cell r="E1745" t="str">
            <v>A</v>
          </cell>
          <cell r="F1745" t="str">
            <v>A8308</v>
          </cell>
          <cell r="G1745" t="str">
            <v>00</v>
          </cell>
          <cell r="H1745" t="str">
            <v>205</v>
          </cell>
          <cell r="I1745" t="str">
            <v>JD1</v>
          </cell>
          <cell r="J1745" t="str">
            <v>UAC30060</v>
          </cell>
          <cell r="K1745">
            <v>2</v>
          </cell>
          <cell r="L1745" t="str">
            <v>레미콘치기</v>
          </cell>
          <cell r="M1745" t="str">
            <v>(철근구조,펌프차붐)</v>
          </cell>
          <cell r="N1745">
            <v>481</v>
          </cell>
          <cell r="O1745" t="str">
            <v>M3</v>
          </cell>
          <cell r="P1745">
            <v>0</v>
          </cell>
          <cell r="Q1745">
            <v>3490</v>
          </cell>
          <cell r="R1745">
            <v>0</v>
          </cell>
        </row>
        <row r="1746">
          <cell r="A1746" t="str">
            <v>2778</v>
          </cell>
          <cell r="B1746" t="str">
            <v>A</v>
          </cell>
          <cell r="C1746" t="str">
            <v>02</v>
          </cell>
          <cell r="D1746">
            <v>20010112</v>
          </cell>
          <cell r="E1746" t="str">
            <v>A</v>
          </cell>
          <cell r="F1746" t="str">
            <v>A8308</v>
          </cell>
          <cell r="G1746" t="str">
            <v>00</v>
          </cell>
          <cell r="H1746" t="str">
            <v>205</v>
          </cell>
          <cell r="I1746" t="str">
            <v>JD1</v>
          </cell>
          <cell r="J1746" t="str">
            <v>UAC30080</v>
          </cell>
          <cell r="K1746">
            <v>2</v>
          </cell>
          <cell r="L1746" t="str">
            <v>레미콘치기</v>
          </cell>
          <cell r="M1746" t="str">
            <v>(무근구조,펌프차붐)</v>
          </cell>
          <cell r="N1746">
            <v>34</v>
          </cell>
          <cell r="O1746" t="str">
            <v>M3</v>
          </cell>
          <cell r="P1746">
            <v>0</v>
          </cell>
          <cell r="Q1746">
            <v>47093</v>
          </cell>
          <cell r="R1746">
            <v>0</v>
          </cell>
        </row>
        <row r="1747">
          <cell r="A1747" t="str">
            <v>2778</v>
          </cell>
          <cell r="B1747" t="str">
            <v>A</v>
          </cell>
          <cell r="C1747" t="str">
            <v>02</v>
          </cell>
          <cell r="D1747">
            <v>20010112</v>
          </cell>
          <cell r="E1747" t="str">
            <v>B</v>
          </cell>
          <cell r="F1747" t="str">
            <v>B2829</v>
          </cell>
          <cell r="G1747" t="str">
            <v>00</v>
          </cell>
          <cell r="H1747" t="str">
            <v>301</v>
          </cell>
          <cell r="I1747" t="str">
            <v>IA1</v>
          </cell>
          <cell r="J1747" t="str">
            <v>BGZ02011</v>
          </cell>
          <cell r="K1747">
            <v>2</v>
          </cell>
          <cell r="L1747" t="str">
            <v>임시전력비(전력량요금)</v>
          </cell>
          <cell r="M1747" t="str">
            <v>1년이하</v>
          </cell>
          <cell r="N1747">
            <v>4</v>
          </cell>
          <cell r="O1747" t="str">
            <v>KWH</v>
          </cell>
          <cell r="P1747">
            <v>0</v>
          </cell>
          <cell r="Q1747">
            <v>0</v>
          </cell>
          <cell r="R1747">
            <v>150</v>
          </cell>
        </row>
        <row r="1748">
          <cell r="A1748" t="str">
            <v>2778</v>
          </cell>
          <cell r="B1748" t="str">
            <v>A</v>
          </cell>
          <cell r="C1748" t="str">
            <v>02</v>
          </cell>
          <cell r="D1748">
            <v>20010112</v>
          </cell>
          <cell r="E1748" t="str">
            <v>B</v>
          </cell>
          <cell r="F1748" t="str">
            <v>B2829</v>
          </cell>
          <cell r="G1748" t="str">
            <v>00</v>
          </cell>
          <cell r="H1748" t="str">
            <v>301</v>
          </cell>
          <cell r="I1748" t="str">
            <v>IA1</v>
          </cell>
          <cell r="J1748" t="str">
            <v>HKN01000</v>
          </cell>
          <cell r="K1748">
            <v>2</v>
          </cell>
          <cell r="L1748" t="str">
            <v>모 터</v>
          </cell>
          <cell r="M1748" t="str">
            <v>1 HP</v>
          </cell>
          <cell r="N1748">
            <v>6</v>
          </cell>
          <cell r="O1748" t="str">
            <v>시간</v>
          </cell>
          <cell r="P1748">
            <v>0</v>
          </cell>
          <cell r="Q1748">
            <v>0</v>
          </cell>
          <cell r="R1748">
            <v>19</v>
          </cell>
        </row>
        <row r="1749">
          <cell r="A1749" t="str">
            <v>2778</v>
          </cell>
          <cell r="B1749" t="str">
            <v>A</v>
          </cell>
          <cell r="C1749" t="str">
            <v>02</v>
          </cell>
          <cell r="D1749">
            <v>20010112</v>
          </cell>
          <cell r="E1749" t="str">
            <v>B</v>
          </cell>
          <cell r="F1749" t="str">
            <v>B2829</v>
          </cell>
          <cell r="G1749" t="str">
            <v>00</v>
          </cell>
          <cell r="H1749" t="str">
            <v>301</v>
          </cell>
          <cell r="I1749" t="str">
            <v>IA1</v>
          </cell>
          <cell r="J1749" t="str">
            <v>UAA10010</v>
          </cell>
          <cell r="K1749">
            <v>2</v>
          </cell>
          <cell r="L1749" t="str">
            <v>먹메김</v>
          </cell>
          <cell r="M1749" t="str">
            <v>(일반용)</v>
          </cell>
          <cell r="N1749">
            <v>104</v>
          </cell>
          <cell r="O1749" t="str">
            <v>M2</v>
          </cell>
          <cell r="P1749">
            <v>0</v>
          </cell>
          <cell r="Q1749">
            <v>1202</v>
          </cell>
          <cell r="R1749">
            <v>0</v>
          </cell>
        </row>
        <row r="1750">
          <cell r="A1750" t="str">
            <v>2778</v>
          </cell>
          <cell r="B1750" t="str">
            <v>A</v>
          </cell>
          <cell r="C1750" t="str">
            <v>02</v>
          </cell>
          <cell r="D1750">
            <v>20010112</v>
          </cell>
          <cell r="E1750" t="str">
            <v>B</v>
          </cell>
          <cell r="F1750" t="str">
            <v>B2829</v>
          </cell>
          <cell r="G1750" t="str">
            <v>00</v>
          </cell>
          <cell r="H1750" t="str">
            <v>301</v>
          </cell>
          <cell r="I1750" t="str">
            <v>IA1</v>
          </cell>
          <cell r="J1750" t="str">
            <v>UAA10201</v>
          </cell>
          <cell r="K1750">
            <v>2</v>
          </cell>
          <cell r="L1750" t="str">
            <v>수평규준틀</v>
          </cell>
          <cell r="N1750">
            <v>60</v>
          </cell>
          <cell r="O1750" t="str">
            <v>M</v>
          </cell>
          <cell r="P1750">
            <v>417</v>
          </cell>
          <cell r="Q1750">
            <v>1460</v>
          </cell>
          <cell r="R1750">
            <v>0</v>
          </cell>
        </row>
        <row r="1751">
          <cell r="A1751" t="str">
            <v>2778</v>
          </cell>
          <cell r="B1751" t="str">
            <v>A</v>
          </cell>
          <cell r="C1751" t="str">
            <v>02</v>
          </cell>
          <cell r="D1751">
            <v>20010112</v>
          </cell>
          <cell r="E1751" t="str">
            <v>B</v>
          </cell>
          <cell r="F1751" t="str">
            <v>B2829</v>
          </cell>
          <cell r="G1751" t="str">
            <v>00</v>
          </cell>
          <cell r="H1751" t="str">
            <v>301</v>
          </cell>
          <cell r="I1751" t="str">
            <v>IA1</v>
          </cell>
          <cell r="J1751" t="str">
            <v>UAA20310</v>
          </cell>
          <cell r="K1751">
            <v>2</v>
          </cell>
          <cell r="L1751" t="str">
            <v>강관틀 비계</v>
          </cell>
          <cell r="M1751" t="str">
            <v>(3개월)</v>
          </cell>
          <cell r="N1751">
            <v>117</v>
          </cell>
          <cell r="O1751" t="str">
            <v>M2</v>
          </cell>
          <cell r="P1751">
            <v>218</v>
          </cell>
          <cell r="Q1751">
            <v>1008</v>
          </cell>
          <cell r="R1751">
            <v>50</v>
          </cell>
        </row>
        <row r="1752">
          <cell r="A1752" t="str">
            <v>2778</v>
          </cell>
          <cell r="B1752" t="str">
            <v>A</v>
          </cell>
          <cell r="C1752" t="str">
            <v>02</v>
          </cell>
          <cell r="D1752">
            <v>20010112</v>
          </cell>
          <cell r="E1752" t="str">
            <v>B</v>
          </cell>
          <cell r="F1752" t="str">
            <v>B2829</v>
          </cell>
          <cell r="G1752" t="str">
            <v>00</v>
          </cell>
          <cell r="H1752" t="str">
            <v>301</v>
          </cell>
          <cell r="I1752" t="str">
            <v>IA1</v>
          </cell>
          <cell r="J1752" t="str">
            <v>UAA20720</v>
          </cell>
          <cell r="K1752">
            <v>2</v>
          </cell>
          <cell r="L1752" t="str">
            <v>이동식강관조립말비계</v>
          </cell>
          <cell r="M1752" t="str">
            <v>(3개월 H=2M 2단)</v>
          </cell>
          <cell r="N1752">
            <v>2</v>
          </cell>
          <cell r="O1752" t="str">
            <v>대</v>
          </cell>
          <cell r="P1752">
            <v>6123</v>
          </cell>
          <cell r="Q1752">
            <v>17351</v>
          </cell>
          <cell r="R1752">
            <v>0</v>
          </cell>
        </row>
        <row r="1753">
          <cell r="A1753" t="str">
            <v>2778</v>
          </cell>
          <cell r="B1753" t="str">
            <v>A</v>
          </cell>
          <cell r="C1753" t="str">
            <v>02</v>
          </cell>
          <cell r="D1753">
            <v>20010112</v>
          </cell>
          <cell r="E1753" t="str">
            <v>B</v>
          </cell>
          <cell r="F1753" t="str">
            <v>B2829</v>
          </cell>
          <cell r="G1753" t="str">
            <v>00</v>
          </cell>
          <cell r="H1753" t="str">
            <v>301</v>
          </cell>
          <cell r="I1753" t="str">
            <v>IA1</v>
          </cell>
          <cell r="J1753" t="str">
            <v>UAA21101</v>
          </cell>
          <cell r="K1753">
            <v>2</v>
          </cell>
          <cell r="L1753" t="str">
            <v>강관비계다리</v>
          </cell>
          <cell r="M1753" t="str">
            <v>(30M미만 3개월 디딤판면적)</v>
          </cell>
          <cell r="N1753">
            <v>19</v>
          </cell>
          <cell r="O1753" t="str">
            <v>M2</v>
          </cell>
          <cell r="P1753">
            <v>1998</v>
          </cell>
          <cell r="Q1753">
            <v>9119</v>
          </cell>
          <cell r="R1753">
            <v>455</v>
          </cell>
        </row>
        <row r="1754">
          <cell r="A1754" t="str">
            <v>2778</v>
          </cell>
          <cell r="B1754" t="str">
            <v>A</v>
          </cell>
          <cell r="C1754" t="str">
            <v>02</v>
          </cell>
          <cell r="D1754">
            <v>20010112</v>
          </cell>
          <cell r="E1754" t="str">
            <v>B</v>
          </cell>
          <cell r="F1754" t="str">
            <v>B2829</v>
          </cell>
          <cell r="G1754" t="str">
            <v>00</v>
          </cell>
          <cell r="H1754" t="str">
            <v>301</v>
          </cell>
          <cell r="I1754" t="str">
            <v>IA1</v>
          </cell>
          <cell r="J1754" t="str">
            <v>UAA25010</v>
          </cell>
          <cell r="K1754">
            <v>2</v>
          </cell>
          <cell r="L1754" t="str">
            <v>강관동바리 손료</v>
          </cell>
          <cell r="M1754" t="str">
            <v>(층고3.5M이하, 일반 1개월)</v>
          </cell>
          <cell r="N1754">
            <v>42</v>
          </cell>
          <cell r="O1754" t="str">
            <v>M2</v>
          </cell>
          <cell r="P1754">
            <v>69</v>
          </cell>
          <cell r="Q1754">
            <v>1588</v>
          </cell>
          <cell r="R1754">
            <v>0</v>
          </cell>
        </row>
        <row r="1755">
          <cell r="A1755" t="str">
            <v>2778</v>
          </cell>
          <cell r="B1755" t="str">
            <v>A</v>
          </cell>
          <cell r="C1755" t="str">
            <v>02</v>
          </cell>
          <cell r="D1755">
            <v>20010112</v>
          </cell>
          <cell r="E1755" t="str">
            <v>B</v>
          </cell>
          <cell r="F1755" t="str">
            <v>B2829</v>
          </cell>
          <cell r="G1755" t="str">
            <v>00</v>
          </cell>
          <cell r="H1755" t="str">
            <v>301</v>
          </cell>
          <cell r="I1755" t="str">
            <v>IA1</v>
          </cell>
          <cell r="J1755" t="str">
            <v>UAA25060</v>
          </cell>
          <cell r="K1755">
            <v>2</v>
          </cell>
          <cell r="L1755" t="str">
            <v>강관동바리 손료</v>
          </cell>
          <cell r="M1755" t="str">
            <v>(4.5-5.5M, 1개월)</v>
          </cell>
          <cell r="N1755">
            <v>104</v>
          </cell>
          <cell r="O1755" t="str">
            <v>M2</v>
          </cell>
          <cell r="P1755">
            <v>414</v>
          </cell>
          <cell r="Q1755">
            <v>3185</v>
          </cell>
          <cell r="R1755">
            <v>78</v>
          </cell>
        </row>
        <row r="1756">
          <cell r="A1756" t="str">
            <v>2778</v>
          </cell>
          <cell r="B1756" t="str">
            <v>A</v>
          </cell>
          <cell r="C1756" t="str">
            <v>02</v>
          </cell>
          <cell r="D1756">
            <v>20010112</v>
          </cell>
          <cell r="E1756" t="str">
            <v>B</v>
          </cell>
          <cell r="F1756" t="str">
            <v>B2829</v>
          </cell>
          <cell r="G1756" t="str">
            <v>00</v>
          </cell>
          <cell r="H1756" t="str">
            <v>301</v>
          </cell>
          <cell r="I1756" t="str">
            <v>IA1</v>
          </cell>
          <cell r="J1756" t="str">
            <v>UAA50010</v>
          </cell>
          <cell r="K1756">
            <v>2</v>
          </cell>
          <cell r="L1756" t="str">
            <v>용수비</v>
          </cell>
          <cell r="M1756" t="str">
            <v>(레미콘지구)</v>
          </cell>
          <cell r="N1756">
            <v>52</v>
          </cell>
          <cell r="O1756" t="str">
            <v>M3</v>
          </cell>
          <cell r="P1756">
            <v>0</v>
          </cell>
          <cell r="Q1756">
            <v>0</v>
          </cell>
          <cell r="R1756">
            <v>0</v>
          </cell>
        </row>
        <row r="1757">
          <cell r="A1757" t="str">
            <v>2778</v>
          </cell>
          <cell r="B1757" t="str">
            <v>A</v>
          </cell>
          <cell r="C1757" t="str">
            <v>02</v>
          </cell>
          <cell r="D1757">
            <v>20010112</v>
          </cell>
          <cell r="E1757" t="str">
            <v>B</v>
          </cell>
          <cell r="F1757" t="str">
            <v>B2829</v>
          </cell>
          <cell r="G1757" t="str">
            <v>00</v>
          </cell>
          <cell r="H1757" t="str">
            <v>301</v>
          </cell>
          <cell r="I1757" t="str">
            <v>IA1</v>
          </cell>
          <cell r="J1757" t="str">
            <v>UAA55001</v>
          </cell>
          <cell r="K1757">
            <v>2</v>
          </cell>
          <cell r="L1757" t="str">
            <v>건축물 현장정리</v>
          </cell>
          <cell r="N1757">
            <v>104</v>
          </cell>
          <cell r="O1757" t="str">
            <v>M2</v>
          </cell>
          <cell r="P1757">
            <v>615</v>
          </cell>
          <cell r="Q1757">
            <v>19345</v>
          </cell>
          <cell r="R1757">
            <v>0</v>
          </cell>
        </row>
        <row r="1758">
          <cell r="A1758" t="str">
            <v>2778</v>
          </cell>
          <cell r="B1758" t="str">
            <v>A</v>
          </cell>
          <cell r="C1758" t="str">
            <v>02</v>
          </cell>
          <cell r="D1758">
            <v>20010112</v>
          </cell>
          <cell r="E1758" t="str">
            <v>B</v>
          </cell>
          <cell r="F1758" t="str">
            <v>B2829</v>
          </cell>
          <cell r="G1758" t="str">
            <v>00</v>
          </cell>
          <cell r="H1758" t="str">
            <v>301</v>
          </cell>
          <cell r="I1758" t="str">
            <v>ID1</v>
          </cell>
          <cell r="J1758" t="str">
            <v>BGC10030</v>
          </cell>
          <cell r="K1758">
            <v>2</v>
          </cell>
          <cell r="L1758" t="str">
            <v>자재운반비</v>
          </cell>
          <cell r="M1758" t="str">
            <v>30KM까지</v>
          </cell>
          <cell r="N1758">
            <v>13.07</v>
          </cell>
          <cell r="O1758" t="str">
            <v>TON</v>
          </cell>
          <cell r="P1758">
            <v>0</v>
          </cell>
          <cell r="Q1758">
            <v>0</v>
          </cell>
          <cell r="R1758">
            <v>9862</v>
          </cell>
        </row>
        <row r="1759">
          <cell r="A1759" t="str">
            <v>2778</v>
          </cell>
          <cell r="B1759" t="str">
            <v>A</v>
          </cell>
          <cell r="C1759" t="str">
            <v>02</v>
          </cell>
          <cell r="D1759">
            <v>20010112</v>
          </cell>
          <cell r="E1759" t="str">
            <v>B</v>
          </cell>
          <cell r="F1759" t="str">
            <v>B2829</v>
          </cell>
          <cell r="G1759" t="str">
            <v>00</v>
          </cell>
          <cell r="H1759" t="str">
            <v>301</v>
          </cell>
          <cell r="I1759" t="str">
            <v>ID1</v>
          </cell>
          <cell r="J1759" t="str">
            <v>MGA21210</v>
          </cell>
          <cell r="K1759">
            <v>2</v>
          </cell>
          <cell r="L1759" t="str">
            <v>고강도철근 (하치장도)</v>
          </cell>
          <cell r="M1759" t="str">
            <v>H-10</v>
          </cell>
          <cell r="N1759">
            <v>5.6</v>
          </cell>
          <cell r="O1759" t="str">
            <v>TON</v>
          </cell>
          <cell r="P1759">
            <v>289195</v>
          </cell>
          <cell r="Q1759">
            <v>0</v>
          </cell>
          <cell r="R1759">
            <v>0</v>
          </cell>
        </row>
        <row r="1760">
          <cell r="A1760" t="str">
            <v>2778</v>
          </cell>
          <cell r="B1760" t="str">
            <v>A</v>
          </cell>
          <cell r="C1760" t="str">
            <v>02</v>
          </cell>
          <cell r="D1760">
            <v>20010112</v>
          </cell>
          <cell r="E1760" t="str">
            <v>B</v>
          </cell>
          <cell r="F1760" t="str">
            <v>B2829</v>
          </cell>
          <cell r="G1760" t="str">
            <v>00</v>
          </cell>
          <cell r="H1760" t="str">
            <v>301</v>
          </cell>
          <cell r="I1760" t="str">
            <v>ID1</v>
          </cell>
          <cell r="J1760" t="str">
            <v>MGA21213</v>
          </cell>
          <cell r="K1760">
            <v>2</v>
          </cell>
          <cell r="L1760" t="str">
            <v>고강도철근 (하치장도)</v>
          </cell>
          <cell r="M1760" t="str">
            <v>H-13</v>
          </cell>
          <cell r="N1760">
            <v>1.2</v>
          </cell>
          <cell r="O1760" t="str">
            <v>TON</v>
          </cell>
          <cell r="P1760">
            <v>283580</v>
          </cell>
          <cell r="Q1760">
            <v>0</v>
          </cell>
          <cell r="R1760">
            <v>0</v>
          </cell>
        </row>
        <row r="1761">
          <cell r="A1761" t="str">
            <v>2778</v>
          </cell>
          <cell r="B1761" t="str">
            <v>A</v>
          </cell>
          <cell r="C1761" t="str">
            <v>02</v>
          </cell>
          <cell r="D1761">
            <v>20010112</v>
          </cell>
          <cell r="E1761" t="str">
            <v>B</v>
          </cell>
          <cell r="F1761" t="str">
            <v>B2829</v>
          </cell>
          <cell r="G1761" t="str">
            <v>00</v>
          </cell>
          <cell r="H1761" t="str">
            <v>301</v>
          </cell>
          <cell r="I1761" t="str">
            <v>ID1</v>
          </cell>
          <cell r="J1761" t="str">
            <v>MGA21219</v>
          </cell>
          <cell r="K1761">
            <v>2</v>
          </cell>
          <cell r="L1761" t="str">
            <v>고강도철근 (하치장도)</v>
          </cell>
          <cell r="M1761" t="str">
            <v>H-19</v>
          </cell>
          <cell r="N1761">
            <v>6.27</v>
          </cell>
          <cell r="O1761" t="str">
            <v>TON</v>
          </cell>
          <cell r="P1761">
            <v>278634</v>
          </cell>
          <cell r="Q1761">
            <v>0</v>
          </cell>
          <cell r="R1761">
            <v>0</v>
          </cell>
        </row>
        <row r="1762">
          <cell r="A1762" t="str">
            <v>2778</v>
          </cell>
          <cell r="B1762" t="str">
            <v>A</v>
          </cell>
          <cell r="C1762" t="str">
            <v>02</v>
          </cell>
          <cell r="D1762">
            <v>20010112</v>
          </cell>
          <cell r="E1762" t="str">
            <v>B</v>
          </cell>
          <cell r="F1762" t="str">
            <v>B2829</v>
          </cell>
          <cell r="G1762" t="str">
            <v>00</v>
          </cell>
          <cell r="H1762" t="str">
            <v>301</v>
          </cell>
          <cell r="I1762" t="str">
            <v>ID1</v>
          </cell>
          <cell r="J1762" t="str">
            <v>MGG41601</v>
          </cell>
          <cell r="K1762">
            <v>2</v>
          </cell>
          <cell r="L1762" t="str">
            <v>레미콘</v>
          </cell>
          <cell r="M1762" t="str">
            <v>25-240-12</v>
          </cell>
          <cell r="N1762">
            <v>16</v>
          </cell>
          <cell r="O1762" t="str">
            <v>M3</v>
          </cell>
          <cell r="P1762">
            <v>42444</v>
          </cell>
          <cell r="Q1762">
            <v>0</v>
          </cell>
          <cell r="R1762">
            <v>0</v>
          </cell>
        </row>
        <row r="1763">
          <cell r="A1763" t="str">
            <v>2778</v>
          </cell>
          <cell r="B1763" t="str">
            <v>A</v>
          </cell>
          <cell r="C1763" t="str">
            <v>02</v>
          </cell>
          <cell r="D1763">
            <v>20010112</v>
          </cell>
          <cell r="E1763" t="str">
            <v>B</v>
          </cell>
          <cell r="F1763" t="str">
            <v>B2829</v>
          </cell>
          <cell r="G1763" t="str">
            <v>00</v>
          </cell>
          <cell r="H1763" t="str">
            <v>301</v>
          </cell>
          <cell r="I1763" t="str">
            <v>ID1</v>
          </cell>
          <cell r="J1763" t="str">
            <v>MGG42601</v>
          </cell>
          <cell r="K1763">
            <v>2</v>
          </cell>
          <cell r="L1763" t="str">
            <v>레미콘</v>
          </cell>
          <cell r="M1763" t="str">
            <v>25-240-15</v>
          </cell>
          <cell r="N1763">
            <v>71</v>
          </cell>
          <cell r="O1763" t="str">
            <v>M3</v>
          </cell>
          <cell r="P1763">
            <v>43292</v>
          </cell>
          <cell r="Q1763">
            <v>0</v>
          </cell>
          <cell r="R1763">
            <v>0</v>
          </cell>
        </row>
        <row r="1764">
          <cell r="A1764" t="str">
            <v>2778</v>
          </cell>
          <cell r="B1764" t="str">
            <v>A</v>
          </cell>
          <cell r="C1764" t="str">
            <v>02</v>
          </cell>
          <cell r="D1764">
            <v>20010112</v>
          </cell>
          <cell r="E1764" t="str">
            <v>B</v>
          </cell>
          <cell r="F1764" t="str">
            <v>B2829</v>
          </cell>
          <cell r="G1764" t="str">
            <v>00</v>
          </cell>
          <cell r="H1764" t="str">
            <v>301</v>
          </cell>
          <cell r="I1764" t="str">
            <v>ID1</v>
          </cell>
          <cell r="J1764" t="str">
            <v>QEA32013</v>
          </cell>
          <cell r="K1764">
            <v>2</v>
          </cell>
          <cell r="L1764" t="str">
            <v>펌프카 CONC 타설</v>
          </cell>
          <cell r="M1764" t="str">
            <v>100 M3이상 철근구조물,S=15</v>
          </cell>
          <cell r="N1764">
            <v>70</v>
          </cell>
          <cell r="O1764" t="str">
            <v>M3</v>
          </cell>
          <cell r="P1764">
            <v>351</v>
          </cell>
          <cell r="Q1764">
            <v>2963</v>
          </cell>
          <cell r="R1764">
            <v>152</v>
          </cell>
        </row>
        <row r="1765">
          <cell r="A1765" t="str">
            <v>2778</v>
          </cell>
          <cell r="B1765" t="str">
            <v>A</v>
          </cell>
          <cell r="C1765" t="str">
            <v>02</v>
          </cell>
          <cell r="D1765">
            <v>20010112</v>
          </cell>
          <cell r="E1765" t="str">
            <v>B</v>
          </cell>
          <cell r="F1765" t="str">
            <v>B2829</v>
          </cell>
          <cell r="G1765" t="str">
            <v>00</v>
          </cell>
          <cell r="H1765" t="str">
            <v>301</v>
          </cell>
          <cell r="I1765" t="str">
            <v>ID1</v>
          </cell>
          <cell r="J1765" t="str">
            <v>QEA32014</v>
          </cell>
          <cell r="K1765">
            <v>2</v>
          </cell>
          <cell r="L1765" t="str">
            <v>펌프카 CONC 타설</v>
          </cell>
          <cell r="M1765" t="str">
            <v>100 M3이상 철근구조물,S=8~12</v>
          </cell>
          <cell r="N1765">
            <v>16</v>
          </cell>
          <cell r="O1765" t="str">
            <v>M3</v>
          </cell>
          <cell r="P1765">
            <v>396</v>
          </cell>
          <cell r="Q1765">
            <v>380</v>
          </cell>
          <cell r="R1765">
            <v>3138</v>
          </cell>
        </row>
        <row r="1766">
          <cell r="A1766" t="str">
            <v>2778</v>
          </cell>
          <cell r="B1766" t="str">
            <v>A</v>
          </cell>
          <cell r="C1766" t="str">
            <v>02</v>
          </cell>
          <cell r="D1766">
            <v>20010112</v>
          </cell>
          <cell r="E1766" t="str">
            <v>B</v>
          </cell>
          <cell r="F1766" t="str">
            <v>B2829</v>
          </cell>
          <cell r="G1766" t="str">
            <v>00</v>
          </cell>
          <cell r="H1766" t="str">
            <v>301</v>
          </cell>
          <cell r="I1766" t="str">
            <v>ID1</v>
          </cell>
          <cell r="J1766" t="str">
            <v>QEF82001</v>
          </cell>
          <cell r="K1766">
            <v>2</v>
          </cell>
          <cell r="L1766" t="str">
            <v>CON'C 다지기 (VIBRATOR)</v>
          </cell>
          <cell r="N1766">
            <v>86</v>
          </cell>
          <cell r="O1766" t="str">
            <v>M3</v>
          </cell>
          <cell r="P1766">
            <v>0</v>
          </cell>
          <cell r="Q1766">
            <v>0</v>
          </cell>
          <cell r="R1766">
            <v>26</v>
          </cell>
        </row>
        <row r="1767">
          <cell r="A1767" t="str">
            <v>2778</v>
          </cell>
          <cell r="B1767" t="str">
            <v>A</v>
          </cell>
          <cell r="C1767" t="str">
            <v>02</v>
          </cell>
          <cell r="D1767">
            <v>20010112</v>
          </cell>
          <cell r="E1767" t="str">
            <v>B</v>
          </cell>
          <cell r="F1767" t="str">
            <v>B2829</v>
          </cell>
          <cell r="G1767" t="str">
            <v>00</v>
          </cell>
          <cell r="H1767" t="str">
            <v>301</v>
          </cell>
          <cell r="I1767" t="str">
            <v>ID1</v>
          </cell>
          <cell r="J1767" t="str">
            <v>SACCTTT1</v>
          </cell>
          <cell r="K1767">
            <v>2</v>
          </cell>
          <cell r="L1767" t="str">
            <v>철근하차비</v>
          </cell>
          <cell r="N1767">
            <v>13.07</v>
          </cell>
          <cell r="O1767" t="str">
            <v>톤</v>
          </cell>
          <cell r="P1767">
            <v>0</v>
          </cell>
          <cell r="Q1767">
            <v>0</v>
          </cell>
          <cell r="R1767">
            <v>1280</v>
          </cell>
        </row>
        <row r="1768">
          <cell r="A1768" t="str">
            <v>2778</v>
          </cell>
          <cell r="B1768" t="str">
            <v>A</v>
          </cell>
          <cell r="C1768" t="str">
            <v>02</v>
          </cell>
          <cell r="D1768">
            <v>20010112</v>
          </cell>
          <cell r="E1768" t="str">
            <v>B</v>
          </cell>
          <cell r="F1768" t="str">
            <v>B2829</v>
          </cell>
          <cell r="G1768" t="str">
            <v>00</v>
          </cell>
          <cell r="H1768" t="str">
            <v>301</v>
          </cell>
          <cell r="I1768" t="str">
            <v>ID1</v>
          </cell>
          <cell r="J1768" t="str">
            <v>UAC10001</v>
          </cell>
          <cell r="K1768">
            <v>2</v>
          </cell>
          <cell r="L1768" t="str">
            <v>합판거푸집</v>
          </cell>
          <cell r="M1768" t="str">
            <v>(3회,일반면)</v>
          </cell>
          <cell r="N1768">
            <v>392</v>
          </cell>
          <cell r="O1768" t="str">
            <v>M2</v>
          </cell>
          <cell r="P1768">
            <v>1390</v>
          </cell>
          <cell r="Q1768">
            <v>6934</v>
          </cell>
          <cell r="R1768">
            <v>0</v>
          </cell>
        </row>
        <row r="1769">
          <cell r="A1769" t="str">
            <v>2778</v>
          </cell>
          <cell r="B1769" t="str">
            <v>A</v>
          </cell>
          <cell r="C1769" t="str">
            <v>02</v>
          </cell>
          <cell r="D1769">
            <v>20010112</v>
          </cell>
          <cell r="E1769" t="str">
            <v>B</v>
          </cell>
          <cell r="F1769" t="str">
            <v>B2829</v>
          </cell>
          <cell r="G1769" t="str">
            <v>00</v>
          </cell>
          <cell r="H1769" t="str">
            <v>301</v>
          </cell>
          <cell r="I1769" t="str">
            <v>ID1</v>
          </cell>
          <cell r="J1769" t="str">
            <v>UAC10005</v>
          </cell>
          <cell r="K1769">
            <v>2</v>
          </cell>
          <cell r="L1769" t="str">
            <v>합판거푸집</v>
          </cell>
          <cell r="M1769" t="str">
            <v>(3회, 경사지붕면)</v>
          </cell>
          <cell r="N1769">
            <v>115</v>
          </cell>
          <cell r="O1769" t="str">
            <v>M2</v>
          </cell>
          <cell r="P1769">
            <v>1537</v>
          </cell>
          <cell r="Q1769">
            <v>7992</v>
          </cell>
          <cell r="R1769">
            <v>0</v>
          </cell>
        </row>
        <row r="1770">
          <cell r="A1770" t="str">
            <v>2778</v>
          </cell>
          <cell r="B1770" t="str">
            <v>A</v>
          </cell>
          <cell r="C1770" t="str">
            <v>02</v>
          </cell>
          <cell r="D1770">
            <v>20010112</v>
          </cell>
          <cell r="E1770" t="str">
            <v>B</v>
          </cell>
          <cell r="F1770" t="str">
            <v>B2829</v>
          </cell>
          <cell r="G1770" t="str">
            <v>00</v>
          </cell>
          <cell r="H1770" t="str">
            <v>301</v>
          </cell>
          <cell r="I1770" t="str">
            <v>ID1</v>
          </cell>
          <cell r="J1770" t="str">
            <v>UAC11101</v>
          </cell>
          <cell r="K1770">
            <v>2</v>
          </cell>
          <cell r="L1770" t="str">
            <v>물 끊기</v>
          </cell>
          <cell r="M1770" t="str">
            <v>(18X12X15)</v>
          </cell>
          <cell r="N1770">
            <v>32</v>
          </cell>
          <cell r="O1770" t="str">
            <v>M</v>
          </cell>
          <cell r="P1770">
            <v>137</v>
          </cell>
          <cell r="Q1770">
            <v>0</v>
          </cell>
          <cell r="R1770">
            <v>0</v>
          </cell>
        </row>
        <row r="1771">
          <cell r="A1771" t="str">
            <v>2778</v>
          </cell>
          <cell r="B1771" t="str">
            <v>A</v>
          </cell>
          <cell r="C1771" t="str">
            <v>02</v>
          </cell>
          <cell r="D1771">
            <v>20010112</v>
          </cell>
          <cell r="E1771" t="str">
            <v>B</v>
          </cell>
          <cell r="F1771" t="str">
            <v>B2829</v>
          </cell>
          <cell r="G1771" t="str">
            <v>00</v>
          </cell>
          <cell r="H1771" t="str">
            <v>301</v>
          </cell>
          <cell r="I1771" t="str">
            <v>ID1</v>
          </cell>
          <cell r="J1771" t="str">
            <v>UAC11501</v>
          </cell>
          <cell r="K1771">
            <v>2</v>
          </cell>
          <cell r="L1771" t="str">
            <v>콘크리트양생비</v>
          </cell>
          <cell r="N1771">
            <v>305</v>
          </cell>
          <cell r="O1771" t="str">
            <v>M2</v>
          </cell>
          <cell r="P1771">
            <v>18</v>
          </cell>
          <cell r="Q1771">
            <v>90</v>
          </cell>
          <cell r="R1771">
            <v>0</v>
          </cell>
        </row>
        <row r="1772">
          <cell r="A1772" t="str">
            <v>2778</v>
          </cell>
          <cell r="B1772" t="str">
            <v>A</v>
          </cell>
          <cell r="C1772" t="str">
            <v>02</v>
          </cell>
          <cell r="D1772">
            <v>20010112</v>
          </cell>
          <cell r="E1772" t="str">
            <v>B</v>
          </cell>
          <cell r="F1772" t="str">
            <v>B2829</v>
          </cell>
          <cell r="G1772" t="str">
            <v>00</v>
          </cell>
          <cell r="H1772" t="str">
            <v>301</v>
          </cell>
          <cell r="I1772" t="str">
            <v>ID1</v>
          </cell>
          <cell r="J1772" t="str">
            <v>UAC20100</v>
          </cell>
          <cell r="K1772">
            <v>2</v>
          </cell>
          <cell r="L1772" t="str">
            <v>철근가공 및 조립</v>
          </cell>
          <cell r="M1772" t="str">
            <v>(건축공사)</v>
          </cell>
          <cell r="N1772">
            <v>12.69</v>
          </cell>
          <cell r="O1772" t="str">
            <v>TON</v>
          </cell>
          <cell r="P1772">
            <v>564</v>
          </cell>
          <cell r="Q1772">
            <v>166058</v>
          </cell>
          <cell r="R1772">
            <v>1058</v>
          </cell>
        </row>
        <row r="1773">
          <cell r="A1773" t="str">
            <v>2778</v>
          </cell>
          <cell r="B1773" t="str">
            <v>A</v>
          </cell>
          <cell r="C1773" t="str">
            <v>02</v>
          </cell>
          <cell r="D1773">
            <v>20010112</v>
          </cell>
          <cell r="E1773" t="str">
            <v>B</v>
          </cell>
          <cell r="F1773" t="str">
            <v>B2829</v>
          </cell>
          <cell r="G1773" t="str">
            <v>00</v>
          </cell>
          <cell r="H1773" t="str">
            <v>301</v>
          </cell>
          <cell r="I1773" t="str">
            <v>ID1</v>
          </cell>
          <cell r="J1773" t="str">
            <v>UAC30060</v>
          </cell>
          <cell r="K1773">
            <v>2</v>
          </cell>
          <cell r="L1773" t="str">
            <v>레미콘치기</v>
          </cell>
          <cell r="M1773" t="str">
            <v>(철근구조,펌프차붐)</v>
          </cell>
          <cell r="N1773">
            <v>86</v>
          </cell>
          <cell r="O1773" t="str">
            <v>M3</v>
          </cell>
          <cell r="P1773">
            <v>0</v>
          </cell>
          <cell r="Q1773">
            <v>3490</v>
          </cell>
          <cell r="R1773">
            <v>0</v>
          </cell>
        </row>
        <row r="1774">
          <cell r="A1774" t="str">
            <v>2778</v>
          </cell>
          <cell r="B1774" t="str">
            <v>A</v>
          </cell>
          <cell r="C1774" t="str">
            <v>02</v>
          </cell>
          <cell r="D1774">
            <v>20010112</v>
          </cell>
          <cell r="E1774" t="str">
            <v>B</v>
          </cell>
          <cell r="F1774" t="str">
            <v>B2829</v>
          </cell>
          <cell r="G1774" t="str">
            <v>00</v>
          </cell>
          <cell r="H1774" t="str">
            <v>301</v>
          </cell>
          <cell r="I1774" t="str">
            <v>IF1</v>
          </cell>
          <cell r="J1774" t="str">
            <v>MAA10080</v>
          </cell>
          <cell r="K1774">
            <v>2</v>
          </cell>
          <cell r="L1774" t="str">
            <v>콘크리트벽돌</v>
          </cell>
          <cell r="M1774" t="str">
            <v>KS 82KG/CM2, 190X90X57</v>
          </cell>
          <cell r="N1774">
            <v>22292</v>
          </cell>
          <cell r="O1774" t="str">
            <v>매</v>
          </cell>
          <cell r="P1774">
            <v>32</v>
          </cell>
          <cell r="Q1774">
            <v>0</v>
          </cell>
          <cell r="R1774">
            <v>0</v>
          </cell>
        </row>
        <row r="1775">
          <cell r="A1775" t="str">
            <v>2778</v>
          </cell>
          <cell r="B1775" t="str">
            <v>A</v>
          </cell>
          <cell r="C1775" t="str">
            <v>02</v>
          </cell>
          <cell r="D1775">
            <v>20010112</v>
          </cell>
          <cell r="E1775" t="str">
            <v>B</v>
          </cell>
          <cell r="F1775" t="str">
            <v>B2829</v>
          </cell>
          <cell r="G1775" t="str">
            <v>00</v>
          </cell>
          <cell r="H1775" t="str">
            <v>301</v>
          </cell>
          <cell r="I1775" t="str">
            <v>IF1</v>
          </cell>
          <cell r="J1775" t="str">
            <v>SAE10120</v>
          </cell>
          <cell r="K1775">
            <v>2</v>
          </cell>
          <cell r="L1775" t="str">
            <v>콘크리트벽돌쌓기</v>
          </cell>
          <cell r="M1775" t="str">
            <v>(표준형 1.0B, 1층)</v>
          </cell>
          <cell r="N1775">
            <v>14299</v>
          </cell>
          <cell r="O1775" t="str">
            <v>매</v>
          </cell>
          <cell r="P1775">
            <v>0</v>
          </cell>
          <cell r="Q1775">
            <v>91</v>
          </cell>
          <cell r="R1775">
            <v>0</v>
          </cell>
        </row>
        <row r="1776">
          <cell r="A1776" t="str">
            <v>2778</v>
          </cell>
          <cell r="B1776" t="str">
            <v>A</v>
          </cell>
          <cell r="C1776" t="str">
            <v>02</v>
          </cell>
          <cell r="D1776">
            <v>20010112</v>
          </cell>
          <cell r="E1776" t="str">
            <v>B</v>
          </cell>
          <cell r="F1776" t="str">
            <v>B2829</v>
          </cell>
          <cell r="G1776" t="str">
            <v>00</v>
          </cell>
          <cell r="H1776" t="str">
            <v>301</v>
          </cell>
          <cell r="I1776" t="str">
            <v>IF1</v>
          </cell>
          <cell r="J1776" t="str">
            <v>SAE11110</v>
          </cell>
          <cell r="K1776">
            <v>2</v>
          </cell>
          <cell r="L1776" t="str">
            <v>콘크리트벽돌공간쌓기</v>
          </cell>
          <cell r="M1776" t="str">
            <v>(표준형 0.5B, 1층)</v>
          </cell>
          <cell r="N1776">
            <v>7344</v>
          </cell>
          <cell r="O1776" t="str">
            <v>매</v>
          </cell>
          <cell r="P1776">
            <v>0</v>
          </cell>
          <cell r="Q1776">
            <v>136</v>
          </cell>
          <cell r="R1776">
            <v>0</v>
          </cell>
        </row>
        <row r="1777">
          <cell r="A1777" t="str">
            <v>2778</v>
          </cell>
          <cell r="B1777" t="str">
            <v>A</v>
          </cell>
          <cell r="C1777" t="str">
            <v>02</v>
          </cell>
          <cell r="D1777">
            <v>20010112</v>
          </cell>
          <cell r="E1777" t="str">
            <v>B</v>
          </cell>
          <cell r="F1777" t="str">
            <v>B2829</v>
          </cell>
          <cell r="G1777" t="str">
            <v>00</v>
          </cell>
          <cell r="H1777" t="str">
            <v>301</v>
          </cell>
          <cell r="I1777" t="str">
            <v>IG1</v>
          </cell>
          <cell r="J1777" t="str">
            <v>BGC01030</v>
          </cell>
          <cell r="K1777">
            <v>2</v>
          </cell>
          <cell r="L1777" t="str">
            <v>시멘트 수송비</v>
          </cell>
          <cell r="M1777" t="str">
            <v>30KM까지</v>
          </cell>
          <cell r="N1777">
            <v>335</v>
          </cell>
          <cell r="O1777" t="str">
            <v>포</v>
          </cell>
          <cell r="P1777">
            <v>0</v>
          </cell>
          <cell r="Q1777">
            <v>0</v>
          </cell>
          <cell r="R1777">
            <v>291</v>
          </cell>
        </row>
        <row r="1778">
          <cell r="A1778" t="str">
            <v>2778</v>
          </cell>
          <cell r="B1778" t="str">
            <v>A</v>
          </cell>
          <cell r="C1778" t="str">
            <v>02</v>
          </cell>
          <cell r="D1778">
            <v>20010112</v>
          </cell>
          <cell r="E1778" t="str">
            <v>B</v>
          </cell>
          <cell r="F1778" t="str">
            <v>B2829</v>
          </cell>
          <cell r="G1778" t="str">
            <v>00</v>
          </cell>
          <cell r="H1778" t="str">
            <v>301</v>
          </cell>
          <cell r="I1778" t="str">
            <v>IG1</v>
          </cell>
          <cell r="J1778" t="str">
            <v>BGZ01003</v>
          </cell>
          <cell r="K1778">
            <v>2</v>
          </cell>
          <cell r="L1778" t="str">
            <v>시멘트 하차 입고비</v>
          </cell>
          <cell r="M1778" t="str">
            <v>(보통인부/250포)</v>
          </cell>
          <cell r="N1778">
            <v>335</v>
          </cell>
          <cell r="O1778" t="str">
            <v>포</v>
          </cell>
          <cell r="P1778">
            <v>0</v>
          </cell>
          <cell r="Q1778">
            <v>0</v>
          </cell>
          <cell r="R1778">
            <v>134</v>
          </cell>
        </row>
        <row r="1779">
          <cell r="A1779" t="str">
            <v>2778</v>
          </cell>
          <cell r="B1779" t="str">
            <v>A</v>
          </cell>
          <cell r="C1779" t="str">
            <v>02</v>
          </cell>
          <cell r="D1779">
            <v>20010112</v>
          </cell>
          <cell r="E1779" t="str">
            <v>B</v>
          </cell>
          <cell r="F1779" t="str">
            <v>B2829</v>
          </cell>
          <cell r="G1779" t="str">
            <v>00</v>
          </cell>
          <cell r="H1779" t="str">
            <v>301</v>
          </cell>
          <cell r="I1779" t="str">
            <v>IG1</v>
          </cell>
          <cell r="J1779" t="str">
            <v>MGG30001</v>
          </cell>
          <cell r="K1779">
            <v>2</v>
          </cell>
          <cell r="L1779" t="str">
            <v>시멘트(운반구상차도)</v>
          </cell>
          <cell r="M1779" t="str">
            <v>40KG</v>
          </cell>
          <cell r="N1779">
            <v>335</v>
          </cell>
          <cell r="O1779" t="str">
            <v>포</v>
          </cell>
          <cell r="P1779">
            <v>2236</v>
          </cell>
          <cell r="Q1779">
            <v>0</v>
          </cell>
          <cell r="R1779">
            <v>0</v>
          </cell>
        </row>
        <row r="1780">
          <cell r="A1780" t="str">
            <v>2778</v>
          </cell>
          <cell r="B1780" t="str">
            <v>A</v>
          </cell>
          <cell r="C1780" t="str">
            <v>02</v>
          </cell>
          <cell r="D1780">
            <v>20010112</v>
          </cell>
          <cell r="E1780" t="str">
            <v>B</v>
          </cell>
          <cell r="F1780" t="str">
            <v>B2829</v>
          </cell>
          <cell r="G1780" t="str">
            <v>00</v>
          </cell>
          <cell r="H1780" t="str">
            <v>301</v>
          </cell>
          <cell r="I1780" t="str">
            <v>IG1</v>
          </cell>
          <cell r="J1780" t="str">
            <v>QAJ42670</v>
          </cell>
          <cell r="K1780">
            <v>2</v>
          </cell>
          <cell r="L1780" t="str">
            <v>모래운반(지구외)</v>
          </cell>
          <cell r="M1780" t="str">
            <v>타이어 로우더 상차, 양호  L = 12.0 KM</v>
          </cell>
          <cell r="N1780">
            <v>26</v>
          </cell>
          <cell r="O1780" t="str">
            <v>M3</v>
          </cell>
          <cell r="P1780">
            <v>8866</v>
          </cell>
          <cell r="Q1780">
            <v>3233</v>
          </cell>
          <cell r="R1780">
            <v>2954</v>
          </cell>
        </row>
        <row r="1781">
          <cell r="A1781" t="str">
            <v>2778</v>
          </cell>
          <cell r="B1781" t="str">
            <v>A</v>
          </cell>
          <cell r="C1781" t="str">
            <v>02</v>
          </cell>
          <cell r="D1781">
            <v>20010112</v>
          </cell>
          <cell r="E1781" t="str">
            <v>B</v>
          </cell>
          <cell r="F1781" t="str">
            <v>B2829</v>
          </cell>
          <cell r="G1781" t="str">
            <v>00</v>
          </cell>
          <cell r="H1781" t="str">
            <v>301</v>
          </cell>
          <cell r="I1781" t="str">
            <v>IG1</v>
          </cell>
          <cell r="J1781" t="str">
            <v>UAF10205</v>
          </cell>
          <cell r="K1781">
            <v>2</v>
          </cell>
          <cell r="L1781" t="str">
            <v>도기질타일붙이기(유색)</v>
          </cell>
          <cell r="M1781" t="str">
            <v>(욕실벽200X250, 떠붙임12MM)</v>
          </cell>
          <cell r="N1781">
            <v>10</v>
          </cell>
          <cell r="O1781" t="str">
            <v>)M2</v>
          </cell>
          <cell r="P1781">
            <v>3548</v>
          </cell>
          <cell r="Q1781">
            <v>8003</v>
          </cell>
          <cell r="R1781">
            <v>238</v>
          </cell>
        </row>
        <row r="1782">
          <cell r="A1782" t="str">
            <v>2778</v>
          </cell>
          <cell r="B1782" t="str">
            <v>A</v>
          </cell>
          <cell r="C1782" t="str">
            <v>02</v>
          </cell>
          <cell r="D1782">
            <v>20010112</v>
          </cell>
          <cell r="E1782" t="str">
            <v>B</v>
          </cell>
          <cell r="F1782" t="str">
            <v>B2829</v>
          </cell>
          <cell r="G1782" t="str">
            <v>00</v>
          </cell>
          <cell r="H1782" t="str">
            <v>301</v>
          </cell>
          <cell r="I1782" t="str">
            <v>IG1</v>
          </cell>
          <cell r="J1782" t="str">
            <v>UAF10221</v>
          </cell>
          <cell r="K1782">
            <v>2</v>
          </cell>
          <cell r="L1782" t="str">
            <v>도기질타일붙이기(유색)</v>
          </cell>
          <cell r="M1782" t="str">
            <v>(욕실벽200X250, 떠붙임18MM)</v>
          </cell>
          <cell r="N1782">
            <v>11</v>
          </cell>
          <cell r="O1782" t="str">
            <v>)M2</v>
          </cell>
          <cell r="P1782">
            <v>3548</v>
          </cell>
          <cell r="Q1782">
            <v>8003</v>
          </cell>
          <cell r="R1782">
            <v>238</v>
          </cell>
        </row>
        <row r="1783">
          <cell r="A1783" t="str">
            <v>2778</v>
          </cell>
          <cell r="B1783" t="str">
            <v>A</v>
          </cell>
          <cell r="C1783" t="str">
            <v>02</v>
          </cell>
          <cell r="D1783">
            <v>20010112</v>
          </cell>
          <cell r="E1783" t="str">
            <v>B</v>
          </cell>
          <cell r="F1783" t="str">
            <v>B2829</v>
          </cell>
          <cell r="G1783" t="str">
            <v>00</v>
          </cell>
          <cell r="H1783" t="str">
            <v>301</v>
          </cell>
          <cell r="I1783" t="str">
            <v>IG1</v>
          </cell>
          <cell r="J1783" t="str">
            <v>UAF20021</v>
          </cell>
          <cell r="K1783">
            <v>2</v>
          </cell>
          <cell r="L1783" t="str">
            <v>욕실 및 샤워실 바닥타일붙이기</v>
          </cell>
          <cell r="M1783" t="str">
            <v>(200X200, 바탕10+압착5)</v>
          </cell>
          <cell r="N1783">
            <v>5</v>
          </cell>
          <cell r="O1783" t="str">
            <v>M2</v>
          </cell>
          <cell r="P1783">
            <v>3974</v>
          </cell>
          <cell r="Q1783">
            <v>6803</v>
          </cell>
          <cell r="R1783">
            <v>152</v>
          </cell>
        </row>
        <row r="1784">
          <cell r="A1784" t="str">
            <v>2778</v>
          </cell>
          <cell r="B1784" t="str">
            <v>A</v>
          </cell>
          <cell r="C1784" t="str">
            <v>02</v>
          </cell>
          <cell r="D1784">
            <v>20010112</v>
          </cell>
          <cell r="E1784" t="str">
            <v>B</v>
          </cell>
          <cell r="F1784" t="str">
            <v>B2829</v>
          </cell>
          <cell r="G1784" t="str">
            <v>00</v>
          </cell>
          <cell r="H1784" t="str">
            <v>301</v>
          </cell>
          <cell r="I1784" t="str">
            <v>IG1</v>
          </cell>
          <cell r="J1784" t="str">
            <v>UAF55025</v>
          </cell>
          <cell r="K1784">
            <v>2</v>
          </cell>
          <cell r="L1784" t="str">
            <v>테라죠타일붙이기</v>
          </cell>
          <cell r="M1784" t="str">
            <v>(바탕25MM+25MM)</v>
          </cell>
          <cell r="N1784">
            <v>93</v>
          </cell>
          <cell r="O1784" t="str">
            <v>M2</v>
          </cell>
          <cell r="P1784">
            <v>11394</v>
          </cell>
          <cell r="Q1784">
            <v>14280</v>
          </cell>
          <cell r="R1784">
            <v>426</v>
          </cell>
        </row>
        <row r="1785">
          <cell r="A1785" t="str">
            <v>2778</v>
          </cell>
          <cell r="B1785" t="str">
            <v>A</v>
          </cell>
          <cell r="C1785" t="str">
            <v>02</v>
          </cell>
          <cell r="D1785">
            <v>20010112</v>
          </cell>
          <cell r="E1785" t="str">
            <v>B</v>
          </cell>
          <cell r="F1785" t="str">
            <v>B2829</v>
          </cell>
          <cell r="G1785" t="str">
            <v>00</v>
          </cell>
          <cell r="H1785" t="str">
            <v>301</v>
          </cell>
          <cell r="I1785" t="str">
            <v>IG1</v>
          </cell>
          <cell r="J1785" t="str">
            <v>UAJ14005</v>
          </cell>
          <cell r="K1785">
            <v>2</v>
          </cell>
          <cell r="L1785" t="str">
            <v>시멘트몰탈바닥바르기</v>
          </cell>
          <cell r="M1785" t="str">
            <v>(24MM 1회 정벌1:3)</v>
          </cell>
          <cell r="N1785">
            <v>150</v>
          </cell>
          <cell r="O1785" t="str">
            <v>M2</v>
          </cell>
          <cell r="P1785">
            <v>0</v>
          </cell>
          <cell r="Q1785">
            <v>2396</v>
          </cell>
          <cell r="R1785">
            <v>0</v>
          </cell>
        </row>
        <row r="1786">
          <cell r="A1786" t="str">
            <v>2778</v>
          </cell>
          <cell r="B1786" t="str">
            <v>A</v>
          </cell>
          <cell r="C1786" t="str">
            <v>02</v>
          </cell>
          <cell r="D1786">
            <v>20010112</v>
          </cell>
          <cell r="E1786" t="str">
            <v>B</v>
          </cell>
          <cell r="F1786" t="str">
            <v>B2829</v>
          </cell>
          <cell r="G1786" t="str">
            <v>00</v>
          </cell>
          <cell r="H1786" t="str">
            <v>301</v>
          </cell>
          <cell r="I1786" t="str">
            <v>IG1</v>
          </cell>
          <cell r="J1786" t="str">
            <v>UAJ14155</v>
          </cell>
          <cell r="K1786">
            <v>2</v>
          </cell>
          <cell r="L1786" t="str">
            <v>시멘트몰탈외벽바르기</v>
          </cell>
          <cell r="M1786" t="str">
            <v>(18(12+6)MM,초벌1:2 정벌1:3)</v>
          </cell>
          <cell r="N1786">
            <v>165</v>
          </cell>
          <cell r="O1786" t="str">
            <v>M2</v>
          </cell>
          <cell r="P1786">
            <v>34</v>
          </cell>
          <cell r="Q1786">
            <v>4757</v>
          </cell>
          <cell r="R1786">
            <v>0</v>
          </cell>
        </row>
        <row r="1787">
          <cell r="A1787" t="str">
            <v>2778</v>
          </cell>
          <cell r="B1787" t="str">
            <v>A</v>
          </cell>
          <cell r="C1787" t="str">
            <v>02</v>
          </cell>
          <cell r="D1787">
            <v>20010112</v>
          </cell>
          <cell r="E1787" t="str">
            <v>B</v>
          </cell>
          <cell r="F1787" t="str">
            <v>B2829</v>
          </cell>
          <cell r="G1787" t="str">
            <v>00</v>
          </cell>
          <cell r="H1787" t="str">
            <v>301</v>
          </cell>
          <cell r="I1787" t="str">
            <v>IG1</v>
          </cell>
          <cell r="J1787" t="str">
            <v>UAJ14205</v>
          </cell>
          <cell r="K1787">
            <v>2</v>
          </cell>
          <cell r="L1787" t="str">
            <v>내벽몰탈바르기</v>
          </cell>
          <cell r="M1787" t="str">
            <v>(7MM 1회 1:3)</v>
          </cell>
          <cell r="N1787">
            <v>20</v>
          </cell>
          <cell r="O1787" t="str">
            <v>M2</v>
          </cell>
          <cell r="P1787">
            <v>20</v>
          </cell>
          <cell r="Q1787">
            <v>3366</v>
          </cell>
          <cell r="R1787">
            <v>0</v>
          </cell>
        </row>
        <row r="1788">
          <cell r="A1788" t="str">
            <v>2778</v>
          </cell>
          <cell r="B1788" t="str">
            <v>A</v>
          </cell>
          <cell r="C1788" t="str">
            <v>02</v>
          </cell>
          <cell r="D1788">
            <v>20010112</v>
          </cell>
          <cell r="E1788" t="str">
            <v>B</v>
          </cell>
          <cell r="F1788" t="str">
            <v>B2829</v>
          </cell>
          <cell r="G1788" t="str">
            <v>00</v>
          </cell>
          <cell r="H1788" t="str">
            <v>301</v>
          </cell>
          <cell r="I1788" t="str">
            <v>IG1</v>
          </cell>
          <cell r="J1788" t="str">
            <v>UAJ14217</v>
          </cell>
          <cell r="K1788">
            <v>2</v>
          </cell>
          <cell r="L1788" t="str">
            <v>시멘트몰탈내벽바르기</v>
          </cell>
          <cell r="M1788" t="str">
            <v>(15(9+6)MM,초벌1:2,정벌1:3)</v>
          </cell>
          <cell r="N1788">
            <v>166</v>
          </cell>
          <cell r="O1788" t="str">
            <v>M2</v>
          </cell>
          <cell r="P1788">
            <v>27</v>
          </cell>
          <cell r="Q1788">
            <v>4364</v>
          </cell>
          <cell r="R1788">
            <v>0</v>
          </cell>
        </row>
        <row r="1789">
          <cell r="A1789" t="str">
            <v>2778</v>
          </cell>
          <cell r="B1789" t="str">
            <v>A</v>
          </cell>
          <cell r="C1789" t="str">
            <v>02</v>
          </cell>
          <cell r="D1789">
            <v>20010112</v>
          </cell>
          <cell r="E1789" t="str">
            <v>B</v>
          </cell>
          <cell r="F1789" t="str">
            <v>B2829</v>
          </cell>
          <cell r="G1789" t="str">
            <v>00</v>
          </cell>
          <cell r="H1789" t="str">
            <v>301</v>
          </cell>
          <cell r="I1789" t="str">
            <v>IG1</v>
          </cell>
          <cell r="J1789" t="str">
            <v>UAJ15010</v>
          </cell>
          <cell r="K1789">
            <v>2</v>
          </cell>
          <cell r="L1789" t="str">
            <v>타일바탕모르터바르기</v>
          </cell>
          <cell r="M1789" t="str">
            <v>(벽 6MM 1회, 1:3)</v>
          </cell>
          <cell r="N1789">
            <v>22</v>
          </cell>
          <cell r="O1789" t="str">
            <v>M2</v>
          </cell>
          <cell r="P1789">
            <v>9</v>
          </cell>
          <cell r="Q1789">
            <v>1777</v>
          </cell>
          <cell r="R1789">
            <v>0</v>
          </cell>
        </row>
        <row r="1790">
          <cell r="A1790" t="str">
            <v>2778</v>
          </cell>
          <cell r="B1790" t="str">
            <v>A</v>
          </cell>
          <cell r="C1790" t="str">
            <v>02</v>
          </cell>
          <cell r="D1790">
            <v>20010112</v>
          </cell>
          <cell r="E1790" t="str">
            <v>B</v>
          </cell>
          <cell r="F1790" t="str">
            <v>B2829</v>
          </cell>
          <cell r="G1790" t="str">
            <v>00</v>
          </cell>
          <cell r="H1790" t="str">
            <v>301</v>
          </cell>
          <cell r="I1790" t="str">
            <v>IG1</v>
          </cell>
          <cell r="J1790" t="str">
            <v>UAJ16030</v>
          </cell>
          <cell r="K1790">
            <v>2</v>
          </cell>
          <cell r="L1790" t="str">
            <v>방수몰탈바닥바르기</v>
          </cell>
          <cell r="M1790" t="str">
            <v>(10MM, 1:2)</v>
          </cell>
          <cell r="N1790">
            <v>114</v>
          </cell>
          <cell r="O1790" t="str">
            <v>M2</v>
          </cell>
          <cell r="P1790">
            <v>123</v>
          </cell>
          <cell r="Q1790">
            <v>2302</v>
          </cell>
          <cell r="R1790">
            <v>0</v>
          </cell>
        </row>
        <row r="1791">
          <cell r="A1791" t="str">
            <v>2778</v>
          </cell>
          <cell r="B1791" t="str">
            <v>A</v>
          </cell>
          <cell r="C1791" t="str">
            <v>02</v>
          </cell>
          <cell r="D1791">
            <v>20010112</v>
          </cell>
          <cell r="E1791" t="str">
            <v>B</v>
          </cell>
          <cell r="F1791" t="str">
            <v>B2829</v>
          </cell>
          <cell r="G1791" t="str">
            <v>00</v>
          </cell>
          <cell r="H1791" t="str">
            <v>301</v>
          </cell>
          <cell r="I1791" t="str">
            <v>IG1</v>
          </cell>
          <cell r="J1791" t="str">
            <v>UAJ20010</v>
          </cell>
          <cell r="K1791">
            <v>2</v>
          </cell>
          <cell r="L1791" t="str">
            <v>창문틀주위 모르터충진</v>
          </cell>
          <cell r="N1791">
            <v>137</v>
          </cell>
          <cell r="O1791" t="str">
            <v>M</v>
          </cell>
          <cell r="P1791">
            <v>0</v>
          </cell>
          <cell r="Q1791">
            <v>1347</v>
          </cell>
          <cell r="R1791">
            <v>0</v>
          </cell>
        </row>
        <row r="1792">
          <cell r="A1792" t="str">
            <v>2778</v>
          </cell>
          <cell r="B1792" t="str">
            <v>A</v>
          </cell>
          <cell r="C1792" t="str">
            <v>02</v>
          </cell>
          <cell r="D1792">
            <v>20010112</v>
          </cell>
          <cell r="E1792" t="str">
            <v>B</v>
          </cell>
          <cell r="F1792" t="str">
            <v>B2829</v>
          </cell>
          <cell r="G1792" t="str">
            <v>00</v>
          </cell>
          <cell r="H1792" t="str">
            <v>301</v>
          </cell>
          <cell r="I1792" t="str">
            <v>IG1</v>
          </cell>
          <cell r="J1792" t="str">
            <v>UAK20020</v>
          </cell>
          <cell r="K1792">
            <v>2</v>
          </cell>
          <cell r="L1792" t="str">
            <v>액체방수</v>
          </cell>
          <cell r="M1792" t="str">
            <v>(1종)</v>
          </cell>
          <cell r="N1792">
            <v>80</v>
          </cell>
          <cell r="O1792" t="str">
            <v>M2</v>
          </cell>
          <cell r="P1792">
            <v>295</v>
          </cell>
          <cell r="Q1792">
            <v>3037</v>
          </cell>
          <cell r="R1792">
            <v>0</v>
          </cell>
        </row>
        <row r="1793">
          <cell r="A1793" t="str">
            <v>2778</v>
          </cell>
          <cell r="B1793" t="str">
            <v>A</v>
          </cell>
          <cell r="C1793" t="str">
            <v>02</v>
          </cell>
          <cell r="D1793">
            <v>20010112</v>
          </cell>
          <cell r="E1793" t="str">
            <v>B</v>
          </cell>
          <cell r="F1793" t="str">
            <v>B2829</v>
          </cell>
          <cell r="G1793" t="str">
            <v>00</v>
          </cell>
          <cell r="H1793" t="str">
            <v>301</v>
          </cell>
          <cell r="I1793" t="str">
            <v>IG1</v>
          </cell>
          <cell r="J1793" t="str">
            <v>UAK30201</v>
          </cell>
          <cell r="K1793">
            <v>2</v>
          </cell>
          <cell r="L1793" t="str">
            <v>방수몰탈위 액체방수</v>
          </cell>
          <cell r="M1793" t="str">
            <v>(방수모르터(6mm 1회, 1:2)+액방2종)</v>
          </cell>
          <cell r="N1793">
            <v>8</v>
          </cell>
          <cell r="O1793" t="str">
            <v>M2</v>
          </cell>
          <cell r="P1793">
            <v>267</v>
          </cell>
          <cell r="Q1793">
            <v>4126</v>
          </cell>
          <cell r="R1793">
            <v>0</v>
          </cell>
        </row>
        <row r="1794">
          <cell r="A1794" t="str">
            <v>2778</v>
          </cell>
          <cell r="B1794" t="str">
            <v>A</v>
          </cell>
          <cell r="C1794" t="str">
            <v>02</v>
          </cell>
          <cell r="D1794">
            <v>20010112</v>
          </cell>
          <cell r="E1794" t="str">
            <v>B</v>
          </cell>
          <cell r="F1794" t="str">
            <v>B2829</v>
          </cell>
          <cell r="G1794" t="str">
            <v>00</v>
          </cell>
          <cell r="H1794" t="str">
            <v>301</v>
          </cell>
          <cell r="I1794" t="str">
            <v>IG1</v>
          </cell>
          <cell r="J1794" t="str">
            <v>UAK70040</v>
          </cell>
          <cell r="K1794">
            <v>2</v>
          </cell>
          <cell r="L1794" t="str">
            <v>포리에칠렌필림 깔기</v>
          </cell>
          <cell r="M1794" t="str">
            <v>(0.03MM, 2겹)</v>
          </cell>
          <cell r="N1794">
            <v>234</v>
          </cell>
          <cell r="O1794" t="str">
            <v>M2</v>
          </cell>
          <cell r="P1794">
            <v>64</v>
          </cell>
          <cell r="Q1794">
            <v>287</v>
          </cell>
          <cell r="R1794">
            <v>0</v>
          </cell>
        </row>
        <row r="1795">
          <cell r="A1795" t="str">
            <v>2778</v>
          </cell>
          <cell r="B1795" t="str">
            <v>A</v>
          </cell>
          <cell r="C1795" t="str">
            <v>02</v>
          </cell>
          <cell r="D1795">
            <v>20010112</v>
          </cell>
          <cell r="E1795" t="str">
            <v>B</v>
          </cell>
          <cell r="F1795" t="str">
            <v>B2829</v>
          </cell>
          <cell r="G1795" t="str">
            <v>00</v>
          </cell>
          <cell r="H1795" t="str">
            <v>301</v>
          </cell>
          <cell r="I1795" t="str">
            <v>IG1</v>
          </cell>
          <cell r="J1795" t="str">
            <v>UAR10145</v>
          </cell>
          <cell r="K1795">
            <v>2</v>
          </cell>
          <cell r="L1795" t="str">
            <v>화강석 바닥판깔기</v>
          </cell>
          <cell r="M1795" t="str">
            <v>(바탕25MM+버너구이25MM)</v>
          </cell>
          <cell r="N1795">
            <v>40</v>
          </cell>
          <cell r="O1795" t="str">
            <v>M2</v>
          </cell>
          <cell r="P1795">
            <v>25072</v>
          </cell>
          <cell r="Q1795">
            <v>26260</v>
          </cell>
          <cell r="R1795">
            <v>0</v>
          </cell>
        </row>
        <row r="1796">
          <cell r="A1796" t="str">
            <v>2778</v>
          </cell>
          <cell r="B1796" t="str">
            <v>A</v>
          </cell>
          <cell r="C1796" t="str">
            <v>02</v>
          </cell>
          <cell r="D1796">
            <v>20010112</v>
          </cell>
          <cell r="E1796" t="str">
            <v>B</v>
          </cell>
          <cell r="F1796" t="str">
            <v>B2829</v>
          </cell>
          <cell r="G1796" t="str">
            <v>00</v>
          </cell>
          <cell r="H1796" t="str">
            <v>301</v>
          </cell>
          <cell r="I1796" t="str">
            <v>II1</v>
          </cell>
          <cell r="J1796" t="str">
            <v>MAG50705</v>
          </cell>
          <cell r="K1796">
            <v>2</v>
          </cell>
          <cell r="L1796" t="str">
            <v>칼라알미늄스팬드럴</v>
          </cell>
          <cell r="M1796" t="str">
            <v>T0.5</v>
          </cell>
          <cell r="N1796">
            <v>33</v>
          </cell>
          <cell r="O1796" t="str">
            <v>M2</v>
          </cell>
          <cell r="P1796">
            <v>16740</v>
          </cell>
          <cell r="Q1796">
            <v>0</v>
          </cell>
          <cell r="R1796">
            <v>0</v>
          </cell>
        </row>
        <row r="1797">
          <cell r="A1797" t="str">
            <v>2778</v>
          </cell>
          <cell r="B1797" t="str">
            <v>A</v>
          </cell>
          <cell r="C1797" t="str">
            <v>02</v>
          </cell>
          <cell r="D1797">
            <v>20010112</v>
          </cell>
          <cell r="E1797" t="str">
            <v>B</v>
          </cell>
          <cell r="F1797" t="str">
            <v>B2829</v>
          </cell>
          <cell r="G1797" t="str">
            <v>00</v>
          </cell>
          <cell r="H1797" t="str">
            <v>301</v>
          </cell>
          <cell r="I1797" t="str">
            <v>II1</v>
          </cell>
          <cell r="J1797" t="str">
            <v>MAN70110</v>
          </cell>
          <cell r="K1797">
            <v>2</v>
          </cell>
          <cell r="L1797" t="str">
            <v>알미늄몰딩(백색)</v>
          </cell>
          <cell r="M1797" t="str">
            <v>15X25X30X1.2</v>
          </cell>
          <cell r="N1797">
            <v>137</v>
          </cell>
          <cell r="O1797" t="str">
            <v>M</v>
          </cell>
          <cell r="P1797">
            <v>586</v>
          </cell>
          <cell r="Q1797">
            <v>0</v>
          </cell>
          <cell r="R1797">
            <v>0</v>
          </cell>
        </row>
        <row r="1798">
          <cell r="A1798" t="str">
            <v>2778</v>
          </cell>
          <cell r="B1798" t="str">
            <v>A</v>
          </cell>
          <cell r="C1798" t="str">
            <v>02</v>
          </cell>
          <cell r="D1798">
            <v>20010112</v>
          </cell>
          <cell r="E1798" t="str">
            <v>B</v>
          </cell>
          <cell r="F1798" t="str">
            <v>B2829</v>
          </cell>
          <cell r="G1798" t="str">
            <v>00</v>
          </cell>
          <cell r="H1798" t="str">
            <v>301</v>
          </cell>
          <cell r="I1798" t="str">
            <v>II1</v>
          </cell>
          <cell r="J1798" t="str">
            <v>SAM30501</v>
          </cell>
          <cell r="K1798">
            <v>2</v>
          </cell>
          <cell r="L1798" t="str">
            <v>치장석고시멘트판</v>
          </cell>
          <cell r="M1798" t="str">
            <v>6MMX303X606</v>
          </cell>
          <cell r="N1798">
            <v>100</v>
          </cell>
          <cell r="O1798" t="str">
            <v>M2</v>
          </cell>
          <cell r="P1798">
            <v>1642</v>
          </cell>
          <cell r="Q1798">
            <v>0</v>
          </cell>
          <cell r="R1798">
            <v>0</v>
          </cell>
        </row>
        <row r="1799">
          <cell r="A1799" t="str">
            <v>2778</v>
          </cell>
          <cell r="B1799" t="str">
            <v>A</v>
          </cell>
          <cell r="C1799" t="str">
            <v>02</v>
          </cell>
          <cell r="D1799">
            <v>20010112</v>
          </cell>
          <cell r="E1799" t="str">
            <v>B</v>
          </cell>
          <cell r="F1799" t="str">
            <v>B2829</v>
          </cell>
          <cell r="G1799" t="str">
            <v>00</v>
          </cell>
          <cell r="H1799" t="str">
            <v>301</v>
          </cell>
          <cell r="I1799" t="str">
            <v>II1</v>
          </cell>
          <cell r="J1799" t="str">
            <v>UAS60010</v>
          </cell>
          <cell r="K1799">
            <v>2</v>
          </cell>
          <cell r="L1799" t="str">
            <v>경량철골천정틀설치</v>
          </cell>
          <cell r="M1799" t="str">
            <v>(DM-BAR)</v>
          </cell>
          <cell r="N1799">
            <v>129</v>
          </cell>
          <cell r="O1799" t="str">
            <v>M2</v>
          </cell>
          <cell r="P1799">
            <v>977</v>
          </cell>
          <cell r="Q1799">
            <v>7459</v>
          </cell>
          <cell r="R1799">
            <v>0</v>
          </cell>
        </row>
        <row r="1800">
          <cell r="A1800" t="str">
            <v>2778</v>
          </cell>
          <cell r="B1800" t="str">
            <v>A</v>
          </cell>
          <cell r="C1800" t="str">
            <v>02</v>
          </cell>
          <cell r="D1800">
            <v>20010112</v>
          </cell>
          <cell r="E1800" t="str">
            <v>B</v>
          </cell>
          <cell r="F1800" t="str">
            <v>B2829</v>
          </cell>
          <cell r="G1800" t="str">
            <v>00</v>
          </cell>
          <cell r="H1800" t="str">
            <v>301</v>
          </cell>
          <cell r="I1800" t="str">
            <v>IJ1</v>
          </cell>
          <cell r="J1800" t="str">
            <v>MAH80353</v>
          </cell>
          <cell r="K1800">
            <v>2</v>
          </cell>
          <cell r="L1800" t="str">
            <v>홈통걸이쇠(스텐)</v>
          </cell>
          <cell r="M1800" t="str">
            <v>D 75</v>
          </cell>
          <cell r="N1800">
            <v>18</v>
          </cell>
          <cell r="O1800" t="str">
            <v>개</v>
          </cell>
          <cell r="P1800">
            <v>1425</v>
          </cell>
          <cell r="Q1800">
            <v>0</v>
          </cell>
          <cell r="R1800">
            <v>0</v>
          </cell>
        </row>
        <row r="1801">
          <cell r="A1801" t="str">
            <v>2778</v>
          </cell>
          <cell r="B1801" t="str">
            <v>A</v>
          </cell>
          <cell r="C1801" t="str">
            <v>02</v>
          </cell>
          <cell r="D1801">
            <v>20010112</v>
          </cell>
          <cell r="E1801" t="str">
            <v>B</v>
          </cell>
          <cell r="F1801" t="str">
            <v>B2829</v>
          </cell>
          <cell r="G1801" t="str">
            <v>00</v>
          </cell>
          <cell r="H1801" t="str">
            <v>301</v>
          </cell>
          <cell r="I1801" t="str">
            <v>IJ1</v>
          </cell>
          <cell r="J1801" t="str">
            <v>MAH80705</v>
          </cell>
          <cell r="K1801">
            <v>2</v>
          </cell>
          <cell r="L1801" t="str">
            <v>상자홈통(시공포함)</v>
          </cell>
          <cell r="M1801" t="str">
            <v>STL T1.6 W230 H280</v>
          </cell>
          <cell r="N1801">
            <v>3</v>
          </cell>
          <cell r="O1801" t="str">
            <v>개</v>
          </cell>
          <cell r="P1801">
            <v>3185</v>
          </cell>
          <cell r="Q1801">
            <v>0</v>
          </cell>
          <cell r="R1801">
            <v>0</v>
          </cell>
        </row>
        <row r="1802">
          <cell r="A1802" t="str">
            <v>2778</v>
          </cell>
          <cell r="B1802" t="str">
            <v>A</v>
          </cell>
          <cell r="C1802" t="str">
            <v>02</v>
          </cell>
          <cell r="D1802">
            <v>20010112</v>
          </cell>
          <cell r="E1802" t="str">
            <v>B</v>
          </cell>
          <cell r="F1802" t="str">
            <v>B2829</v>
          </cell>
          <cell r="G1802" t="str">
            <v>00</v>
          </cell>
          <cell r="H1802" t="str">
            <v>301</v>
          </cell>
          <cell r="I1802" t="str">
            <v>IJ1</v>
          </cell>
          <cell r="J1802" t="str">
            <v>MAM70101</v>
          </cell>
          <cell r="K1802">
            <v>2</v>
          </cell>
          <cell r="L1802" t="str">
            <v>화장실칸막이</v>
          </cell>
          <cell r="M1802" t="str">
            <v>시공도</v>
          </cell>
          <cell r="N1802">
            <v>3</v>
          </cell>
          <cell r="O1802" t="str">
            <v>M2</v>
          </cell>
          <cell r="P1802">
            <v>37774</v>
          </cell>
          <cell r="Q1802">
            <v>0</v>
          </cell>
          <cell r="R1802">
            <v>0</v>
          </cell>
        </row>
        <row r="1803">
          <cell r="A1803" t="str">
            <v>2778</v>
          </cell>
          <cell r="B1803" t="str">
            <v>A</v>
          </cell>
          <cell r="C1803" t="str">
            <v>02</v>
          </cell>
          <cell r="D1803">
            <v>20010112</v>
          </cell>
          <cell r="E1803" t="str">
            <v>B</v>
          </cell>
          <cell r="F1803" t="str">
            <v>B2829</v>
          </cell>
          <cell r="G1803" t="str">
            <v>00</v>
          </cell>
          <cell r="H1803" t="str">
            <v>301</v>
          </cell>
          <cell r="I1803" t="str">
            <v>IJ1</v>
          </cell>
          <cell r="J1803" t="str">
            <v>UAI30710</v>
          </cell>
          <cell r="K1803">
            <v>2</v>
          </cell>
          <cell r="L1803" t="str">
            <v>19X26/SSD</v>
          </cell>
          <cell r="M1803" t="str">
            <v>(상가550,강화유리문1짝)</v>
          </cell>
          <cell r="N1803">
            <v>2</v>
          </cell>
          <cell r="O1803" t="str">
            <v>개소</v>
          </cell>
          <cell r="P1803">
            <v>471711</v>
          </cell>
          <cell r="Q1803">
            <v>6275</v>
          </cell>
          <cell r="R1803">
            <v>187</v>
          </cell>
        </row>
        <row r="1804">
          <cell r="A1804" t="str">
            <v>2778</v>
          </cell>
          <cell r="B1804" t="str">
            <v>A</v>
          </cell>
          <cell r="C1804" t="str">
            <v>02</v>
          </cell>
          <cell r="D1804">
            <v>20010112</v>
          </cell>
          <cell r="E1804" t="str">
            <v>B</v>
          </cell>
          <cell r="F1804" t="str">
            <v>B2829</v>
          </cell>
          <cell r="G1804" t="str">
            <v>00</v>
          </cell>
          <cell r="H1804" t="str">
            <v>301</v>
          </cell>
          <cell r="I1804" t="str">
            <v>IJ1</v>
          </cell>
          <cell r="J1804" t="str">
            <v>UAI30730</v>
          </cell>
          <cell r="K1804">
            <v>2</v>
          </cell>
          <cell r="L1804" t="str">
            <v>19X26/SPS</v>
          </cell>
          <cell r="M1804" t="str">
            <v>(상가550)</v>
          </cell>
          <cell r="N1804">
            <v>2</v>
          </cell>
          <cell r="O1804" t="str">
            <v>개소</v>
          </cell>
          <cell r="P1804">
            <v>326685</v>
          </cell>
          <cell r="Q1804">
            <v>0</v>
          </cell>
          <cell r="R1804">
            <v>0</v>
          </cell>
        </row>
        <row r="1805">
          <cell r="A1805" t="str">
            <v>2778</v>
          </cell>
          <cell r="B1805" t="str">
            <v>A</v>
          </cell>
          <cell r="C1805" t="str">
            <v>02</v>
          </cell>
          <cell r="D1805">
            <v>20010112</v>
          </cell>
          <cell r="E1805" t="str">
            <v>B</v>
          </cell>
          <cell r="F1805" t="str">
            <v>B2829</v>
          </cell>
          <cell r="G1805" t="str">
            <v>00</v>
          </cell>
          <cell r="H1805" t="str">
            <v>301</v>
          </cell>
          <cell r="I1805" t="str">
            <v>IJ1</v>
          </cell>
          <cell r="J1805" t="str">
            <v>UAI50610</v>
          </cell>
          <cell r="K1805">
            <v>2</v>
          </cell>
          <cell r="L1805" t="str">
            <v>36X26/AWSSD</v>
          </cell>
          <cell r="M1805" t="str">
            <v>(불소수지DOOR1짝, 상가300)</v>
          </cell>
          <cell r="N1805">
            <v>6</v>
          </cell>
          <cell r="O1805" t="str">
            <v>개소</v>
          </cell>
          <cell r="P1805">
            <v>252177</v>
          </cell>
          <cell r="Q1805">
            <v>42282</v>
          </cell>
          <cell r="R1805">
            <v>187</v>
          </cell>
        </row>
        <row r="1806">
          <cell r="A1806" t="str">
            <v>2778</v>
          </cell>
          <cell r="B1806" t="str">
            <v>A</v>
          </cell>
          <cell r="C1806" t="str">
            <v>02</v>
          </cell>
          <cell r="D1806">
            <v>20010112</v>
          </cell>
          <cell r="E1806" t="str">
            <v>B</v>
          </cell>
          <cell r="F1806" t="str">
            <v>B2829</v>
          </cell>
          <cell r="G1806" t="str">
            <v>00</v>
          </cell>
          <cell r="H1806" t="str">
            <v>301</v>
          </cell>
          <cell r="I1806" t="str">
            <v>IJ1</v>
          </cell>
          <cell r="J1806" t="str">
            <v>UAI50710</v>
          </cell>
          <cell r="K1806">
            <v>2</v>
          </cell>
          <cell r="L1806" t="str">
            <v>36X26/SPS</v>
          </cell>
          <cell r="M1806" t="str">
            <v>(상가300)</v>
          </cell>
          <cell r="N1806">
            <v>6</v>
          </cell>
          <cell r="O1806" t="str">
            <v>개소</v>
          </cell>
          <cell r="P1806">
            <v>783642</v>
          </cell>
          <cell r="Q1806">
            <v>0</v>
          </cell>
          <cell r="R1806">
            <v>0</v>
          </cell>
        </row>
        <row r="1807">
          <cell r="A1807" t="str">
            <v>2778</v>
          </cell>
          <cell r="B1807" t="str">
            <v>A</v>
          </cell>
          <cell r="C1807" t="str">
            <v>02</v>
          </cell>
          <cell r="D1807">
            <v>20010112</v>
          </cell>
          <cell r="E1807" t="str">
            <v>B</v>
          </cell>
          <cell r="F1807" t="str">
            <v>B2829</v>
          </cell>
          <cell r="G1807" t="str">
            <v>00</v>
          </cell>
          <cell r="H1807" t="str">
            <v>301</v>
          </cell>
          <cell r="I1807" t="str">
            <v>IJ1</v>
          </cell>
          <cell r="J1807" t="str">
            <v>UAI52501</v>
          </cell>
          <cell r="K1807">
            <v>2</v>
          </cell>
          <cell r="L1807" t="str">
            <v>9X26/SD</v>
          </cell>
          <cell r="M1807" t="str">
            <v>(생활편익시설620,밑틀없음,철제도아)</v>
          </cell>
          <cell r="N1807">
            <v>1</v>
          </cell>
          <cell r="O1807" t="str">
            <v>개소</v>
          </cell>
          <cell r="P1807">
            <v>105144</v>
          </cell>
          <cell r="Q1807">
            <v>4086</v>
          </cell>
          <cell r="R1807">
            <v>122</v>
          </cell>
        </row>
        <row r="1808">
          <cell r="A1808" t="str">
            <v>2778</v>
          </cell>
          <cell r="B1808" t="str">
            <v>A</v>
          </cell>
          <cell r="C1808" t="str">
            <v>02</v>
          </cell>
          <cell r="D1808">
            <v>20010112</v>
          </cell>
          <cell r="E1808" t="str">
            <v>B</v>
          </cell>
          <cell r="F1808" t="str">
            <v>B2829</v>
          </cell>
          <cell r="G1808" t="str">
            <v>00</v>
          </cell>
          <cell r="H1808" t="str">
            <v>301</v>
          </cell>
          <cell r="I1808" t="str">
            <v>IJ1</v>
          </cell>
          <cell r="J1808" t="str">
            <v>UAL20150</v>
          </cell>
          <cell r="K1808">
            <v>2</v>
          </cell>
          <cell r="L1808" t="str">
            <v>동판후레싱</v>
          </cell>
          <cell r="M1808" t="str">
            <v>(T=0.5MM)</v>
          </cell>
          <cell r="N1808">
            <v>7</v>
          </cell>
          <cell r="O1808" t="str">
            <v>M2</v>
          </cell>
          <cell r="P1808">
            <v>14813</v>
          </cell>
          <cell r="Q1808">
            <v>4052</v>
          </cell>
          <cell r="R1808">
            <v>0</v>
          </cell>
        </row>
        <row r="1809">
          <cell r="A1809" t="str">
            <v>2778</v>
          </cell>
          <cell r="B1809" t="str">
            <v>A</v>
          </cell>
          <cell r="C1809" t="str">
            <v>02</v>
          </cell>
          <cell r="D1809">
            <v>20010112</v>
          </cell>
          <cell r="E1809" t="str">
            <v>B</v>
          </cell>
          <cell r="F1809" t="str">
            <v>B2829</v>
          </cell>
          <cell r="G1809" t="str">
            <v>00</v>
          </cell>
          <cell r="H1809" t="str">
            <v>301</v>
          </cell>
          <cell r="I1809" t="str">
            <v>IJ1</v>
          </cell>
          <cell r="J1809" t="str">
            <v>UAL50120</v>
          </cell>
          <cell r="K1809">
            <v>2</v>
          </cell>
          <cell r="L1809" t="str">
            <v>칼라선홈통설치</v>
          </cell>
          <cell r="M1809" t="str">
            <v>D-75</v>
          </cell>
          <cell r="N1809">
            <v>19</v>
          </cell>
          <cell r="O1809" t="str">
            <v>M</v>
          </cell>
          <cell r="P1809">
            <v>1341</v>
          </cell>
          <cell r="Q1809">
            <v>2340</v>
          </cell>
          <cell r="R1809">
            <v>0</v>
          </cell>
        </row>
        <row r="1810">
          <cell r="A1810" t="str">
            <v>2778</v>
          </cell>
          <cell r="B1810" t="str">
            <v>A</v>
          </cell>
          <cell r="C1810" t="str">
            <v>02</v>
          </cell>
          <cell r="D1810">
            <v>20010112</v>
          </cell>
          <cell r="E1810" t="str">
            <v>B</v>
          </cell>
          <cell r="F1810" t="str">
            <v>B2829</v>
          </cell>
          <cell r="G1810" t="str">
            <v>00</v>
          </cell>
          <cell r="H1810" t="str">
            <v>301</v>
          </cell>
          <cell r="I1810" t="str">
            <v>IJ1</v>
          </cell>
          <cell r="J1810" t="str">
            <v>UAL51120</v>
          </cell>
          <cell r="K1810">
            <v>2</v>
          </cell>
          <cell r="L1810" t="str">
            <v>루프드레인설치</v>
          </cell>
          <cell r="M1810" t="str">
            <v>(D75)</v>
          </cell>
          <cell r="N1810">
            <v>6</v>
          </cell>
          <cell r="O1810" t="str">
            <v>개소</v>
          </cell>
          <cell r="P1810">
            <v>3266</v>
          </cell>
          <cell r="Q1810">
            <v>9017</v>
          </cell>
          <cell r="R1810">
            <v>269</v>
          </cell>
        </row>
        <row r="1811">
          <cell r="A1811" t="str">
            <v>2778</v>
          </cell>
          <cell r="B1811" t="str">
            <v>A</v>
          </cell>
          <cell r="C1811" t="str">
            <v>02</v>
          </cell>
          <cell r="D1811">
            <v>20010112</v>
          </cell>
          <cell r="E1811" t="str">
            <v>B</v>
          </cell>
          <cell r="F1811" t="str">
            <v>B2829</v>
          </cell>
          <cell r="G1811" t="str">
            <v>00</v>
          </cell>
          <cell r="H1811" t="str">
            <v>301</v>
          </cell>
          <cell r="I1811" t="str">
            <v>IJ1</v>
          </cell>
          <cell r="J1811" t="str">
            <v>UAS11020</v>
          </cell>
          <cell r="K1811">
            <v>2</v>
          </cell>
          <cell r="L1811" t="str">
            <v>철제커텐박스</v>
          </cell>
          <cell r="M1811" t="str">
            <v>(관리동:250 350)</v>
          </cell>
          <cell r="N1811">
            <v>24</v>
          </cell>
          <cell r="O1811" t="str">
            <v>M</v>
          </cell>
          <cell r="P1811">
            <v>1992</v>
          </cell>
          <cell r="Q1811">
            <v>9731</v>
          </cell>
          <cell r="R1811">
            <v>345</v>
          </cell>
        </row>
        <row r="1812">
          <cell r="A1812" t="str">
            <v>2778</v>
          </cell>
          <cell r="B1812" t="str">
            <v>A</v>
          </cell>
          <cell r="C1812" t="str">
            <v>02</v>
          </cell>
          <cell r="D1812">
            <v>20010112</v>
          </cell>
          <cell r="E1812" t="str">
            <v>B</v>
          </cell>
          <cell r="F1812" t="str">
            <v>B2829</v>
          </cell>
          <cell r="G1812" t="str">
            <v>00</v>
          </cell>
          <cell r="H1812" t="str">
            <v>301</v>
          </cell>
          <cell r="I1812" t="str">
            <v>IJ1</v>
          </cell>
          <cell r="J1812" t="str">
            <v>UAS14020</v>
          </cell>
          <cell r="K1812">
            <v>2</v>
          </cell>
          <cell r="L1812" t="str">
            <v>스텐레스재료분리대</v>
          </cell>
          <cell r="M1812" t="str">
            <v>(20X20X1.5)</v>
          </cell>
          <cell r="N1812">
            <v>9</v>
          </cell>
          <cell r="O1812" t="str">
            <v>M</v>
          </cell>
          <cell r="P1812">
            <v>1859</v>
          </cell>
          <cell r="Q1812">
            <v>3023</v>
          </cell>
          <cell r="R1812">
            <v>107</v>
          </cell>
        </row>
        <row r="1813">
          <cell r="A1813" t="str">
            <v>2778</v>
          </cell>
          <cell r="B1813" t="str">
            <v>A</v>
          </cell>
          <cell r="C1813" t="str">
            <v>02</v>
          </cell>
          <cell r="D1813">
            <v>20010112</v>
          </cell>
          <cell r="E1813" t="str">
            <v>B</v>
          </cell>
          <cell r="F1813" t="str">
            <v>B2829</v>
          </cell>
          <cell r="G1813" t="str">
            <v>00</v>
          </cell>
          <cell r="H1813" t="str">
            <v>301</v>
          </cell>
          <cell r="I1813" t="str">
            <v>IJ1</v>
          </cell>
          <cell r="J1813" t="str">
            <v>UAS50110</v>
          </cell>
          <cell r="K1813">
            <v>2</v>
          </cell>
          <cell r="L1813" t="str">
            <v>씰링재충진</v>
          </cell>
          <cell r="M1813" t="str">
            <v>(폴리우레탄계,ㅁ-10X10)</v>
          </cell>
          <cell r="N1813">
            <v>1</v>
          </cell>
          <cell r="O1813" t="str">
            <v>M</v>
          </cell>
          <cell r="P1813">
            <v>378</v>
          </cell>
          <cell r="Q1813">
            <v>494</v>
          </cell>
          <cell r="R1813">
            <v>0</v>
          </cell>
        </row>
        <row r="1814">
          <cell r="A1814" t="str">
            <v>2778</v>
          </cell>
          <cell r="B1814" t="str">
            <v>A</v>
          </cell>
          <cell r="C1814" t="str">
            <v>02</v>
          </cell>
          <cell r="D1814">
            <v>20010112</v>
          </cell>
          <cell r="E1814" t="str">
            <v>B</v>
          </cell>
          <cell r="F1814" t="str">
            <v>B2829</v>
          </cell>
          <cell r="G1814" t="str">
            <v>00</v>
          </cell>
          <cell r="H1814" t="str">
            <v>301</v>
          </cell>
          <cell r="I1814" t="str">
            <v>IK1</v>
          </cell>
          <cell r="J1814" t="str">
            <v>MAD40001</v>
          </cell>
          <cell r="K1814">
            <v>2</v>
          </cell>
          <cell r="L1814" t="str">
            <v>칼라아스팔트싱글</v>
          </cell>
          <cell r="M1814" t="str">
            <v>시공도</v>
          </cell>
          <cell r="N1814">
            <v>114</v>
          </cell>
          <cell r="O1814" t="str">
            <v>M2</v>
          </cell>
          <cell r="P1814">
            <v>7726</v>
          </cell>
          <cell r="Q1814">
            <v>0</v>
          </cell>
          <cell r="R1814">
            <v>0</v>
          </cell>
        </row>
        <row r="1815">
          <cell r="A1815" t="str">
            <v>2778</v>
          </cell>
          <cell r="B1815" t="str">
            <v>A</v>
          </cell>
          <cell r="C1815" t="str">
            <v>02</v>
          </cell>
          <cell r="D1815">
            <v>20010112</v>
          </cell>
          <cell r="E1815" t="str">
            <v>B</v>
          </cell>
          <cell r="F1815" t="str">
            <v>B2829</v>
          </cell>
          <cell r="G1815" t="str">
            <v>00</v>
          </cell>
          <cell r="H1815" t="str">
            <v>301</v>
          </cell>
          <cell r="I1815" t="str">
            <v>IL1</v>
          </cell>
          <cell r="J1815" t="str">
            <v>MAE50321</v>
          </cell>
          <cell r="K1815">
            <v>2</v>
          </cell>
          <cell r="L1815" t="str">
            <v>씰링재</v>
          </cell>
          <cell r="M1815" t="str">
            <v>실리콘계비초산형(삼각5㎜X5㎜)</v>
          </cell>
          <cell r="N1815">
            <v>183</v>
          </cell>
          <cell r="O1815" t="str">
            <v>M</v>
          </cell>
          <cell r="P1815">
            <v>133</v>
          </cell>
          <cell r="Q1815">
            <v>0</v>
          </cell>
          <cell r="R1815">
            <v>0</v>
          </cell>
        </row>
        <row r="1816">
          <cell r="A1816" t="str">
            <v>2778</v>
          </cell>
          <cell r="B1816" t="str">
            <v>A</v>
          </cell>
          <cell r="C1816" t="str">
            <v>02</v>
          </cell>
          <cell r="D1816">
            <v>20010112</v>
          </cell>
          <cell r="E1816" t="str">
            <v>B</v>
          </cell>
          <cell r="F1816" t="str">
            <v>B2829</v>
          </cell>
          <cell r="G1816" t="str">
            <v>00</v>
          </cell>
          <cell r="H1816" t="str">
            <v>301</v>
          </cell>
          <cell r="I1816" t="str">
            <v>IL1</v>
          </cell>
          <cell r="J1816" t="str">
            <v>UAN40012</v>
          </cell>
          <cell r="K1816">
            <v>2</v>
          </cell>
          <cell r="L1816" t="str">
            <v>복층유리끼우기 및 닦기</v>
          </cell>
          <cell r="M1816" t="str">
            <v>(12MM, 유리끼움재료 별도)</v>
          </cell>
          <cell r="N1816">
            <v>3</v>
          </cell>
          <cell r="O1816" t="str">
            <v>M2</v>
          </cell>
          <cell r="P1816">
            <v>11710</v>
          </cell>
          <cell r="Q1816">
            <v>4005</v>
          </cell>
          <cell r="R1816">
            <v>0</v>
          </cell>
        </row>
        <row r="1817">
          <cell r="A1817" t="str">
            <v>2778</v>
          </cell>
          <cell r="B1817" t="str">
            <v>A</v>
          </cell>
          <cell r="C1817" t="str">
            <v>02</v>
          </cell>
          <cell r="D1817">
            <v>20010112</v>
          </cell>
          <cell r="E1817" t="str">
            <v>B</v>
          </cell>
          <cell r="F1817" t="str">
            <v>B2829</v>
          </cell>
          <cell r="G1817" t="str">
            <v>00</v>
          </cell>
          <cell r="H1817" t="str">
            <v>301</v>
          </cell>
          <cell r="I1817" t="str">
            <v>IL1</v>
          </cell>
          <cell r="J1817" t="str">
            <v>UAN40016</v>
          </cell>
          <cell r="K1817">
            <v>2</v>
          </cell>
          <cell r="L1817" t="str">
            <v>복층유리끼우기 및 닦기</v>
          </cell>
          <cell r="M1817" t="str">
            <v>(16MM, 유리끼움재료 별도)</v>
          </cell>
          <cell r="N1817">
            <v>36</v>
          </cell>
          <cell r="O1817" t="str">
            <v>M2</v>
          </cell>
          <cell r="P1817">
            <v>14676</v>
          </cell>
          <cell r="Q1817">
            <v>5110</v>
          </cell>
          <cell r="R1817">
            <v>0</v>
          </cell>
        </row>
        <row r="1818">
          <cell r="A1818" t="str">
            <v>2778</v>
          </cell>
          <cell r="B1818" t="str">
            <v>A</v>
          </cell>
          <cell r="C1818" t="str">
            <v>02</v>
          </cell>
          <cell r="D1818">
            <v>20010112</v>
          </cell>
          <cell r="E1818" t="str">
            <v>B</v>
          </cell>
          <cell r="F1818" t="str">
            <v>B2829</v>
          </cell>
          <cell r="G1818" t="str">
            <v>00</v>
          </cell>
          <cell r="H1818" t="str">
            <v>301</v>
          </cell>
          <cell r="I1818" t="str">
            <v>IL1</v>
          </cell>
          <cell r="J1818" t="str">
            <v>UAS50110</v>
          </cell>
          <cell r="K1818">
            <v>2</v>
          </cell>
          <cell r="L1818" t="str">
            <v>씰링재충진</v>
          </cell>
          <cell r="M1818" t="str">
            <v>(폴리우레탄계,ㅁ-10X10)</v>
          </cell>
          <cell r="N1818">
            <v>89</v>
          </cell>
          <cell r="O1818" t="str">
            <v>M</v>
          </cell>
          <cell r="P1818">
            <v>378</v>
          </cell>
          <cell r="Q1818">
            <v>494</v>
          </cell>
          <cell r="R1818">
            <v>0</v>
          </cell>
        </row>
        <row r="1819">
          <cell r="A1819" t="str">
            <v>2778</v>
          </cell>
          <cell r="B1819" t="str">
            <v>A</v>
          </cell>
          <cell r="C1819" t="str">
            <v>02</v>
          </cell>
          <cell r="D1819">
            <v>20010112</v>
          </cell>
          <cell r="E1819" t="str">
            <v>B</v>
          </cell>
          <cell r="F1819" t="str">
            <v>B2829</v>
          </cell>
          <cell r="G1819" t="str">
            <v>00</v>
          </cell>
          <cell r="H1819" t="str">
            <v>301</v>
          </cell>
          <cell r="I1819" t="str">
            <v>IN1</v>
          </cell>
          <cell r="J1819" t="str">
            <v>MAF40101</v>
          </cell>
          <cell r="K1819">
            <v>2</v>
          </cell>
          <cell r="L1819" t="str">
            <v>탄성코팅재</v>
          </cell>
          <cell r="M1819" t="str">
            <v>뿜칠 시공도</v>
          </cell>
          <cell r="N1819">
            <v>136</v>
          </cell>
          <cell r="O1819" t="str">
            <v>M2</v>
          </cell>
          <cell r="P1819">
            <v>7610</v>
          </cell>
          <cell r="Q1819">
            <v>0</v>
          </cell>
          <cell r="R1819">
            <v>0</v>
          </cell>
        </row>
        <row r="1820">
          <cell r="A1820" t="str">
            <v>2778</v>
          </cell>
          <cell r="B1820" t="str">
            <v>A</v>
          </cell>
          <cell r="C1820" t="str">
            <v>02</v>
          </cell>
          <cell r="D1820">
            <v>20010112</v>
          </cell>
          <cell r="E1820" t="str">
            <v>B</v>
          </cell>
          <cell r="F1820" t="str">
            <v>B2829</v>
          </cell>
          <cell r="G1820" t="str">
            <v>00</v>
          </cell>
          <cell r="H1820" t="str">
            <v>301</v>
          </cell>
          <cell r="I1820" t="str">
            <v>IN1</v>
          </cell>
          <cell r="J1820" t="str">
            <v>UAO20020</v>
          </cell>
          <cell r="K1820">
            <v>2</v>
          </cell>
          <cell r="L1820" t="str">
            <v>콘크리트면 페인트</v>
          </cell>
          <cell r="M1820" t="str">
            <v>(걸레받이용 2회)</v>
          </cell>
          <cell r="N1820">
            <v>7</v>
          </cell>
          <cell r="O1820" t="str">
            <v>M2</v>
          </cell>
          <cell r="P1820">
            <v>292</v>
          </cell>
          <cell r="Q1820">
            <v>2104</v>
          </cell>
          <cell r="R1820">
            <v>42</v>
          </cell>
        </row>
        <row r="1821">
          <cell r="A1821" t="str">
            <v>2778</v>
          </cell>
          <cell r="B1821" t="str">
            <v>A</v>
          </cell>
          <cell r="C1821" t="str">
            <v>02</v>
          </cell>
          <cell r="D1821">
            <v>20010112</v>
          </cell>
          <cell r="E1821" t="str">
            <v>B</v>
          </cell>
          <cell r="F1821" t="str">
            <v>B2829</v>
          </cell>
          <cell r="G1821" t="str">
            <v>00</v>
          </cell>
          <cell r="H1821" t="str">
            <v>301</v>
          </cell>
          <cell r="I1821" t="str">
            <v>IN1</v>
          </cell>
          <cell r="J1821" t="str">
            <v>UAO35020</v>
          </cell>
          <cell r="K1821">
            <v>2</v>
          </cell>
          <cell r="L1821" t="str">
            <v>내부수성페인트</v>
          </cell>
          <cell r="M1821" t="str">
            <v>(2회 벽   로울러칠)</v>
          </cell>
          <cell r="N1821">
            <v>150</v>
          </cell>
          <cell r="O1821" t="str">
            <v>M2</v>
          </cell>
          <cell r="P1821">
            <v>274</v>
          </cell>
          <cell r="Q1821">
            <v>814</v>
          </cell>
          <cell r="R1821">
            <v>16</v>
          </cell>
        </row>
        <row r="1822">
          <cell r="A1822" t="str">
            <v>2778</v>
          </cell>
          <cell r="B1822" t="str">
            <v>A</v>
          </cell>
          <cell r="C1822" t="str">
            <v>02</v>
          </cell>
          <cell r="D1822">
            <v>20010112</v>
          </cell>
          <cell r="E1822" t="str">
            <v>B</v>
          </cell>
          <cell r="F1822" t="str">
            <v>B2829</v>
          </cell>
          <cell r="G1822" t="str">
            <v>00</v>
          </cell>
          <cell r="H1822" t="str">
            <v>301</v>
          </cell>
          <cell r="I1822" t="str">
            <v>IN1</v>
          </cell>
          <cell r="J1822" t="str">
            <v>UAO70110</v>
          </cell>
          <cell r="K1822">
            <v>2</v>
          </cell>
          <cell r="L1822" t="str">
            <v>철부조합페인트</v>
          </cell>
          <cell r="M1822" t="str">
            <v>(광명단유)</v>
          </cell>
          <cell r="N1822">
            <v>7</v>
          </cell>
          <cell r="O1822" t="str">
            <v>M2</v>
          </cell>
          <cell r="P1822">
            <v>634</v>
          </cell>
          <cell r="Q1822">
            <v>2715</v>
          </cell>
          <cell r="R1822">
            <v>54</v>
          </cell>
        </row>
        <row r="1823">
          <cell r="A1823" t="str">
            <v>2778</v>
          </cell>
          <cell r="B1823" t="str">
            <v>A</v>
          </cell>
          <cell r="C1823" t="str">
            <v>02</v>
          </cell>
          <cell r="D1823">
            <v>20010112</v>
          </cell>
          <cell r="E1823" t="str">
            <v>B</v>
          </cell>
          <cell r="F1823" t="str">
            <v>B2829</v>
          </cell>
          <cell r="G1823" t="str">
            <v>00</v>
          </cell>
          <cell r="H1823" t="str">
            <v>301</v>
          </cell>
          <cell r="I1823" t="str">
            <v>IN1</v>
          </cell>
          <cell r="J1823" t="str">
            <v>UAO70120</v>
          </cell>
          <cell r="K1823">
            <v>2</v>
          </cell>
          <cell r="L1823" t="str">
            <v>철부조합페인트</v>
          </cell>
          <cell r="M1823" t="str">
            <v>(광명단무)</v>
          </cell>
          <cell r="N1823">
            <v>5</v>
          </cell>
          <cell r="O1823" t="str">
            <v>M2</v>
          </cell>
          <cell r="P1823">
            <v>398</v>
          </cell>
          <cell r="Q1823">
            <v>1562</v>
          </cell>
          <cell r="R1823">
            <v>31</v>
          </cell>
        </row>
        <row r="1824">
          <cell r="A1824" t="str">
            <v>2778</v>
          </cell>
          <cell r="B1824" t="str">
            <v>A</v>
          </cell>
          <cell r="C1824" t="str">
            <v>02</v>
          </cell>
          <cell r="D1824">
            <v>20010112</v>
          </cell>
          <cell r="E1824" t="str">
            <v>B</v>
          </cell>
          <cell r="F1824" t="str">
            <v>B2829</v>
          </cell>
          <cell r="G1824" t="str">
            <v>00</v>
          </cell>
          <cell r="H1824" t="str">
            <v>301</v>
          </cell>
          <cell r="I1824" t="str">
            <v>IO3</v>
          </cell>
          <cell r="J1824" t="str">
            <v>UAG10110</v>
          </cell>
          <cell r="K1824">
            <v>2</v>
          </cell>
          <cell r="L1824" t="str">
            <v>스치로폴깔기</v>
          </cell>
          <cell r="M1824" t="str">
            <v>(2호 50MM)</v>
          </cell>
          <cell r="N1824">
            <v>117</v>
          </cell>
          <cell r="O1824" t="str">
            <v>M2</v>
          </cell>
          <cell r="P1824">
            <v>1696</v>
          </cell>
          <cell r="Q1824">
            <v>344</v>
          </cell>
          <cell r="R1824">
            <v>0</v>
          </cell>
        </row>
        <row r="1825">
          <cell r="A1825" t="str">
            <v>2778</v>
          </cell>
          <cell r="B1825" t="str">
            <v>A</v>
          </cell>
          <cell r="C1825" t="str">
            <v>02</v>
          </cell>
          <cell r="D1825">
            <v>20010112</v>
          </cell>
          <cell r="E1825" t="str">
            <v>B</v>
          </cell>
          <cell r="F1825" t="str">
            <v>B2829</v>
          </cell>
          <cell r="G1825" t="str">
            <v>00</v>
          </cell>
          <cell r="H1825" t="str">
            <v>301</v>
          </cell>
          <cell r="I1825" t="str">
            <v>IO3</v>
          </cell>
          <cell r="J1825" t="str">
            <v>UAG10390</v>
          </cell>
          <cell r="K1825">
            <v>2</v>
          </cell>
          <cell r="L1825" t="str">
            <v>스치로폴깔기</v>
          </cell>
          <cell r="M1825" t="str">
            <v>(콘크리트타설부착 4호 60MM)</v>
          </cell>
          <cell r="N1825">
            <v>183</v>
          </cell>
          <cell r="O1825" t="str">
            <v>M2</v>
          </cell>
          <cell r="P1825">
            <v>1452</v>
          </cell>
          <cell r="Q1825">
            <v>1638</v>
          </cell>
          <cell r="R1825">
            <v>0</v>
          </cell>
        </row>
        <row r="1826">
          <cell r="A1826" t="str">
            <v>2778</v>
          </cell>
          <cell r="B1826" t="str">
            <v>A</v>
          </cell>
          <cell r="C1826" t="str">
            <v>02</v>
          </cell>
          <cell r="D1826">
            <v>20010112</v>
          </cell>
          <cell r="E1826" t="str">
            <v>B</v>
          </cell>
          <cell r="F1826" t="str">
            <v>B2829</v>
          </cell>
          <cell r="G1826" t="str">
            <v>00</v>
          </cell>
          <cell r="H1826" t="str">
            <v>301</v>
          </cell>
          <cell r="I1826" t="str">
            <v>IO3</v>
          </cell>
          <cell r="J1826" t="str">
            <v>UAG12050</v>
          </cell>
          <cell r="K1826">
            <v>2</v>
          </cell>
          <cell r="L1826" t="str">
            <v>벽체스치로폴붙이기</v>
          </cell>
          <cell r="M1826" t="str">
            <v>(4호 40MM)</v>
          </cell>
          <cell r="N1826">
            <v>13</v>
          </cell>
          <cell r="O1826" t="str">
            <v>M2</v>
          </cell>
          <cell r="P1826">
            <v>1177</v>
          </cell>
          <cell r="Q1826">
            <v>2452</v>
          </cell>
          <cell r="R1826">
            <v>0</v>
          </cell>
        </row>
        <row r="1827">
          <cell r="A1827" t="str">
            <v>2778</v>
          </cell>
          <cell r="B1827" t="str">
            <v>A</v>
          </cell>
          <cell r="C1827" t="str">
            <v>02</v>
          </cell>
          <cell r="D1827">
            <v>20010112</v>
          </cell>
          <cell r="E1827" t="str">
            <v>B</v>
          </cell>
          <cell r="F1827" t="str">
            <v>B2829</v>
          </cell>
          <cell r="G1827" t="str">
            <v>00</v>
          </cell>
          <cell r="H1827" t="str">
            <v>301</v>
          </cell>
          <cell r="I1827" t="str">
            <v>IO3</v>
          </cell>
          <cell r="J1827" t="str">
            <v>UAG30030</v>
          </cell>
          <cell r="K1827">
            <v>2</v>
          </cell>
          <cell r="L1827" t="str">
            <v>유리면보온재설치</v>
          </cell>
          <cell r="M1827" t="str">
            <v>(벽 2호 40MM)</v>
          </cell>
          <cell r="N1827">
            <v>44</v>
          </cell>
          <cell r="O1827" t="str">
            <v>M2</v>
          </cell>
          <cell r="P1827">
            <v>1131</v>
          </cell>
          <cell r="Q1827">
            <v>1310</v>
          </cell>
          <cell r="R1827">
            <v>0</v>
          </cell>
        </row>
        <row r="1828">
          <cell r="A1828" t="str">
            <v>2778</v>
          </cell>
          <cell r="B1828" t="str">
            <v>A</v>
          </cell>
          <cell r="C1828" t="str">
            <v>02</v>
          </cell>
          <cell r="D1828">
            <v>20010112</v>
          </cell>
          <cell r="E1828" t="str">
            <v>B</v>
          </cell>
          <cell r="F1828" t="str">
            <v>B2829</v>
          </cell>
          <cell r="G1828" t="str">
            <v>00</v>
          </cell>
          <cell r="H1828" t="str">
            <v>301</v>
          </cell>
          <cell r="I1828" t="str">
            <v>JB1</v>
          </cell>
          <cell r="J1828" t="str">
            <v>QBG15035</v>
          </cell>
          <cell r="K1828">
            <v>2</v>
          </cell>
          <cell r="L1828" t="str">
            <v>콤팩터 다짐 (보통)</v>
          </cell>
          <cell r="N1828">
            <v>247</v>
          </cell>
          <cell r="O1828" t="str">
            <v>M2</v>
          </cell>
          <cell r="P1828">
            <v>13</v>
          </cell>
          <cell r="Q1828">
            <v>101</v>
          </cell>
          <cell r="R1828">
            <v>6</v>
          </cell>
        </row>
        <row r="1829">
          <cell r="A1829" t="str">
            <v>2778</v>
          </cell>
          <cell r="B1829" t="str">
            <v>A</v>
          </cell>
          <cell r="C1829" t="str">
            <v>02</v>
          </cell>
          <cell r="D1829">
            <v>20010112</v>
          </cell>
          <cell r="E1829" t="str">
            <v>B</v>
          </cell>
          <cell r="F1829" t="str">
            <v>B2829</v>
          </cell>
          <cell r="G1829" t="str">
            <v>00</v>
          </cell>
          <cell r="H1829" t="str">
            <v>301</v>
          </cell>
          <cell r="I1829" t="str">
            <v>JB1</v>
          </cell>
          <cell r="J1829" t="str">
            <v>UAA50010</v>
          </cell>
          <cell r="K1829">
            <v>2</v>
          </cell>
          <cell r="L1829" t="str">
            <v>용수비</v>
          </cell>
          <cell r="M1829" t="str">
            <v>(레미콘지구)</v>
          </cell>
          <cell r="N1829">
            <v>1</v>
          </cell>
          <cell r="O1829" t="str">
            <v>M3</v>
          </cell>
          <cell r="P1829">
            <v>0</v>
          </cell>
          <cell r="Q1829">
            <v>0</v>
          </cell>
          <cell r="R1829">
            <v>0</v>
          </cell>
        </row>
        <row r="1830">
          <cell r="A1830" t="str">
            <v>2778</v>
          </cell>
          <cell r="B1830" t="str">
            <v>A</v>
          </cell>
          <cell r="C1830" t="str">
            <v>02</v>
          </cell>
          <cell r="D1830">
            <v>20010112</v>
          </cell>
          <cell r="E1830" t="str">
            <v>B</v>
          </cell>
          <cell r="F1830" t="str">
            <v>B2829</v>
          </cell>
          <cell r="G1830" t="str">
            <v>00</v>
          </cell>
          <cell r="H1830" t="str">
            <v>301</v>
          </cell>
          <cell r="I1830" t="str">
            <v>JC1</v>
          </cell>
          <cell r="J1830" t="str">
            <v>MCE24008</v>
          </cell>
          <cell r="K1830">
            <v>2</v>
          </cell>
          <cell r="L1830" t="str">
            <v>PHC파일</v>
          </cell>
          <cell r="M1830" t="str">
            <v>D400-8M</v>
          </cell>
          <cell r="N1830">
            <v>11</v>
          </cell>
          <cell r="O1830" t="str">
            <v>본</v>
          </cell>
          <cell r="P1830">
            <v>110575</v>
          </cell>
          <cell r="Q1830">
            <v>0</v>
          </cell>
          <cell r="R1830">
            <v>0</v>
          </cell>
        </row>
        <row r="1831">
          <cell r="A1831" t="str">
            <v>2778</v>
          </cell>
          <cell r="B1831" t="str">
            <v>A</v>
          </cell>
          <cell r="C1831" t="str">
            <v>02</v>
          </cell>
          <cell r="D1831">
            <v>20010112</v>
          </cell>
          <cell r="E1831" t="str">
            <v>B</v>
          </cell>
          <cell r="F1831" t="str">
            <v>B2829</v>
          </cell>
          <cell r="G1831" t="str">
            <v>00</v>
          </cell>
          <cell r="H1831" t="str">
            <v>301</v>
          </cell>
          <cell r="I1831" t="str">
            <v>JC1</v>
          </cell>
          <cell r="J1831" t="str">
            <v>MCE24009</v>
          </cell>
          <cell r="K1831">
            <v>2</v>
          </cell>
          <cell r="L1831" t="str">
            <v>PHC파일</v>
          </cell>
          <cell r="M1831" t="str">
            <v>D400-9M</v>
          </cell>
          <cell r="N1831">
            <v>1</v>
          </cell>
          <cell r="O1831" t="str">
            <v>본</v>
          </cell>
          <cell r="P1831">
            <v>124441</v>
          </cell>
          <cell r="Q1831">
            <v>0</v>
          </cell>
          <cell r="R1831">
            <v>0</v>
          </cell>
        </row>
        <row r="1832">
          <cell r="A1832" t="str">
            <v>2778</v>
          </cell>
          <cell r="B1832" t="str">
            <v>A</v>
          </cell>
          <cell r="C1832" t="str">
            <v>02</v>
          </cell>
          <cell r="D1832">
            <v>20010112</v>
          </cell>
          <cell r="E1832" t="str">
            <v>B</v>
          </cell>
          <cell r="F1832" t="str">
            <v>B2829</v>
          </cell>
          <cell r="G1832" t="str">
            <v>00</v>
          </cell>
          <cell r="H1832" t="str">
            <v>301</v>
          </cell>
          <cell r="I1832" t="str">
            <v>JC1</v>
          </cell>
          <cell r="J1832" t="str">
            <v>MCE24010</v>
          </cell>
          <cell r="K1832">
            <v>2</v>
          </cell>
          <cell r="L1832" t="str">
            <v>PHC파일</v>
          </cell>
          <cell r="M1832" t="str">
            <v>D400-10M</v>
          </cell>
          <cell r="N1832">
            <v>1</v>
          </cell>
          <cell r="O1832" t="str">
            <v>본</v>
          </cell>
          <cell r="P1832">
            <v>138248</v>
          </cell>
          <cell r="Q1832">
            <v>0</v>
          </cell>
          <cell r="R1832">
            <v>0</v>
          </cell>
        </row>
        <row r="1833">
          <cell r="A1833" t="str">
            <v>2778</v>
          </cell>
          <cell r="B1833" t="str">
            <v>A</v>
          </cell>
          <cell r="C1833" t="str">
            <v>02</v>
          </cell>
          <cell r="D1833">
            <v>20010112</v>
          </cell>
          <cell r="E1833" t="str">
            <v>B</v>
          </cell>
          <cell r="F1833" t="str">
            <v>B2829</v>
          </cell>
          <cell r="G1833" t="str">
            <v>00</v>
          </cell>
          <cell r="H1833" t="str">
            <v>301</v>
          </cell>
          <cell r="I1833" t="str">
            <v>JC1</v>
          </cell>
          <cell r="J1833" t="str">
            <v>SABCHR08</v>
          </cell>
          <cell r="K1833">
            <v>2</v>
          </cell>
          <cell r="L1833" t="str">
            <v>유압식 고강도파일박기</v>
          </cell>
          <cell r="M1833" t="str">
            <v>PHC D-400-8M</v>
          </cell>
          <cell r="N1833">
            <v>82.5</v>
          </cell>
          <cell r="O1833" t="str">
            <v>M</v>
          </cell>
          <cell r="P1833">
            <v>263</v>
          </cell>
          <cell r="Q1833">
            <v>1813</v>
          </cell>
          <cell r="R1833">
            <v>3085</v>
          </cell>
        </row>
        <row r="1834">
          <cell r="A1834" t="str">
            <v>2778</v>
          </cell>
          <cell r="B1834" t="str">
            <v>A</v>
          </cell>
          <cell r="C1834" t="str">
            <v>02</v>
          </cell>
          <cell r="D1834">
            <v>20010112</v>
          </cell>
          <cell r="E1834" t="str">
            <v>B</v>
          </cell>
          <cell r="F1834" t="str">
            <v>B2829</v>
          </cell>
          <cell r="G1834" t="str">
            <v>00</v>
          </cell>
          <cell r="H1834" t="str">
            <v>301</v>
          </cell>
          <cell r="I1834" t="str">
            <v>JC1</v>
          </cell>
          <cell r="J1834" t="str">
            <v>SABCHR09</v>
          </cell>
          <cell r="K1834">
            <v>2</v>
          </cell>
          <cell r="L1834" t="str">
            <v>유압식 고강도파일박기</v>
          </cell>
          <cell r="M1834" t="str">
            <v>PHC D-400-9M</v>
          </cell>
          <cell r="N1834">
            <v>8.5</v>
          </cell>
          <cell r="O1834" t="str">
            <v>M</v>
          </cell>
          <cell r="P1834">
            <v>250</v>
          </cell>
          <cell r="Q1834">
            <v>1687</v>
          </cell>
          <cell r="R1834">
            <v>2871</v>
          </cell>
        </row>
        <row r="1835">
          <cell r="A1835" t="str">
            <v>2778</v>
          </cell>
          <cell r="B1835" t="str">
            <v>A</v>
          </cell>
          <cell r="C1835" t="str">
            <v>02</v>
          </cell>
          <cell r="D1835">
            <v>20010112</v>
          </cell>
          <cell r="E1835" t="str">
            <v>B</v>
          </cell>
          <cell r="F1835" t="str">
            <v>B2829</v>
          </cell>
          <cell r="G1835" t="str">
            <v>00</v>
          </cell>
          <cell r="H1835" t="str">
            <v>301</v>
          </cell>
          <cell r="I1835" t="str">
            <v>JC1</v>
          </cell>
          <cell r="J1835" t="str">
            <v>SABCHR10</v>
          </cell>
          <cell r="K1835">
            <v>2</v>
          </cell>
          <cell r="L1835" t="str">
            <v>유압식 고강도파일박기</v>
          </cell>
          <cell r="M1835" t="str">
            <v>PHC D-400-10M</v>
          </cell>
          <cell r="N1835">
            <v>9.5</v>
          </cell>
          <cell r="O1835" t="str">
            <v>M</v>
          </cell>
          <cell r="P1835">
            <v>239</v>
          </cell>
          <cell r="Q1835">
            <v>1588</v>
          </cell>
          <cell r="R1835">
            <v>2702</v>
          </cell>
        </row>
        <row r="1836">
          <cell r="A1836" t="str">
            <v>2778</v>
          </cell>
          <cell r="B1836" t="str">
            <v>A</v>
          </cell>
          <cell r="C1836" t="str">
            <v>02</v>
          </cell>
          <cell r="D1836">
            <v>20010112</v>
          </cell>
          <cell r="E1836" t="str">
            <v>B</v>
          </cell>
          <cell r="F1836" t="str">
            <v>B2829</v>
          </cell>
          <cell r="G1836" t="str">
            <v>00</v>
          </cell>
          <cell r="H1836" t="str">
            <v>301</v>
          </cell>
          <cell r="I1836" t="str">
            <v>JC1</v>
          </cell>
          <cell r="J1836" t="str">
            <v>UAB70400</v>
          </cell>
          <cell r="K1836">
            <v>2</v>
          </cell>
          <cell r="L1836" t="str">
            <v>콘크리트파일 두부정리</v>
          </cell>
          <cell r="M1836" t="str">
            <v>(D400,PC.PHC)</v>
          </cell>
          <cell r="N1836">
            <v>13</v>
          </cell>
          <cell r="O1836" t="str">
            <v>본</v>
          </cell>
          <cell r="P1836">
            <v>150</v>
          </cell>
          <cell r="Q1836">
            <v>5803</v>
          </cell>
          <cell r="R1836">
            <v>0</v>
          </cell>
        </row>
        <row r="1837">
          <cell r="A1837" t="str">
            <v>2778</v>
          </cell>
          <cell r="B1837" t="str">
            <v>A</v>
          </cell>
          <cell r="C1837" t="str">
            <v>02</v>
          </cell>
          <cell r="D1837">
            <v>20010112</v>
          </cell>
          <cell r="E1837" t="str">
            <v>B</v>
          </cell>
          <cell r="F1837" t="str">
            <v>B2829</v>
          </cell>
          <cell r="G1837" t="str">
            <v>00</v>
          </cell>
          <cell r="H1837" t="str">
            <v>301</v>
          </cell>
          <cell r="I1837" t="str">
            <v>JD1</v>
          </cell>
          <cell r="J1837" t="str">
            <v>BGC10030</v>
          </cell>
          <cell r="K1837">
            <v>2</v>
          </cell>
          <cell r="L1837" t="str">
            <v>자재운반비</v>
          </cell>
          <cell r="M1837" t="str">
            <v>30KM까지</v>
          </cell>
          <cell r="N1837">
            <v>0.3</v>
          </cell>
          <cell r="O1837" t="str">
            <v>TON</v>
          </cell>
          <cell r="P1837">
            <v>0</v>
          </cell>
          <cell r="Q1837">
            <v>0</v>
          </cell>
          <cell r="R1837">
            <v>9862</v>
          </cell>
        </row>
        <row r="1838">
          <cell r="A1838" t="str">
            <v>2778</v>
          </cell>
          <cell r="B1838" t="str">
            <v>A</v>
          </cell>
          <cell r="C1838" t="str">
            <v>02</v>
          </cell>
          <cell r="D1838">
            <v>20010112</v>
          </cell>
          <cell r="E1838" t="str">
            <v>B</v>
          </cell>
          <cell r="F1838" t="str">
            <v>B2829</v>
          </cell>
          <cell r="G1838" t="str">
            <v>00</v>
          </cell>
          <cell r="H1838" t="str">
            <v>301</v>
          </cell>
          <cell r="I1838" t="str">
            <v>JD1</v>
          </cell>
          <cell r="J1838" t="str">
            <v>MGA21219</v>
          </cell>
          <cell r="K1838">
            <v>2</v>
          </cell>
          <cell r="L1838" t="str">
            <v>고강도철근 (하치장도)</v>
          </cell>
          <cell r="M1838" t="str">
            <v>H-19</v>
          </cell>
          <cell r="N1838">
            <v>0.3</v>
          </cell>
          <cell r="O1838" t="str">
            <v>TON</v>
          </cell>
          <cell r="P1838">
            <v>278634</v>
          </cell>
          <cell r="Q1838">
            <v>0</v>
          </cell>
          <cell r="R1838">
            <v>0</v>
          </cell>
        </row>
        <row r="1839">
          <cell r="A1839" t="str">
            <v>2778</v>
          </cell>
          <cell r="B1839" t="str">
            <v>A</v>
          </cell>
          <cell r="C1839" t="str">
            <v>02</v>
          </cell>
          <cell r="D1839">
            <v>20010112</v>
          </cell>
          <cell r="E1839" t="str">
            <v>B</v>
          </cell>
          <cell r="F1839" t="str">
            <v>B2829</v>
          </cell>
          <cell r="G1839" t="str">
            <v>00</v>
          </cell>
          <cell r="H1839" t="str">
            <v>301</v>
          </cell>
          <cell r="I1839" t="str">
            <v>JD1</v>
          </cell>
          <cell r="J1839" t="str">
            <v>MGG40301</v>
          </cell>
          <cell r="K1839">
            <v>2</v>
          </cell>
          <cell r="L1839" t="str">
            <v>레미콘</v>
          </cell>
          <cell r="M1839" t="str">
            <v>25-160-8</v>
          </cell>
          <cell r="N1839">
            <v>9</v>
          </cell>
          <cell r="O1839" t="str">
            <v>M3</v>
          </cell>
          <cell r="P1839">
            <v>1478</v>
          </cell>
          <cell r="Q1839">
            <v>0</v>
          </cell>
          <cell r="R1839">
            <v>0</v>
          </cell>
        </row>
        <row r="1840">
          <cell r="A1840" t="str">
            <v>2778</v>
          </cell>
          <cell r="B1840" t="str">
            <v>A</v>
          </cell>
          <cell r="C1840" t="str">
            <v>02</v>
          </cell>
          <cell r="D1840">
            <v>20010112</v>
          </cell>
          <cell r="E1840" t="str">
            <v>B</v>
          </cell>
          <cell r="F1840" t="str">
            <v>B2829</v>
          </cell>
          <cell r="G1840" t="str">
            <v>00</v>
          </cell>
          <cell r="H1840" t="str">
            <v>301</v>
          </cell>
          <cell r="I1840" t="str">
            <v>JD1</v>
          </cell>
          <cell r="J1840" t="str">
            <v>MGG40601</v>
          </cell>
          <cell r="K1840">
            <v>2</v>
          </cell>
          <cell r="L1840" t="str">
            <v>레미콘</v>
          </cell>
          <cell r="M1840" t="str">
            <v>25-240-8</v>
          </cell>
          <cell r="N1840">
            <v>7</v>
          </cell>
          <cell r="O1840" t="str">
            <v>M3</v>
          </cell>
          <cell r="P1840">
            <v>41121</v>
          </cell>
          <cell r="Q1840">
            <v>0</v>
          </cell>
          <cell r="R1840">
            <v>0</v>
          </cell>
        </row>
        <row r="1841">
          <cell r="A1841" t="str">
            <v>2778</v>
          </cell>
          <cell r="B1841" t="str">
            <v>A</v>
          </cell>
          <cell r="C1841" t="str">
            <v>02</v>
          </cell>
          <cell r="D1841">
            <v>20010112</v>
          </cell>
          <cell r="E1841" t="str">
            <v>B</v>
          </cell>
          <cell r="F1841" t="str">
            <v>B2829</v>
          </cell>
          <cell r="G1841" t="str">
            <v>00</v>
          </cell>
          <cell r="H1841" t="str">
            <v>301</v>
          </cell>
          <cell r="I1841" t="str">
            <v>JD1</v>
          </cell>
          <cell r="J1841" t="str">
            <v>QEA32014</v>
          </cell>
          <cell r="K1841">
            <v>2</v>
          </cell>
          <cell r="L1841" t="str">
            <v>펌프카 CONC 타설</v>
          </cell>
          <cell r="M1841" t="str">
            <v>100 M3이상 철근구조물,S=8~12</v>
          </cell>
          <cell r="N1841">
            <v>16</v>
          </cell>
          <cell r="O1841" t="str">
            <v>M3</v>
          </cell>
          <cell r="P1841">
            <v>396</v>
          </cell>
          <cell r="Q1841">
            <v>380</v>
          </cell>
          <cell r="R1841">
            <v>3138</v>
          </cell>
        </row>
        <row r="1842">
          <cell r="A1842" t="str">
            <v>2778</v>
          </cell>
          <cell r="B1842" t="str">
            <v>A</v>
          </cell>
          <cell r="C1842" t="str">
            <v>02</v>
          </cell>
          <cell r="D1842">
            <v>20010112</v>
          </cell>
          <cell r="E1842" t="str">
            <v>B</v>
          </cell>
          <cell r="F1842" t="str">
            <v>B2829</v>
          </cell>
          <cell r="G1842" t="str">
            <v>00</v>
          </cell>
          <cell r="H1842" t="str">
            <v>301</v>
          </cell>
          <cell r="I1842" t="str">
            <v>JD1</v>
          </cell>
          <cell r="J1842" t="str">
            <v>QEF82001</v>
          </cell>
          <cell r="K1842">
            <v>2</v>
          </cell>
          <cell r="L1842" t="str">
            <v>CON'C 다지기 (VIBRATOR)</v>
          </cell>
          <cell r="N1842">
            <v>7</v>
          </cell>
          <cell r="O1842" t="str">
            <v>M3</v>
          </cell>
          <cell r="P1842">
            <v>0</v>
          </cell>
          <cell r="Q1842">
            <v>0</v>
          </cell>
          <cell r="R1842">
            <v>26</v>
          </cell>
        </row>
        <row r="1843">
          <cell r="A1843" t="str">
            <v>2778</v>
          </cell>
          <cell r="B1843" t="str">
            <v>A</v>
          </cell>
          <cell r="C1843" t="str">
            <v>02</v>
          </cell>
          <cell r="D1843">
            <v>20010112</v>
          </cell>
          <cell r="E1843" t="str">
            <v>B</v>
          </cell>
          <cell r="F1843" t="str">
            <v>B2829</v>
          </cell>
          <cell r="G1843" t="str">
            <v>00</v>
          </cell>
          <cell r="H1843" t="str">
            <v>301</v>
          </cell>
          <cell r="I1843" t="str">
            <v>JD1</v>
          </cell>
          <cell r="J1843" t="str">
            <v>SACCTTT1</v>
          </cell>
          <cell r="K1843">
            <v>2</v>
          </cell>
          <cell r="L1843" t="str">
            <v>철근하차비</v>
          </cell>
          <cell r="N1843">
            <v>0.3</v>
          </cell>
          <cell r="O1843" t="str">
            <v>톤</v>
          </cell>
          <cell r="P1843">
            <v>0</v>
          </cell>
          <cell r="Q1843">
            <v>0</v>
          </cell>
          <cell r="R1843">
            <v>1280</v>
          </cell>
        </row>
        <row r="1844">
          <cell r="A1844" t="str">
            <v>2778</v>
          </cell>
          <cell r="B1844" t="str">
            <v>A</v>
          </cell>
          <cell r="C1844" t="str">
            <v>02</v>
          </cell>
          <cell r="D1844">
            <v>20010112</v>
          </cell>
          <cell r="E1844" t="str">
            <v>B</v>
          </cell>
          <cell r="F1844" t="str">
            <v>B2829</v>
          </cell>
          <cell r="G1844" t="str">
            <v>00</v>
          </cell>
          <cell r="H1844" t="str">
            <v>301</v>
          </cell>
          <cell r="I1844" t="str">
            <v>JD1</v>
          </cell>
          <cell r="J1844" t="str">
            <v>UAC10152</v>
          </cell>
          <cell r="K1844">
            <v>2</v>
          </cell>
          <cell r="L1844" t="str">
            <v>매립형철망거푸집</v>
          </cell>
          <cell r="M1844" t="str">
            <v>(MAT기초,지중보,옹벽,이어치기등)</v>
          </cell>
          <cell r="N1844">
            <v>22</v>
          </cell>
          <cell r="O1844" t="str">
            <v>M2</v>
          </cell>
          <cell r="P1844">
            <v>1633</v>
          </cell>
          <cell r="Q1844">
            <v>5870</v>
          </cell>
          <cell r="R1844">
            <v>0</v>
          </cell>
        </row>
        <row r="1845">
          <cell r="A1845" t="str">
            <v>2778</v>
          </cell>
          <cell r="B1845" t="str">
            <v>A</v>
          </cell>
          <cell r="C1845" t="str">
            <v>02</v>
          </cell>
          <cell r="D1845">
            <v>20010112</v>
          </cell>
          <cell r="E1845" t="str">
            <v>B</v>
          </cell>
          <cell r="F1845" t="str">
            <v>B2829</v>
          </cell>
          <cell r="G1845" t="str">
            <v>00</v>
          </cell>
          <cell r="H1845" t="str">
            <v>301</v>
          </cell>
          <cell r="I1845" t="str">
            <v>JD1</v>
          </cell>
          <cell r="J1845" t="str">
            <v>UAC20100</v>
          </cell>
          <cell r="K1845">
            <v>2</v>
          </cell>
          <cell r="L1845" t="str">
            <v>철근가공 및 조립</v>
          </cell>
          <cell r="M1845" t="str">
            <v>(건축공사)</v>
          </cell>
          <cell r="N1845">
            <v>0.28999999999999998</v>
          </cell>
          <cell r="O1845" t="str">
            <v>TON</v>
          </cell>
          <cell r="P1845">
            <v>564</v>
          </cell>
          <cell r="Q1845">
            <v>166058</v>
          </cell>
          <cell r="R1845">
            <v>1058</v>
          </cell>
        </row>
        <row r="1846">
          <cell r="A1846" t="str">
            <v>2778</v>
          </cell>
          <cell r="B1846" t="str">
            <v>A</v>
          </cell>
          <cell r="C1846" t="str">
            <v>02</v>
          </cell>
          <cell r="D1846">
            <v>20010112</v>
          </cell>
          <cell r="E1846" t="str">
            <v>B</v>
          </cell>
          <cell r="F1846" t="str">
            <v>B2829</v>
          </cell>
          <cell r="G1846" t="str">
            <v>00</v>
          </cell>
          <cell r="H1846" t="str">
            <v>301</v>
          </cell>
          <cell r="I1846" t="str">
            <v>JD1</v>
          </cell>
          <cell r="J1846" t="str">
            <v>UAC30060</v>
          </cell>
          <cell r="K1846">
            <v>2</v>
          </cell>
          <cell r="L1846" t="str">
            <v>레미콘치기</v>
          </cell>
          <cell r="M1846" t="str">
            <v>(철근구조,펌프차붐)</v>
          </cell>
          <cell r="N1846">
            <v>7</v>
          </cell>
          <cell r="O1846" t="str">
            <v>M3</v>
          </cell>
          <cell r="P1846">
            <v>0</v>
          </cell>
          <cell r="Q1846">
            <v>3490</v>
          </cell>
          <cell r="R1846">
            <v>0</v>
          </cell>
        </row>
        <row r="1847">
          <cell r="A1847" t="str">
            <v>2778</v>
          </cell>
          <cell r="B1847" t="str">
            <v>A</v>
          </cell>
          <cell r="C1847" t="str">
            <v>02</v>
          </cell>
          <cell r="D1847">
            <v>20010112</v>
          </cell>
          <cell r="E1847" t="str">
            <v>B</v>
          </cell>
          <cell r="F1847" t="str">
            <v>B2829</v>
          </cell>
          <cell r="G1847" t="str">
            <v>00</v>
          </cell>
          <cell r="H1847" t="str">
            <v>301</v>
          </cell>
          <cell r="I1847" t="str">
            <v>JD1</v>
          </cell>
          <cell r="J1847" t="str">
            <v>UAC30080</v>
          </cell>
          <cell r="K1847">
            <v>2</v>
          </cell>
          <cell r="L1847" t="str">
            <v>레미콘치기</v>
          </cell>
          <cell r="M1847" t="str">
            <v>(무근구조,펌프차붐)</v>
          </cell>
          <cell r="N1847">
            <v>9</v>
          </cell>
          <cell r="O1847" t="str">
            <v>M3</v>
          </cell>
          <cell r="P1847">
            <v>0</v>
          </cell>
          <cell r="Q1847">
            <v>47093</v>
          </cell>
          <cell r="R1847">
            <v>0</v>
          </cell>
        </row>
        <row r="1848">
          <cell r="A1848" t="str">
            <v>2778</v>
          </cell>
          <cell r="B1848" t="str">
            <v>A</v>
          </cell>
          <cell r="C1848" t="str">
            <v>02</v>
          </cell>
          <cell r="D1848">
            <v>20010112</v>
          </cell>
          <cell r="E1848" t="str">
            <v>C</v>
          </cell>
          <cell r="F1848" t="str">
            <v>B2813</v>
          </cell>
          <cell r="G1848" t="str">
            <v>00</v>
          </cell>
          <cell r="H1848" t="str">
            <v>401</v>
          </cell>
          <cell r="I1848" t="str">
            <v>IA1</v>
          </cell>
          <cell r="J1848" t="str">
            <v>BGZ02011</v>
          </cell>
          <cell r="K1848">
            <v>3</v>
          </cell>
          <cell r="L1848" t="str">
            <v>임시전력비(전력량요금)</v>
          </cell>
          <cell r="M1848" t="str">
            <v>1년이하</v>
          </cell>
          <cell r="N1848">
            <v>40</v>
          </cell>
          <cell r="O1848" t="str">
            <v>KWH</v>
          </cell>
          <cell r="P1848">
            <v>0</v>
          </cell>
          <cell r="Q1848">
            <v>0</v>
          </cell>
          <cell r="R1848">
            <v>150</v>
          </cell>
        </row>
        <row r="1849">
          <cell r="A1849" t="str">
            <v>2778</v>
          </cell>
          <cell r="B1849" t="str">
            <v>A</v>
          </cell>
          <cell r="C1849" t="str">
            <v>02</v>
          </cell>
          <cell r="D1849">
            <v>20010112</v>
          </cell>
          <cell r="E1849" t="str">
            <v>C</v>
          </cell>
          <cell r="F1849" t="str">
            <v>B2813</v>
          </cell>
          <cell r="G1849" t="str">
            <v>00</v>
          </cell>
          <cell r="H1849" t="str">
            <v>401</v>
          </cell>
          <cell r="I1849" t="str">
            <v>IA1</v>
          </cell>
          <cell r="J1849" t="str">
            <v>HKH20000</v>
          </cell>
          <cell r="K1849">
            <v>3</v>
          </cell>
          <cell r="L1849" t="str">
            <v>용접기 (교류)</v>
          </cell>
          <cell r="M1849" t="str">
            <v>200AMP</v>
          </cell>
          <cell r="N1849">
            <v>2</v>
          </cell>
          <cell r="O1849" t="str">
            <v>시간</v>
          </cell>
          <cell r="P1849">
            <v>0</v>
          </cell>
          <cell r="Q1849">
            <v>0</v>
          </cell>
          <cell r="R1849">
            <v>64</v>
          </cell>
        </row>
        <row r="1850">
          <cell r="A1850" t="str">
            <v>2778</v>
          </cell>
          <cell r="B1850" t="str">
            <v>A</v>
          </cell>
          <cell r="C1850" t="str">
            <v>02</v>
          </cell>
          <cell r="D1850">
            <v>20010112</v>
          </cell>
          <cell r="E1850" t="str">
            <v>C</v>
          </cell>
          <cell r="F1850" t="str">
            <v>B2813</v>
          </cell>
          <cell r="G1850" t="str">
            <v>00</v>
          </cell>
          <cell r="H1850" t="str">
            <v>401</v>
          </cell>
          <cell r="I1850" t="str">
            <v>IA1</v>
          </cell>
          <cell r="J1850" t="str">
            <v>HKN01000</v>
          </cell>
          <cell r="K1850">
            <v>3</v>
          </cell>
          <cell r="L1850" t="str">
            <v>모 터</v>
          </cell>
          <cell r="M1850" t="str">
            <v>1 HP</v>
          </cell>
          <cell r="N1850">
            <v>16</v>
          </cell>
          <cell r="O1850" t="str">
            <v>시간</v>
          </cell>
          <cell r="P1850">
            <v>0</v>
          </cell>
          <cell r="Q1850">
            <v>0</v>
          </cell>
          <cell r="R1850">
            <v>19</v>
          </cell>
        </row>
        <row r="1851">
          <cell r="A1851" t="str">
            <v>2778</v>
          </cell>
          <cell r="B1851" t="str">
            <v>A</v>
          </cell>
          <cell r="C1851" t="str">
            <v>02</v>
          </cell>
          <cell r="D1851">
            <v>20010112</v>
          </cell>
          <cell r="E1851" t="str">
            <v>C</v>
          </cell>
          <cell r="F1851" t="str">
            <v>B2813</v>
          </cell>
          <cell r="G1851" t="str">
            <v>00</v>
          </cell>
          <cell r="H1851" t="str">
            <v>401</v>
          </cell>
          <cell r="I1851" t="str">
            <v>IA1</v>
          </cell>
          <cell r="J1851" t="str">
            <v>UAA10010</v>
          </cell>
          <cell r="K1851">
            <v>3</v>
          </cell>
          <cell r="L1851" t="str">
            <v>먹메김</v>
          </cell>
          <cell r="M1851" t="str">
            <v>(일반용)</v>
          </cell>
          <cell r="N1851">
            <v>473</v>
          </cell>
          <cell r="O1851" t="str">
            <v>M2</v>
          </cell>
          <cell r="P1851">
            <v>0</v>
          </cell>
          <cell r="Q1851">
            <v>1202</v>
          </cell>
          <cell r="R1851">
            <v>0</v>
          </cell>
        </row>
        <row r="1852">
          <cell r="A1852" t="str">
            <v>2778</v>
          </cell>
          <cell r="B1852" t="str">
            <v>A</v>
          </cell>
          <cell r="C1852" t="str">
            <v>02</v>
          </cell>
          <cell r="D1852">
            <v>20010112</v>
          </cell>
          <cell r="E1852" t="str">
            <v>C</v>
          </cell>
          <cell r="F1852" t="str">
            <v>B2813</v>
          </cell>
          <cell r="G1852" t="str">
            <v>00</v>
          </cell>
          <cell r="H1852" t="str">
            <v>401</v>
          </cell>
          <cell r="I1852" t="str">
            <v>IA1</v>
          </cell>
          <cell r="J1852" t="str">
            <v>UAA10201</v>
          </cell>
          <cell r="K1852">
            <v>3</v>
          </cell>
          <cell r="L1852" t="str">
            <v>수평규준틀</v>
          </cell>
          <cell r="N1852">
            <v>79</v>
          </cell>
          <cell r="O1852" t="str">
            <v>M</v>
          </cell>
          <cell r="P1852">
            <v>417</v>
          </cell>
          <cell r="Q1852">
            <v>1460</v>
          </cell>
          <cell r="R1852">
            <v>0</v>
          </cell>
        </row>
        <row r="1853">
          <cell r="A1853" t="str">
            <v>2778</v>
          </cell>
          <cell r="B1853" t="str">
            <v>A</v>
          </cell>
          <cell r="C1853" t="str">
            <v>02</v>
          </cell>
          <cell r="D1853">
            <v>20010112</v>
          </cell>
          <cell r="E1853" t="str">
            <v>C</v>
          </cell>
          <cell r="F1853" t="str">
            <v>B2813</v>
          </cell>
          <cell r="G1853" t="str">
            <v>00</v>
          </cell>
          <cell r="H1853" t="str">
            <v>401</v>
          </cell>
          <cell r="I1853" t="str">
            <v>IA1</v>
          </cell>
          <cell r="J1853" t="str">
            <v>UAA20310</v>
          </cell>
          <cell r="K1853">
            <v>3</v>
          </cell>
          <cell r="L1853" t="str">
            <v>강관틀 비계</v>
          </cell>
          <cell r="M1853" t="str">
            <v>(3개월)</v>
          </cell>
          <cell r="N1853">
            <v>154</v>
          </cell>
          <cell r="O1853" t="str">
            <v>M2</v>
          </cell>
          <cell r="P1853">
            <v>218</v>
          </cell>
          <cell r="Q1853">
            <v>1008</v>
          </cell>
          <cell r="R1853">
            <v>50</v>
          </cell>
        </row>
        <row r="1854">
          <cell r="A1854" t="str">
            <v>2778</v>
          </cell>
          <cell r="B1854" t="str">
            <v>A</v>
          </cell>
          <cell r="C1854" t="str">
            <v>02</v>
          </cell>
          <cell r="D1854">
            <v>20010112</v>
          </cell>
          <cell r="E1854" t="str">
            <v>C</v>
          </cell>
          <cell r="F1854" t="str">
            <v>B2813</v>
          </cell>
          <cell r="G1854" t="str">
            <v>00</v>
          </cell>
          <cell r="H1854" t="str">
            <v>401</v>
          </cell>
          <cell r="I1854" t="str">
            <v>IA1</v>
          </cell>
          <cell r="J1854" t="str">
            <v>UAA20720</v>
          </cell>
          <cell r="K1854">
            <v>3</v>
          </cell>
          <cell r="L1854" t="str">
            <v>이동식강관조립말비계</v>
          </cell>
          <cell r="M1854" t="str">
            <v>(3개월 H=2M 2단)</v>
          </cell>
          <cell r="N1854">
            <v>2</v>
          </cell>
          <cell r="O1854" t="str">
            <v>대</v>
          </cell>
          <cell r="P1854">
            <v>6123</v>
          </cell>
          <cell r="Q1854">
            <v>17351</v>
          </cell>
          <cell r="R1854">
            <v>0</v>
          </cell>
        </row>
        <row r="1855">
          <cell r="A1855" t="str">
            <v>2778</v>
          </cell>
          <cell r="B1855" t="str">
            <v>A</v>
          </cell>
          <cell r="C1855" t="str">
            <v>02</v>
          </cell>
          <cell r="D1855">
            <v>20010112</v>
          </cell>
          <cell r="E1855" t="str">
            <v>C</v>
          </cell>
          <cell r="F1855" t="str">
            <v>B2813</v>
          </cell>
          <cell r="G1855" t="str">
            <v>00</v>
          </cell>
          <cell r="H1855" t="str">
            <v>401</v>
          </cell>
          <cell r="I1855" t="str">
            <v>IA1</v>
          </cell>
          <cell r="J1855" t="str">
            <v>UAA21101</v>
          </cell>
          <cell r="K1855">
            <v>3</v>
          </cell>
          <cell r="L1855" t="str">
            <v>강관비계다리</v>
          </cell>
          <cell r="M1855" t="str">
            <v>(30M미만 3개월 디딤판면적)</v>
          </cell>
          <cell r="N1855">
            <v>20</v>
          </cell>
          <cell r="O1855" t="str">
            <v>M2</v>
          </cell>
          <cell r="P1855">
            <v>1998</v>
          </cell>
          <cell r="Q1855">
            <v>9119</v>
          </cell>
          <cell r="R1855">
            <v>455</v>
          </cell>
        </row>
        <row r="1856">
          <cell r="A1856" t="str">
            <v>2778</v>
          </cell>
          <cell r="B1856" t="str">
            <v>A</v>
          </cell>
          <cell r="C1856" t="str">
            <v>02</v>
          </cell>
          <cell r="D1856">
            <v>20010112</v>
          </cell>
          <cell r="E1856" t="str">
            <v>C</v>
          </cell>
          <cell r="F1856" t="str">
            <v>B2813</v>
          </cell>
          <cell r="G1856" t="str">
            <v>00</v>
          </cell>
          <cell r="H1856" t="str">
            <v>401</v>
          </cell>
          <cell r="I1856" t="str">
            <v>IA1</v>
          </cell>
          <cell r="J1856" t="str">
            <v>UAA25010</v>
          </cell>
          <cell r="K1856">
            <v>3</v>
          </cell>
          <cell r="L1856" t="str">
            <v>강관동바리 손료</v>
          </cell>
          <cell r="M1856" t="str">
            <v>(층고3.5M이하, 일반 1개월)</v>
          </cell>
          <cell r="N1856">
            <v>84</v>
          </cell>
          <cell r="O1856" t="str">
            <v>M2</v>
          </cell>
          <cell r="P1856">
            <v>69</v>
          </cell>
          <cell r="Q1856">
            <v>1588</v>
          </cell>
          <cell r="R1856">
            <v>0</v>
          </cell>
        </row>
        <row r="1857">
          <cell r="A1857" t="str">
            <v>2778</v>
          </cell>
          <cell r="B1857" t="str">
            <v>A</v>
          </cell>
          <cell r="C1857" t="str">
            <v>02</v>
          </cell>
          <cell r="D1857">
            <v>20010112</v>
          </cell>
          <cell r="E1857" t="str">
            <v>C</v>
          </cell>
          <cell r="F1857" t="str">
            <v>B2813</v>
          </cell>
          <cell r="G1857" t="str">
            <v>00</v>
          </cell>
          <cell r="H1857" t="str">
            <v>401</v>
          </cell>
          <cell r="I1857" t="str">
            <v>IA1</v>
          </cell>
          <cell r="J1857" t="str">
            <v>UAA25050</v>
          </cell>
          <cell r="K1857">
            <v>3</v>
          </cell>
          <cell r="L1857" t="str">
            <v>강관동바리 손료</v>
          </cell>
          <cell r="M1857" t="str">
            <v>(층고3.8-4.2M이하,수평1단,일반1개월)</v>
          </cell>
          <cell r="N1857">
            <v>201</v>
          </cell>
          <cell r="O1857" t="str">
            <v>M2</v>
          </cell>
          <cell r="P1857">
            <v>148</v>
          </cell>
          <cell r="Q1857">
            <v>2519</v>
          </cell>
          <cell r="R1857">
            <v>0</v>
          </cell>
        </row>
        <row r="1858">
          <cell r="A1858" t="str">
            <v>2778</v>
          </cell>
          <cell r="B1858" t="str">
            <v>A</v>
          </cell>
          <cell r="C1858" t="str">
            <v>02</v>
          </cell>
          <cell r="D1858">
            <v>20010112</v>
          </cell>
          <cell r="E1858" t="str">
            <v>C</v>
          </cell>
          <cell r="F1858" t="str">
            <v>B2813</v>
          </cell>
          <cell r="G1858" t="str">
            <v>00</v>
          </cell>
          <cell r="H1858" t="str">
            <v>401</v>
          </cell>
          <cell r="I1858" t="str">
            <v>IA1</v>
          </cell>
          <cell r="J1858" t="str">
            <v>UAA25060</v>
          </cell>
          <cell r="K1858">
            <v>3</v>
          </cell>
          <cell r="L1858" t="str">
            <v>강관동바리 손료</v>
          </cell>
          <cell r="M1858" t="str">
            <v>(4.5-5.5M, 1개월)</v>
          </cell>
          <cell r="N1858">
            <v>36</v>
          </cell>
          <cell r="O1858" t="str">
            <v>M2</v>
          </cell>
          <cell r="P1858">
            <v>414</v>
          </cell>
          <cell r="Q1858">
            <v>3185</v>
          </cell>
          <cell r="R1858">
            <v>78</v>
          </cell>
        </row>
        <row r="1859">
          <cell r="A1859" t="str">
            <v>2778</v>
          </cell>
          <cell r="B1859" t="str">
            <v>A</v>
          </cell>
          <cell r="C1859" t="str">
            <v>02</v>
          </cell>
          <cell r="D1859">
            <v>20010112</v>
          </cell>
          <cell r="E1859" t="str">
            <v>C</v>
          </cell>
          <cell r="F1859" t="str">
            <v>B2813</v>
          </cell>
          <cell r="G1859" t="str">
            <v>00</v>
          </cell>
          <cell r="H1859" t="str">
            <v>401</v>
          </cell>
          <cell r="I1859" t="str">
            <v>IA1</v>
          </cell>
          <cell r="J1859" t="str">
            <v>UAA25070</v>
          </cell>
          <cell r="K1859">
            <v>3</v>
          </cell>
          <cell r="L1859" t="str">
            <v>강관동바리 손료</v>
          </cell>
          <cell r="M1859" t="str">
            <v>(5.5-6.5M, 1개월)</v>
          </cell>
          <cell r="N1859">
            <v>173</v>
          </cell>
          <cell r="O1859" t="str">
            <v>M2</v>
          </cell>
          <cell r="P1859">
            <v>760</v>
          </cell>
          <cell r="Q1859">
            <v>4782</v>
          </cell>
          <cell r="R1859">
            <v>158</v>
          </cell>
        </row>
        <row r="1860">
          <cell r="A1860" t="str">
            <v>2778</v>
          </cell>
          <cell r="B1860" t="str">
            <v>A</v>
          </cell>
          <cell r="C1860" t="str">
            <v>02</v>
          </cell>
          <cell r="D1860">
            <v>20010112</v>
          </cell>
          <cell r="E1860" t="str">
            <v>C</v>
          </cell>
          <cell r="F1860" t="str">
            <v>B2813</v>
          </cell>
          <cell r="G1860" t="str">
            <v>00</v>
          </cell>
          <cell r="H1860" t="str">
            <v>401</v>
          </cell>
          <cell r="I1860" t="str">
            <v>IA1</v>
          </cell>
          <cell r="J1860" t="str">
            <v>UAA25201</v>
          </cell>
          <cell r="K1860">
            <v>3</v>
          </cell>
          <cell r="L1860" t="str">
            <v>목제동바리 손료</v>
          </cell>
          <cell r="M1860" t="str">
            <v>(7M미만 7회사용)</v>
          </cell>
          <cell r="N1860">
            <v>61</v>
          </cell>
          <cell r="O1860" t="str">
            <v>M3</v>
          </cell>
          <cell r="P1860">
            <v>244</v>
          </cell>
          <cell r="Q1860">
            <v>1664</v>
          </cell>
          <cell r="R1860">
            <v>0</v>
          </cell>
        </row>
        <row r="1861">
          <cell r="A1861" t="str">
            <v>2778</v>
          </cell>
          <cell r="B1861" t="str">
            <v>A</v>
          </cell>
          <cell r="C1861" t="str">
            <v>02</v>
          </cell>
          <cell r="D1861">
            <v>20010112</v>
          </cell>
          <cell r="E1861" t="str">
            <v>C</v>
          </cell>
          <cell r="F1861" t="str">
            <v>B2813</v>
          </cell>
          <cell r="G1861" t="str">
            <v>00</v>
          </cell>
          <cell r="H1861" t="str">
            <v>401</v>
          </cell>
          <cell r="I1861" t="str">
            <v>IA1</v>
          </cell>
          <cell r="J1861" t="str">
            <v>UAA50010</v>
          </cell>
          <cell r="K1861">
            <v>3</v>
          </cell>
          <cell r="L1861" t="str">
            <v>용수비</v>
          </cell>
          <cell r="M1861" t="str">
            <v>(레미콘지구)</v>
          </cell>
          <cell r="N1861">
            <v>141</v>
          </cell>
          <cell r="O1861" t="str">
            <v>M3</v>
          </cell>
          <cell r="P1861">
            <v>0</v>
          </cell>
          <cell r="Q1861">
            <v>0</v>
          </cell>
          <cell r="R1861">
            <v>0</v>
          </cell>
        </row>
        <row r="1862">
          <cell r="A1862" t="str">
            <v>2778</v>
          </cell>
          <cell r="B1862" t="str">
            <v>A</v>
          </cell>
          <cell r="C1862" t="str">
            <v>02</v>
          </cell>
          <cell r="D1862">
            <v>20010112</v>
          </cell>
          <cell r="E1862" t="str">
            <v>C</v>
          </cell>
          <cell r="F1862" t="str">
            <v>B2813</v>
          </cell>
          <cell r="G1862" t="str">
            <v>00</v>
          </cell>
          <cell r="H1862" t="str">
            <v>401</v>
          </cell>
          <cell r="I1862" t="str">
            <v>IA1</v>
          </cell>
          <cell r="J1862" t="str">
            <v>UAA55001</v>
          </cell>
          <cell r="K1862">
            <v>3</v>
          </cell>
          <cell r="L1862" t="str">
            <v>건축물 현장정리</v>
          </cell>
          <cell r="N1862">
            <v>473</v>
          </cell>
          <cell r="O1862" t="str">
            <v>M2</v>
          </cell>
          <cell r="P1862">
            <v>615</v>
          </cell>
          <cell r="Q1862">
            <v>19345</v>
          </cell>
          <cell r="R1862">
            <v>0</v>
          </cell>
        </row>
        <row r="1863">
          <cell r="A1863" t="str">
            <v>2778</v>
          </cell>
          <cell r="B1863" t="str">
            <v>A</v>
          </cell>
          <cell r="C1863" t="str">
            <v>02</v>
          </cell>
          <cell r="D1863">
            <v>20010112</v>
          </cell>
          <cell r="E1863" t="str">
            <v>C</v>
          </cell>
          <cell r="F1863" t="str">
            <v>B2813</v>
          </cell>
          <cell r="G1863" t="str">
            <v>00</v>
          </cell>
          <cell r="H1863" t="str">
            <v>401</v>
          </cell>
          <cell r="I1863" t="str">
            <v>ID1</v>
          </cell>
          <cell r="J1863" t="str">
            <v>BGC10030</v>
          </cell>
          <cell r="K1863">
            <v>3</v>
          </cell>
          <cell r="L1863" t="str">
            <v>자재운반비</v>
          </cell>
          <cell r="M1863" t="str">
            <v>30KM까지</v>
          </cell>
          <cell r="N1863">
            <v>22.2</v>
          </cell>
          <cell r="O1863" t="str">
            <v>TON</v>
          </cell>
          <cell r="P1863">
            <v>0</v>
          </cell>
          <cell r="Q1863">
            <v>0</v>
          </cell>
          <cell r="R1863">
            <v>9862</v>
          </cell>
        </row>
        <row r="1864">
          <cell r="A1864" t="str">
            <v>2778</v>
          </cell>
          <cell r="B1864" t="str">
            <v>A</v>
          </cell>
          <cell r="C1864" t="str">
            <v>02</v>
          </cell>
          <cell r="D1864">
            <v>20010112</v>
          </cell>
          <cell r="E1864" t="str">
            <v>C</v>
          </cell>
          <cell r="F1864" t="str">
            <v>B2813</v>
          </cell>
          <cell r="G1864" t="str">
            <v>00</v>
          </cell>
          <cell r="H1864" t="str">
            <v>401</v>
          </cell>
          <cell r="I1864" t="str">
            <v>ID1</v>
          </cell>
          <cell r="J1864" t="str">
            <v>MGA21210</v>
          </cell>
          <cell r="K1864">
            <v>3</v>
          </cell>
          <cell r="L1864" t="str">
            <v>고강도철근 (하치장도)</v>
          </cell>
          <cell r="M1864" t="str">
            <v>H-10</v>
          </cell>
          <cell r="N1864">
            <v>8.8000000000000007</v>
          </cell>
          <cell r="O1864" t="str">
            <v>TON</v>
          </cell>
          <cell r="P1864">
            <v>289195</v>
          </cell>
          <cell r="Q1864">
            <v>0</v>
          </cell>
          <cell r="R1864">
            <v>0</v>
          </cell>
        </row>
        <row r="1865">
          <cell r="A1865" t="str">
            <v>2778</v>
          </cell>
          <cell r="B1865" t="str">
            <v>A</v>
          </cell>
          <cell r="C1865" t="str">
            <v>02</v>
          </cell>
          <cell r="D1865">
            <v>20010112</v>
          </cell>
          <cell r="E1865" t="str">
            <v>C</v>
          </cell>
          <cell r="F1865" t="str">
            <v>B2813</v>
          </cell>
          <cell r="G1865" t="str">
            <v>00</v>
          </cell>
          <cell r="H1865" t="str">
            <v>401</v>
          </cell>
          <cell r="I1865" t="str">
            <v>ID1</v>
          </cell>
          <cell r="J1865" t="str">
            <v>MGA21213</v>
          </cell>
          <cell r="K1865">
            <v>3</v>
          </cell>
          <cell r="L1865" t="str">
            <v>고강도철근 (하치장도)</v>
          </cell>
          <cell r="M1865" t="str">
            <v>H-13</v>
          </cell>
          <cell r="N1865">
            <v>2.15</v>
          </cell>
          <cell r="O1865" t="str">
            <v>TON</v>
          </cell>
          <cell r="P1865">
            <v>283580</v>
          </cell>
          <cell r="Q1865">
            <v>0</v>
          </cell>
          <cell r="R1865">
            <v>0</v>
          </cell>
        </row>
        <row r="1866">
          <cell r="A1866" t="str">
            <v>2778</v>
          </cell>
          <cell r="B1866" t="str">
            <v>A</v>
          </cell>
          <cell r="C1866" t="str">
            <v>02</v>
          </cell>
          <cell r="D1866">
            <v>20010112</v>
          </cell>
          <cell r="E1866" t="str">
            <v>C</v>
          </cell>
          <cell r="F1866" t="str">
            <v>B2813</v>
          </cell>
          <cell r="G1866" t="str">
            <v>00</v>
          </cell>
          <cell r="H1866" t="str">
            <v>401</v>
          </cell>
          <cell r="I1866" t="str">
            <v>ID1</v>
          </cell>
          <cell r="J1866" t="str">
            <v>MGA21222</v>
          </cell>
          <cell r="K1866">
            <v>3</v>
          </cell>
          <cell r="L1866" t="str">
            <v>고강도철근 (하치장도)</v>
          </cell>
          <cell r="M1866" t="str">
            <v>H-22</v>
          </cell>
          <cell r="N1866">
            <v>11.25</v>
          </cell>
          <cell r="O1866" t="str">
            <v>TON</v>
          </cell>
          <cell r="P1866">
            <v>278634</v>
          </cell>
          <cell r="Q1866">
            <v>0</v>
          </cell>
          <cell r="R1866">
            <v>0</v>
          </cell>
        </row>
        <row r="1867">
          <cell r="A1867" t="str">
            <v>2778</v>
          </cell>
          <cell r="B1867" t="str">
            <v>A</v>
          </cell>
          <cell r="C1867" t="str">
            <v>02</v>
          </cell>
          <cell r="D1867">
            <v>20010112</v>
          </cell>
          <cell r="E1867" t="str">
            <v>C</v>
          </cell>
          <cell r="F1867" t="str">
            <v>B2813</v>
          </cell>
          <cell r="G1867" t="str">
            <v>00</v>
          </cell>
          <cell r="H1867" t="str">
            <v>401</v>
          </cell>
          <cell r="I1867" t="str">
            <v>ID1</v>
          </cell>
          <cell r="J1867" t="str">
            <v>MGG41601</v>
          </cell>
          <cell r="K1867">
            <v>3</v>
          </cell>
          <cell r="L1867" t="str">
            <v>레미콘</v>
          </cell>
          <cell r="M1867" t="str">
            <v>25-240-12</v>
          </cell>
          <cell r="N1867">
            <v>52</v>
          </cell>
          <cell r="O1867" t="str">
            <v>M3</v>
          </cell>
          <cell r="P1867">
            <v>42444</v>
          </cell>
          <cell r="Q1867">
            <v>0</v>
          </cell>
          <cell r="R1867">
            <v>0</v>
          </cell>
        </row>
        <row r="1868">
          <cell r="A1868" t="str">
            <v>2778</v>
          </cell>
          <cell r="B1868" t="str">
            <v>A</v>
          </cell>
          <cell r="C1868" t="str">
            <v>02</v>
          </cell>
          <cell r="D1868">
            <v>20010112</v>
          </cell>
          <cell r="E1868" t="str">
            <v>C</v>
          </cell>
          <cell r="F1868" t="str">
            <v>B2813</v>
          </cell>
          <cell r="G1868" t="str">
            <v>00</v>
          </cell>
          <cell r="H1868" t="str">
            <v>401</v>
          </cell>
          <cell r="I1868" t="str">
            <v>ID1</v>
          </cell>
          <cell r="J1868" t="str">
            <v>MGG42601</v>
          </cell>
          <cell r="K1868">
            <v>3</v>
          </cell>
          <cell r="L1868" t="str">
            <v>레미콘</v>
          </cell>
          <cell r="M1868" t="str">
            <v>25-240-15</v>
          </cell>
          <cell r="N1868">
            <v>120</v>
          </cell>
          <cell r="O1868" t="str">
            <v>M3</v>
          </cell>
          <cell r="P1868">
            <v>43292</v>
          </cell>
          <cell r="Q1868">
            <v>0</v>
          </cell>
          <cell r="R1868">
            <v>0</v>
          </cell>
        </row>
        <row r="1869">
          <cell r="A1869" t="str">
            <v>2778</v>
          </cell>
          <cell r="B1869" t="str">
            <v>A</v>
          </cell>
          <cell r="C1869" t="str">
            <v>02</v>
          </cell>
          <cell r="D1869">
            <v>20010112</v>
          </cell>
          <cell r="E1869" t="str">
            <v>C</v>
          </cell>
          <cell r="F1869" t="str">
            <v>B2813</v>
          </cell>
          <cell r="G1869" t="str">
            <v>00</v>
          </cell>
          <cell r="H1869" t="str">
            <v>401</v>
          </cell>
          <cell r="I1869" t="str">
            <v>ID1</v>
          </cell>
          <cell r="J1869" t="str">
            <v>QEA32013</v>
          </cell>
          <cell r="K1869">
            <v>3</v>
          </cell>
          <cell r="L1869" t="str">
            <v>펌프카 CONC 타설</v>
          </cell>
          <cell r="M1869" t="str">
            <v>100 M3이상 철근구조물,S=15</v>
          </cell>
          <cell r="N1869">
            <v>119</v>
          </cell>
          <cell r="O1869" t="str">
            <v>M3</v>
          </cell>
          <cell r="P1869">
            <v>351</v>
          </cell>
          <cell r="Q1869">
            <v>2963</v>
          </cell>
          <cell r="R1869">
            <v>152</v>
          </cell>
        </row>
        <row r="1870">
          <cell r="A1870" t="str">
            <v>2778</v>
          </cell>
          <cell r="B1870" t="str">
            <v>A</v>
          </cell>
          <cell r="C1870" t="str">
            <v>02</v>
          </cell>
          <cell r="D1870">
            <v>20010112</v>
          </cell>
          <cell r="E1870" t="str">
            <v>C</v>
          </cell>
          <cell r="F1870" t="str">
            <v>B2813</v>
          </cell>
          <cell r="G1870" t="str">
            <v>00</v>
          </cell>
          <cell r="H1870" t="str">
            <v>401</v>
          </cell>
          <cell r="I1870" t="str">
            <v>ID1</v>
          </cell>
          <cell r="J1870" t="str">
            <v>QEA32014</v>
          </cell>
          <cell r="K1870">
            <v>3</v>
          </cell>
          <cell r="L1870" t="str">
            <v>펌프카 CONC 타설</v>
          </cell>
          <cell r="M1870" t="str">
            <v>100 M3이상 철근구조물,S=8~12</v>
          </cell>
          <cell r="N1870">
            <v>51</v>
          </cell>
          <cell r="O1870" t="str">
            <v>M3</v>
          </cell>
          <cell r="P1870">
            <v>396</v>
          </cell>
          <cell r="Q1870">
            <v>380</v>
          </cell>
          <cell r="R1870">
            <v>3138</v>
          </cell>
        </row>
        <row r="1871">
          <cell r="A1871" t="str">
            <v>2778</v>
          </cell>
          <cell r="B1871" t="str">
            <v>A</v>
          </cell>
          <cell r="C1871" t="str">
            <v>02</v>
          </cell>
          <cell r="D1871">
            <v>20010112</v>
          </cell>
          <cell r="E1871" t="str">
            <v>C</v>
          </cell>
          <cell r="F1871" t="str">
            <v>B2813</v>
          </cell>
          <cell r="G1871" t="str">
            <v>00</v>
          </cell>
          <cell r="H1871" t="str">
            <v>401</v>
          </cell>
          <cell r="I1871" t="str">
            <v>ID1</v>
          </cell>
          <cell r="J1871" t="str">
            <v>QEF82001</v>
          </cell>
          <cell r="K1871">
            <v>3</v>
          </cell>
          <cell r="L1871" t="str">
            <v>CON'C 다지기 (VIBRATOR)</v>
          </cell>
          <cell r="N1871">
            <v>150</v>
          </cell>
          <cell r="O1871" t="str">
            <v>M3</v>
          </cell>
          <cell r="P1871">
            <v>0</v>
          </cell>
          <cell r="Q1871">
            <v>0</v>
          </cell>
          <cell r="R1871">
            <v>26</v>
          </cell>
        </row>
        <row r="1872">
          <cell r="A1872" t="str">
            <v>2778</v>
          </cell>
          <cell r="B1872" t="str">
            <v>A</v>
          </cell>
          <cell r="C1872" t="str">
            <v>02</v>
          </cell>
          <cell r="D1872">
            <v>20010112</v>
          </cell>
          <cell r="E1872" t="str">
            <v>C</v>
          </cell>
          <cell r="F1872" t="str">
            <v>B2813</v>
          </cell>
          <cell r="G1872" t="str">
            <v>00</v>
          </cell>
          <cell r="H1872" t="str">
            <v>401</v>
          </cell>
          <cell r="I1872" t="str">
            <v>ID1</v>
          </cell>
          <cell r="J1872" t="str">
            <v>SACCTTT1</v>
          </cell>
          <cell r="K1872">
            <v>3</v>
          </cell>
          <cell r="L1872" t="str">
            <v>철근하차비</v>
          </cell>
          <cell r="N1872">
            <v>22.2</v>
          </cell>
          <cell r="O1872" t="str">
            <v>톤</v>
          </cell>
          <cell r="P1872">
            <v>0</v>
          </cell>
          <cell r="Q1872">
            <v>0</v>
          </cell>
          <cell r="R1872">
            <v>1280</v>
          </cell>
        </row>
        <row r="1873">
          <cell r="A1873" t="str">
            <v>2778</v>
          </cell>
          <cell r="B1873" t="str">
            <v>A</v>
          </cell>
          <cell r="C1873" t="str">
            <v>02</v>
          </cell>
          <cell r="D1873">
            <v>20010112</v>
          </cell>
          <cell r="E1873" t="str">
            <v>C</v>
          </cell>
          <cell r="F1873" t="str">
            <v>B2813</v>
          </cell>
          <cell r="G1873" t="str">
            <v>00</v>
          </cell>
          <cell r="H1873" t="str">
            <v>401</v>
          </cell>
          <cell r="I1873" t="str">
            <v>ID1</v>
          </cell>
          <cell r="J1873" t="str">
            <v>UAC10001</v>
          </cell>
          <cell r="K1873">
            <v>3</v>
          </cell>
          <cell r="L1873" t="str">
            <v>합판거푸집</v>
          </cell>
          <cell r="M1873" t="str">
            <v>(3회,일반면)</v>
          </cell>
          <cell r="N1873">
            <v>587</v>
          </cell>
          <cell r="O1873" t="str">
            <v>M2</v>
          </cell>
          <cell r="P1873">
            <v>1390</v>
          </cell>
          <cell r="Q1873">
            <v>6934</v>
          </cell>
          <cell r="R1873">
            <v>0</v>
          </cell>
        </row>
        <row r="1874">
          <cell r="A1874" t="str">
            <v>2778</v>
          </cell>
          <cell r="B1874" t="str">
            <v>A</v>
          </cell>
          <cell r="C1874" t="str">
            <v>02</v>
          </cell>
          <cell r="D1874">
            <v>20010112</v>
          </cell>
          <cell r="E1874" t="str">
            <v>C</v>
          </cell>
          <cell r="F1874" t="str">
            <v>B2813</v>
          </cell>
          <cell r="G1874" t="str">
            <v>00</v>
          </cell>
          <cell r="H1874" t="str">
            <v>401</v>
          </cell>
          <cell r="I1874" t="str">
            <v>ID1</v>
          </cell>
          <cell r="J1874" t="str">
            <v>UAC10002</v>
          </cell>
          <cell r="K1874">
            <v>3</v>
          </cell>
          <cell r="L1874" t="str">
            <v>합판거푸집</v>
          </cell>
          <cell r="M1874" t="str">
            <v>(3회,슬라브)</v>
          </cell>
          <cell r="N1874">
            <v>239</v>
          </cell>
          <cell r="O1874" t="str">
            <v>M2</v>
          </cell>
          <cell r="P1874">
            <v>2905</v>
          </cell>
          <cell r="Q1874">
            <v>5266</v>
          </cell>
          <cell r="R1874">
            <v>0</v>
          </cell>
        </row>
        <row r="1875">
          <cell r="A1875" t="str">
            <v>2778</v>
          </cell>
          <cell r="B1875" t="str">
            <v>A</v>
          </cell>
          <cell r="C1875" t="str">
            <v>02</v>
          </cell>
          <cell r="D1875">
            <v>20010112</v>
          </cell>
          <cell r="E1875" t="str">
            <v>C</v>
          </cell>
          <cell r="F1875" t="str">
            <v>B2813</v>
          </cell>
          <cell r="G1875" t="str">
            <v>00</v>
          </cell>
          <cell r="H1875" t="str">
            <v>401</v>
          </cell>
          <cell r="I1875" t="str">
            <v>ID1</v>
          </cell>
          <cell r="J1875" t="str">
            <v>UAC10005</v>
          </cell>
          <cell r="K1875">
            <v>3</v>
          </cell>
          <cell r="L1875" t="str">
            <v>합판거푸집</v>
          </cell>
          <cell r="M1875" t="str">
            <v>(3회, 경사지붕면)</v>
          </cell>
          <cell r="N1875">
            <v>279</v>
          </cell>
          <cell r="O1875" t="str">
            <v>M2</v>
          </cell>
          <cell r="P1875">
            <v>1537</v>
          </cell>
          <cell r="Q1875">
            <v>7992</v>
          </cell>
          <cell r="R1875">
            <v>0</v>
          </cell>
        </row>
        <row r="1876">
          <cell r="A1876" t="str">
            <v>2778</v>
          </cell>
          <cell r="B1876" t="str">
            <v>A</v>
          </cell>
          <cell r="C1876" t="str">
            <v>02</v>
          </cell>
          <cell r="D1876">
            <v>20010112</v>
          </cell>
          <cell r="E1876" t="str">
            <v>C</v>
          </cell>
          <cell r="F1876" t="str">
            <v>B2813</v>
          </cell>
          <cell r="G1876" t="str">
            <v>00</v>
          </cell>
          <cell r="H1876" t="str">
            <v>401</v>
          </cell>
          <cell r="I1876" t="str">
            <v>ID1</v>
          </cell>
          <cell r="J1876" t="str">
            <v>UAC10152</v>
          </cell>
          <cell r="K1876">
            <v>3</v>
          </cell>
          <cell r="L1876" t="str">
            <v>매립형철망거푸집</v>
          </cell>
          <cell r="M1876" t="str">
            <v>(MAT기초,지중보,옹벽,이어치기등)</v>
          </cell>
          <cell r="N1876">
            <v>14</v>
          </cell>
          <cell r="O1876" t="str">
            <v>M2</v>
          </cell>
          <cell r="P1876">
            <v>1633</v>
          </cell>
          <cell r="Q1876">
            <v>5870</v>
          </cell>
          <cell r="R1876">
            <v>0</v>
          </cell>
        </row>
        <row r="1877">
          <cell r="A1877" t="str">
            <v>2778</v>
          </cell>
          <cell r="B1877" t="str">
            <v>A</v>
          </cell>
          <cell r="C1877" t="str">
            <v>02</v>
          </cell>
          <cell r="D1877">
            <v>20010112</v>
          </cell>
          <cell r="E1877" t="str">
            <v>C</v>
          </cell>
          <cell r="F1877" t="str">
            <v>B2813</v>
          </cell>
          <cell r="G1877" t="str">
            <v>00</v>
          </cell>
          <cell r="H1877" t="str">
            <v>401</v>
          </cell>
          <cell r="I1877" t="str">
            <v>ID1</v>
          </cell>
          <cell r="J1877" t="str">
            <v>UAC11001</v>
          </cell>
          <cell r="K1877">
            <v>3</v>
          </cell>
          <cell r="L1877" t="str">
            <v>기둥 면접기</v>
          </cell>
          <cell r="M1877" t="str">
            <v>(15X15)</v>
          </cell>
          <cell r="N1877">
            <v>302</v>
          </cell>
          <cell r="O1877" t="str">
            <v>M</v>
          </cell>
          <cell r="P1877">
            <v>41</v>
          </cell>
          <cell r="Q1877">
            <v>0</v>
          </cell>
          <cell r="R1877">
            <v>0</v>
          </cell>
        </row>
        <row r="1878">
          <cell r="A1878" t="str">
            <v>2778</v>
          </cell>
          <cell r="B1878" t="str">
            <v>A</v>
          </cell>
          <cell r="C1878" t="str">
            <v>02</v>
          </cell>
          <cell r="D1878">
            <v>20010112</v>
          </cell>
          <cell r="E1878" t="str">
            <v>C</v>
          </cell>
          <cell r="F1878" t="str">
            <v>B2813</v>
          </cell>
          <cell r="G1878" t="str">
            <v>00</v>
          </cell>
          <cell r="H1878" t="str">
            <v>401</v>
          </cell>
          <cell r="I1878" t="str">
            <v>ID1</v>
          </cell>
          <cell r="J1878" t="str">
            <v>UAC11101</v>
          </cell>
          <cell r="K1878">
            <v>3</v>
          </cell>
          <cell r="L1878" t="str">
            <v>물 끊기</v>
          </cell>
          <cell r="M1878" t="str">
            <v>(18X12X15)</v>
          </cell>
          <cell r="N1878">
            <v>38</v>
          </cell>
          <cell r="O1878" t="str">
            <v>M</v>
          </cell>
          <cell r="P1878">
            <v>137</v>
          </cell>
          <cell r="Q1878">
            <v>0</v>
          </cell>
          <cell r="R1878">
            <v>0</v>
          </cell>
        </row>
        <row r="1879">
          <cell r="A1879" t="str">
            <v>2778</v>
          </cell>
          <cell r="B1879" t="str">
            <v>A</v>
          </cell>
          <cell r="C1879" t="str">
            <v>02</v>
          </cell>
          <cell r="D1879">
            <v>20010112</v>
          </cell>
          <cell r="E1879" t="str">
            <v>C</v>
          </cell>
          <cell r="F1879" t="str">
            <v>B2813</v>
          </cell>
          <cell r="G1879" t="str">
            <v>00</v>
          </cell>
          <cell r="H1879" t="str">
            <v>401</v>
          </cell>
          <cell r="I1879" t="str">
            <v>ID1</v>
          </cell>
          <cell r="J1879" t="str">
            <v>UAC11501</v>
          </cell>
          <cell r="K1879">
            <v>3</v>
          </cell>
          <cell r="L1879" t="str">
            <v>콘크리트양생비</v>
          </cell>
          <cell r="N1879">
            <v>860</v>
          </cell>
          <cell r="O1879" t="str">
            <v>M2</v>
          </cell>
          <cell r="P1879">
            <v>18</v>
          </cell>
          <cell r="Q1879">
            <v>90</v>
          </cell>
          <cell r="R1879">
            <v>0</v>
          </cell>
        </row>
        <row r="1880">
          <cell r="A1880" t="str">
            <v>2778</v>
          </cell>
          <cell r="B1880" t="str">
            <v>A</v>
          </cell>
          <cell r="C1880" t="str">
            <v>02</v>
          </cell>
          <cell r="D1880">
            <v>20010112</v>
          </cell>
          <cell r="E1880" t="str">
            <v>C</v>
          </cell>
          <cell r="F1880" t="str">
            <v>B2813</v>
          </cell>
          <cell r="G1880" t="str">
            <v>00</v>
          </cell>
          <cell r="H1880" t="str">
            <v>401</v>
          </cell>
          <cell r="I1880" t="str">
            <v>ID1</v>
          </cell>
          <cell r="J1880" t="str">
            <v>UAC20100</v>
          </cell>
          <cell r="K1880">
            <v>3</v>
          </cell>
          <cell r="L1880" t="str">
            <v>철근가공 및 조립</v>
          </cell>
          <cell r="M1880" t="str">
            <v>(건축공사)</v>
          </cell>
          <cell r="N1880">
            <v>21.55</v>
          </cell>
          <cell r="O1880" t="str">
            <v>TON</v>
          </cell>
          <cell r="P1880">
            <v>564</v>
          </cell>
          <cell r="Q1880">
            <v>166058</v>
          </cell>
          <cell r="R1880">
            <v>1058</v>
          </cell>
        </row>
        <row r="1881">
          <cell r="A1881" t="str">
            <v>2778</v>
          </cell>
          <cell r="B1881" t="str">
            <v>A</v>
          </cell>
          <cell r="C1881" t="str">
            <v>02</v>
          </cell>
          <cell r="D1881">
            <v>20010112</v>
          </cell>
          <cell r="E1881" t="str">
            <v>C</v>
          </cell>
          <cell r="F1881" t="str">
            <v>B2813</v>
          </cell>
          <cell r="G1881" t="str">
            <v>00</v>
          </cell>
          <cell r="H1881" t="str">
            <v>401</v>
          </cell>
          <cell r="I1881" t="str">
            <v>ID1</v>
          </cell>
          <cell r="J1881" t="str">
            <v>UAC30060</v>
          </cell>
          <cell r="K1881">
            <v>3</v>
          </cell>
          <cell r="L1881" t="str">
            <v>레미콘치기</v>
          </cell>
          <cell r="M1881" t="str">
            <v>(철근구조,펌프차붐)</v>
          </cell>
          <cell r="N1881">
            <v>150</v>
          </cell>
          <cell r="O1881" t="str">
            <v>M3</v>
          </cell>
          <cell r="P1881">
            <v>0</v>
          </cell>
          <cell r="Q1881">
            <v>3490</v>
          </cell>
          <cell r="R1881">
            <v>0</v>
          </cell>
        </row>
        <row r="1882">
          <cell r="A1882" t="str">
            <v>2778</v>
          </cell>
          <cell r="B1882" t="str">
            <v>A</v>
          </cell>
          <cell r="C1882" t="str">
            <v>02</v>
          </cell>
          <cell r="D1882">
            <v>20010112</v>
          </cell>
          <cell r="E1882" t="str">
            <v>C</v>
          </cell>
          <cell r="F1882" t="str">
            <v>B2813</v>
          </cell>
          <cell r="G1882" t="str">
            <v>00</v>
          </cell>
          <cell r="H1882" t="str">
            <v>401</v>
          </cell>
          <cell r="I1882" t="str">
            <v>ID1</v>
          </cell>
          <cell r="J1882" t="str">
            <v>UAC30080</v>
          </cell>
          <cell r="K1882">
            <v>3</v>
          </cell>
          <cell r="L1882" t="str">
            <v>레미콘치기</v>
          </cell>
          <cell r="M1882" t="str">
            <v>(무근구조,펌프차붐)</v>
          </cell>
          <cell r="N1882">
            <v>20</v>
          </cell>
          <cell r="O1882" t="str">
            <v>M3</v>
          </cell>
          <cell r="P1882">
            <v>0</v>
          </cell>
          <cell r="Q1882">
            <v>47093</v>
          </cell>
          <cell r="R1882">
            <v>0</v>
          </cell>
        </row>
        <row r="1883">
          <cell r="A1883" t="str">
            <v>2778</v>
          </cell>
          <cell r="B1883" t="str">
            <v>A</v>
          </cell>
          <cell r="C1883" t="str">
            <v>02</v>
          </cell>
          <cell r="D1883">
            <v>20010112</v>
          </cell>
          <cell r="E1883" t="str">
            <v>C</v>
          </cell>
          <cell r="F1883" t="str">
            <v>B2813</v>
          </cell>
          <cell r="G1883" t="str">
            <v>00</v>
          </cell>
          <cell r="H1883" t="str">
            <v>401</v>
          </cell>
          <cell r="I1883" t="str">
            <v>IF1</v>
          </cell>
          <cell r="J1883" t="str">
            <v>MAA10080</v>
          </cell>
          <cell r="K1883">
            <v>3</v>
          </cell>
          <cell r="L1883" t="str">
            <v>콘크리트벽돌</v>
          </cell>
          <cell r="M1883" t="str">
            <v>KS 82KG/CM2, 190X90X57</v>
          </cell>
          <cell r="N1883">
            <v>61299</v>
          </cell>
          <cell r="O1883" t="str">
            <v>매</v>
          </cell>
          <cell r="P1883">
            <v>32</v>
          </cell>
          <cell r="Q1883">
            <v>0</v>
          </cell>
          <cell r="R1883">
            <v>0</v>
          </cell>
        </row>
        <row r="1884">
          <cell r="A1884" t="str">
            <v>2778</v>
          </cell>
          <cell r="B1884" t="str">
            <v>A</v>
          </cell>
          <cell r="C1884" t="str">
            <v>02</v>
          </cell>
          <cell r="D1884">
            <v>20010112</v>
          </cell>
          <cell r="E1884" t="str">
            <v>C</v>
          </cell>
          <cell r="F1884" t="str">
            <v>B2813</v>
          </cell>
          <cell r="G1884" t="str">
            <v>00</v>
          </cell>
          <cell r="H1884" t="str">
            <v>401</v>
          </cell>
          <cell r="I1884" t="str">
            <v>IF1</v>
          </cell>
          <cell r="J1884" t="str">
            <v>MAA80510</v>
          </cell>
          <cell r="K1884">
            <v>3</v>
          </cell>
          <cell r="L1884" t="str">
            <v>속빈콘크리트블럭(현장도)</v>
          </cell>
          <cell r="M1884" t="str">
            <v>80KG/CM2 100X190X390(4")</v>
          </cell>
          <cell r="N1884">
            <v>2351</v>
          </cell>
          <cell r="O1884" t="str">
            <v>매</v>
          </cell>
          <cell r="P1884">
            <v>295</v>
          </cell>
          <cell r="Q1884">
            <v>0</v>
          </cell>
          <cell r="R1884">
            <v>0</v>
          </cell>
        </row>
        <row r="1885">
          <cell r="A1885" t="str">
            <v>2778</v>
          </cell>
          <cell r="B1885" t="str">
            <v>A</v>
          </cell>
          <cell r="C1885" t="str">
            <v>02</v>
          </cell>
          <cell r="D1885">
            <v>20010112</v>
          </cell>
          <cell r="E1885" t="str">
            <v>C</v>
          </cell>
          <cell r="F1885" t="str">
            <v>B2813</v>
          </cell>
          <cell r="G1885" t="str">
            <v>00</v>
          </cell>
          <cell r="H1885" t="str">
            <v>401</v>
          </cell>
          <cell r="I1885" t="str">
            <v>IF1</v>
          </cell>
          <cell r="J1885" t="str">
            <v>SAE10020</v>
          </cell>
          <cell r="K1885">
            <v>3</v>
          </cell>
          <cell r="L1885" t="str">
            <v>콘크리트벽돌쌓기</v>
          </cell>
          <cell r="M1885" t="str">
            <v>(표준형 0.5B 1층)</v>
          </cell>
          <cell r="N1885">
            <v>2313</v>
          </cell>
          <cell r="O1885" t="str">
            <v>매</v>
          </cell>
          <cell r="P1885">
            <v>0</v>
          </cell>
          <cell r="Q1885">
            <v>94</v>
          </cell>
          <cell r="R1885">
            <v>0</v>
          </cell>
        </row>
        <row r="1886">
          <cell r="A1886" t="str">
            <v>2778</v>
          </cell>
          <cell r="B1886" t="str">
            <v>A</v>
          </cell>
          <cell r="C1886" t="str">
            <v>02</v>
          </cell>
          <cell r="D1886">
            <v>20010112</v>
          </cell>
          <cell r="E1886" t="str">
            <v>C</v>
          </cell>
          <cell r="F1886" t="str">
            <v>B2813</v>
          </cell>
          <cell r="G1886" t="str">
            <v>00</v>
          </cell>
          <cell r="H1886" t="str">
            <v>401</v>
          </cell>
          <cell r="I1886" t="str">
            <v>IF1</v>
          </cell>
          <cell r="J1886" t="str">
            <v>SAE10030</v>
          </cell>
          <cell r="K1886">
            <v>3</v>
          </cell>
          <cell r="L1886" t="str">
            <v>콘크리트벽돌쌓기</v>
          </cell>
          <cell r="M1886" t="str">
            <v>(표준형 0.5B 2층)</v>
          </cell>
          <cell r="N1886">
            <v>163</v>
          </cell>
          <cell r="O1886" t="str">
            <v>매</v>
          </cell>
          <cell r="P1886">
            <v>0</v>
          </cell>
          <cell r="Q1886">
            <v>95</v>
          </cell>
          <cell r="R1886">
            <v>0</v>
          </cell>
        </row>
        <row r="1887">
          <cell r="A1887" t="str">
            <v>2778</v>
          </cell>
          <cell r="B1887" t="str">
            <v>A</v>
          </cell>
          <cell r="C1887" t="str">
            <v>02</v>
          </cell>
          <cell r="D1887">
            <v>20010112</v>
          </cell>
          <cell r="E1887" t="str">
            <v>C</v>
          </cell>
          <cell r="F1887" t="str">
            <v>B2813</v>
          </cell>
          <cell r="G1887" t="str">
            <v>00</v>
          </cell>
          <cell r="H1887" t="str">
            <v>401</v>
          </cell>
          <cell r="I1887" t="str">
            <v>IF1</v>
          </cell>
          <cell r="J1887" t="str">
            <v>SAE10120</v>
          </cell>
          <cell r="K1887">
            <v>3</v>
          </cell>
          <cell r="L1887" t="str">
            <v>콘크리트벽돌쌓기</v>
          </cell>
          <cell r="M1887" t="str">
            <v>(표준형 1.0B, 1층)</v>
          </cell>
          <cell r="N1887">
            <v>26549</v>
          </cell>
          <cell r="O1887" t="str">
            <v>매</v>
          </cell>
          <cell r="P1887">
            <v>0</v>
          </cell>
          <cell r="Q1887">
            <v>91</v>
          </cell>
          <cell r="R1887">
            <v>0</v>
          </cell>
        </row>
        <row r="1888">
          <cell r="A1888" t="str">
            <v>2778</v>
          </cell>
          <cell r="B1888" t="str">
            <v>A</v>
          </cell>
          <cell r="C1888" t="str">
            <v>02</v>
          </cell>
          <cell r="D1888">
            <v>20010112</v>
          </cell>
          <cell r="E1888" t="str">
            <v>C</v>
          </cell>
          <cell r="F1888" t="str">
            <v>B2813</v>
          </cell>
          <cell r="G1888" t="str">
            <v>00</v>
          </cell>
          <cell r="H1888" t="str">
            <v>401</v>
          </cell>
          <cell r="I1888" t="str">
            <v>IF1</v>
          </cell>
          <cell r="J1888" t="str">
            <v>SAE10130</v>
          </cell>
          <cell r="K1888">
            <v>3</v>
          </cell>
          <cell r="L1888" t="str">
            <v>콘크리트벽돌쌓기</v>
          </cell>
          <cell r="M1888" t="str">
            <v>(표준형 1.0B, 2층)</v>
          </cell>
          <cell r="N1888">
            <v>16921</v>
          </cell>
          <cell r="O1888" t="str">
            <v>매</v>
          </cell>
          <cell r="P1888">
            <v>0</v>
          </cell>
          <cell r="Q1888">
            <v>92</v>
          </cell>
          <cell r="R1888">
            <v>0</v>
          </cell>
        </row>
        <row r="1889">
          <cell r="A1889" t="str">
            <v>2778</v>
          </cell>
          <cell r="B1889" t="str">
            <v>A</v>
          </cell>
          <cell r="C1889" t="str">
            <v>02</v>
          </cell>
          <cell r="D1889">
            <v>20010112</v>
          </cell>
          <cell r="E1889" t="str">
            <v>C</v>
          </cell>
          <cell r="F1889" t="str">
            <v>B2813</v>
          </cell>
          <cell r="G1889" t="str">
            <v>00</v>
          </cell>
          <cell r="H1889" t="str">
            <v>401</v>
          </cell>
          <cell r="I1889" t="str">
            <v>IF1</v>
          </cell>
          <cell r="J1889" t="str">
            <v>SAE11110</v>
          </cell>
          <cell r="K1889">
            <v>3</v>
          </cell>
          <cell r="L1889" t="str">
            <v>콘크리트벽돌공간쌓기</v>
          </cell>
          <cell r="M1889" t="str">
            <v>(표준형 0.5B, 1층)</v>
          </cell>
          <cell r="N1889">
            <v>13568</v>
          </cell>
          <cell r="O1889" t="str">
            <v>매</v>
          </cell>
          <cell r="P1889">
            <v>0</v>
          </cell>
          <cell r="Q1889">
            <v>136</v>
          </cell>
          <cell r="R1889">
            <v>0</v>
          </cell>
        </row>
        <row r="1890">
          <cell r="A1890" t="str">
            <v>2778</v>
          </cell>
          <cell r="B1890" t="str">
            <v>A</v>
          </cell>
          <cell r="C1890" t="str">
            <v>02</v>
          </cell>
          <cell r="D1890">
            <v>20010112</v>
          </cell>
          <cell r="E1890" t="str">
            <v>C</v>
          </cell>
          <cell r="F1890" t="str">
            <v>B2813</v>
          </cell>
          <cell r="G1890" t="str">
            <v>00</v>
          </cell>
          <cell r="H1890" t="str">
            <v>401</v>
          </cell>
          <cell r="I1890" t="str">
            <v>IF1</v>
          </cell>
          <cell r="J1890" t="str">
            <v>UAD50190</v>
          </cell>
          <cell r="K1890">
            <v>3</v>
          </cell>
          <cell r="L1890" t="str">
            <v>인방설치</v>
          </cell>
          <cell r="M1890" t="str">
            <v>(240X124)</v>
          </cell>
          <cell r="N1890">
            <v>48</v>
          </cell>
          <cell r="O1890" t="str">
            <v>M</v>
          </cell>
          <cell r="P1890">
            <v>1207</v>
          </cell>
          <cell r="Q1890">
            <v>2947</v>
          </cell>
          <cell r="R1890">
            <v>5</v>
          </cell>
        </row>
        <row r="1891">
          <cell r="A1891" t="str">
            <v>2778</v>
          </cell>
          <cell r="B1891" t="str">
            <v>A</v>
          </cell>
          <cell r="C1891" t="str">
            <v>02</v>
          </cell>
          <cell r="D1891">
            <v>20010112</v>
          </cell>
          <cell r="E1891" t="str">
            <v>C</v>
          </cell>
          <cell r="F1891" t="str">
            <v>B2813</v>
          </cell>
          <cell r="G1891" t="str">
            <v>00</v>
          </cell>
          <cell r="H1891" t="str">
            <v>401</v>
          </cell>
          <cell r="I1891" t="str">
            <v>IF1</v>
          </cell>
          <cell r="J1891" t="str">
            <v>UAE50110</v>
          </cell>
          <cell r="K1891">
            <v>3</v>
          </cell>
          <cell r="L1891" t="str">
            <v>속빈콘크리트블럭 한면치장쌓기</v>
          </cell>
          <cell r="M1891" t="str">
            <v>(기존형 100X190X390)</v>
          </cell>
          <cell r="N1891">
            <v>181</v>
          </cell>
          <cell r="O1891" t="str">
            <v>M2</v>
          </cell>
          <cell r="P1891">
            <v>72</v>
          </cell>
          <cell r="Q1891">
            <v>10188</v>
          </cell>
          <cell r="R1891">
            <v>0</v>
          </cell>
        </row>
        <row r="1892">
          <cell r="A1892" t="str">
            <v>2778</v>
          </cell>
          <cell r="B1892" t="str">
            <v>A</v>
          </cell>
          <cell r="C1892" t="str">
            <v>02</v>
          </cell>
          <cell r="D1892">
            <v>20010112</v>
          </cell>
          <cell r="E1892" t="str">
            <v>C</v>
          </cell>
          <cell r="F1892" t="str">
            <v>B2813</v>
          </cell>
          <cell r="G1892" t="str">
            <v>00</v>
          </cell>
          <cell r="H1892" t="str">
            <v>401</v>
          </cell>
          <cell r="I1892" t="str">
            <v>IG1</v>
          </cell>
          <cell r="J1892" t="str">
            <v>BGC01030</v>
          </cell>
          <cell r="K1892">
            <v>3</v>
          </cell>
          <cell r="L1892" t="str">
            <v>시멘트 수송비</v>
          </cell>
          <cell r="M1892" t="str">
            <v>30KM까지</v>
          </cell>
          <cell r="N1892">
            <v>1145</v>
          </cell>
          <cell r="O1892" t="str">
            <v>포</v>
          </cell>
          <cell r="P1892">
            <v>0</v>
          </cell>
          <cell r="Q1892">
            <v>0</v>
          </cell>
          <cell r="R1892">
            <v>291</v>
          </cell>
        </row>
        <row r="1893">
          <cell r="A1893" t="str">
            <v>2778</v>
          </cell>
          <cell r="B1893" t="str">
            <v>A</v>
          </cell>
          <cell r="C1893" t="str">
            <v>02</v>
          </cell>
          <cell r="D1893">
            <v>20010112</v>
          </cell>
          <cell r="E1893" t="str">
            <v>C</v>
          </cell>
          <cell r="F1893" t="str">
            <v>B2813</v>
          </cell>
          <cell r="G1893" t="str">
            <v>00</v>
          </cell>
          <cell r="H1893" t="str">
            <v>401</v>
          </cell>
          <cell r="I1893" t="str">
            <v>IG1</v>
          </cell>
          <cell r="J1893" t="str">
            <v>BGZ01003</v>
          </cell>
          <cell r="K1893">
            <v>3</v>
          </cell>
          <cell r="L1893" t="str">
            <v>시멘트 하차 입고비</v>
          </cell>
          <cell r="M1893" t="str">
            <v>(보통인부/250포)</v>
          </cell>
          <cell r="N1893">
            <v>1145</v>
          </cell>
          <cell r="O1893" t="str">
            <v>포</v>
          </cell>
          <cell r="P1893">
            <v>0</v>
          </cell>
          <cell r="Q1893">
            <v>0</v>
          </cell>
          <cell r="R1893">
            <v>134</v>
          </cell>
        </row>
        <row r="1894">
          <cell r="A1894" t="str">
            <v>2778</v>
          </cell>
          <cell r="B1894" t="str">
            <v>A</v>
          </cell>
          <cell r="C1894" t="str">
            <v>02</v>
          </cell>
          <cell r="D1894">
            <v>20010112</v>
          </cell>
          <cell r="E1894" t="str">
            <v>C</v>
          </cell>
          <cell r="F1894" t="str">
            <v>B2813</v>
          </cell>
          <cell r="G1894" t="str">
            <v>00</v>
          </cell>
          <cell r="H1894" t="str">
            <v>401</v>
          </cell>
          <cell r="I1894" t="str">
            <v>IG1</v>
          </cell>
          <cell r="J1894" t="str">
            <v>MAD40001</v>
          </cell>
          <cell r="K1894">
            <v>3</v>
          </cell>
          <cell r="L1894" t="str">
            <v>칼라아스팔트싱글</v>
          </cell>
          <cell r="M1894" t="str">
            <v>시공도</v>
          </cell>
          <cell r="N1894">
            <v>311</v>
          </cell>
          <cell r="O1894" t="str">
            <v>M2</v>
          </cell>
          <cell r="P1894">
            <v>7726</v>
          </cell>
          <cell r="Q1894">
            <v>0</v>
          </cell>
          <cell r="R1894">
            <v>0</v>
          </cell>
        </row>
        <row r="1895">
          <cell r="A1895" t="str">
            <v>2778</v>
          </cell>
          <cell r="B1895" t="str">
            <v>A</v>
          </cell>
          <cell r="C1895" t="str">
            <v>02</v>
          </cell>
          <cell r="D1895">
            <v>20010112</v>
          </cell>
          <cell r="E1895" t="str">
            <v>C</v>
          </cell>
          <cell r="F1895" t="str">
            <v>B2813</v>
          </cell>
          <cell r="G1895" t="str">
            <v>00</v>
          </cell>
          <cell r="H1895" t="str">
            <v>401</v>
          </cell>
          <cell r="I1895" t="str">
            <v>IG1</v>
          </cell>
          <cell r="J1895" t="str">
            <v>MGG30001</v>
          </cell>
          <cell r="K1895">
            <v>3</v>
          </cell>
          <cell r="L1895" t="str">
            <v>시멘트(운반구상차도)</v>
          </cell>
          <cell r="M1895" t="str">
            <v>40KG</v>
          </cell>
          <cell r="N1895">
            <v>1145</v>
          </cell>
          <cell r="O1895" t="str">
            <v>포</v>
          </cell>
          <cell r="P1895">
            <v>2236</v>
          </cell>
          <cell r="Q1895">
            <v>0</v>
          </cell>
          <cell r="R1895">
            <v>0</v>
          </cell>
        </row>
        <row r="1896">
          <cell r="A1896" t="str">
            <v>2778</v>
          </cell>
          <cell r="B1896" t="str">
            <v>A</v>
          </cell>
          <cell r="C1896" t="str">
            <v>02</v>
          </cell>
          <cell r="D1896">
            <v>20010112</v>
          </cell>
          <cell r="E1896" t="str">
            <v>C</v>
          </cell>
          <cell r="F1896" t="str">
            <v>B2813</v>
          </cell>
          <cell r="G1896" t="str">
            <v>00</v>
          </cell>
          <cell r="H1896" t="str">
            <v>401</v>
          </cell>
          <cell r="I1896" t="str">
            <v>IG1</v>
          </cell>
          <cell r="J1896" t="str">
            <v>QAJ42670</v>
          </cell>
          <cell r="K1896">
            <v>3</v>
          </cell>
          <cell r="L1896" t="str">
            <v>모래운반(지구외)</v>
          </cell>
          <cell r="M1896" t="str">
            <v>타이어 로우더 상차, 양호  L = 12.0 KM</v>
          </cell>
          <cell r="N1896">
            <v>85</v>
          </cell>
          <cell r="O1896" t="str">
            <v>M3</v>
          </cell>
          <cell r="P1896">
            <v>8866</v>
          </cell>
          <cell r="Q1896">
            <v>3233</v>
          </cell>
          <cell r="R1896">
            <v>2954</v>
          </cell>
        </row>
        <row r="1897">
          <cell r="A1897" t="str">
            <v>2778</v>
          </cell>
          <cell r="B1897" t="str">
            <v>A</v>
          </cell>
          <cell r="C1897" t="str">
            <v>02</v>
          </cell>
          <cell r="D1897">
            <v>20010112</v>
          </cell>
          <cell r="E1897" t="str">
            <v>C</v>
          </cell>
          <cell r="F1897" t="str">
            <v>B2813</v>
          </cell>
          <cell r="G1897" t="str">
            <v>00</v>
          </cell>
          <cell r="H1897" t="str">
            <v>401</v>
          </cell>
          <cell r="I1897" t="str">
            <v>IG1</v>
          </cell>
          <cell r="J1897" t="str">
            <v>QEC33000</v>
          </cell>
          <cell r="K1897">
            <v>3</v>
          </cell>
          <cell r="L1897" t="str">
            <v>몰탈펌프타설</v>
          </cell>
          <cell r="N1897">
            <v>3</v>
          </cell>
          <cell r="O1897" t="str">
            <v>M3</v>
          </cell>
          <cell r="P1897">
            <v>409</v>
          </cell>
          <cell r="Q1897">
            <v>0</v>
          </cell>
          <cell r="R1897">
            <v>2330</v>
          </cell>
        </row>
        <row r="1898">
          <cell r="A1898" t="str">
            <v>2778</v>
          </cell>
          <cell r="B1898" t="str">
            <v>A</v>
          </cell>
          <cell r="C1898" t="str">
            <v>02</v>
          </cell>
          <cell r="D1898">
            <v>20010112</v>
          </cell>
          <cell r="E1898" t="str">
            <v>C</v>
          </cell>
          <cell r="F1898" t="str">
            <v>B2813</v>
          </cell>
          <cell r="G1898" t="str">
            <v>00</v>
          </cell>
          <cell r="H1898" t="str">
            <v>401</v>
          </cell>
          <cell r="I1898" t="str">
            <v>IG1</v>
          </cell>
          <cell r="J1898" t="str">
            <v>QHB10001</v>
          </cell>
          <cell r="K1898">
            <v>3</v>
          </cell>
          <cell r="L1898" t="str">
            <v>압송관</v>
          </cell>
          <cell r="M1898" t="str">
            <v>D50*2.6M</v>
          </cell>
          <cell r="N1898">
            <v>3</v>
          </cell>
          <cell r="O1898" t="str">
            <v>M3</v>
          </cell>
          <cell r="P1898">
            <v>0</v>
          </cell>
          <cell r="Q1898">
            <v>0</v>
          </cell>
          <cell r="R1898">
            <v>1</v>
          </cell>
        </row>
        <row r="1899">
          <cell r="A1899" t="str">
            <v>2778</v>
          </cell>
          <cell r="B1899" t="str">
            <v>A</v>
          </cell>
          <cell r="C1899" t="str">
            <v>02</v>
          </cell>
          <cell r="D1899">
            <v>20010112</v>
          </cell>
          <cell r="E1899" t="str">
            <v>C</v>
          </cell>
          <cell r="F1899" t="str">
            <v>B2813</v>
          </cell>
          <cell r="G1899" t="str">
            <v>00</v>
          </cell>
          <cell r="H1899" t="str">
            <v>401</v>
          </cell>
          <cell r="I1899" t="str">
            <v>IG1</v>
          </cell>
          <cell r="J1899" t="str">
            <v>QIC10001</v>
          </cell>
          <cell r="K1899">
            <v>3</v>
          </cell>
          <cell r="L1899" t="str">
            <v>POWER TROWEL</v>
          </cell>
          <cell r="N1899">
            <v>74</v>
          </cell>
          <cell r="O1899" t="str">
            <v>M2</v>
          </cell>
          <cell r="P1899">
            <v>21</v>
          </cell>
          <cell r="Q1899">
            <v>0</v>
          </cell>
          <cell r="R1899">
            <v>15</v>
          </cell>
        </row>
        <row r="1900">
          <cell r="A1900" t="str">
            <v>2778</v>
          </cell>
          <cell r="B1900" t="str">
            <v>A</v>
          </cell>
          <cell r="C1900" t="str">
            <v>02</v>
          </cell>
          <cell r="D1900">
            <v>20010112</v>
          </cell>
          <cell r="E1900" t="str">
            <v>C</v>
          </cell>
          <cell r="F1900" t="str">
            <v>B2813</v>
          </cell>
          <cell r="G1900" t="str">
            <v>00</v>
          </cell>
          <cell r="H1900" t="str">
            <v>401</v>
          </cell>
          <cell r="I1900" t="str">
            <v>IG1</v>
          </cell>
          <cell r="J1900" t="str">
            <v>UAF10155</v>
          </cell>
          <cell r="K1900">
            <v>3</v>
          </cell>
          <cell r="L1900" t="str">
            <v>도기질타일붙이기(유색)</v>
          </cell>
          <cell r="M1900" t="str">
            <v>(주방벽200X200, 바탕12+압착5)</v>
          </cell>
          <cell r="N1900">
            <v>7</v>
          </cell>
          <cell r="O1900" t="str">
            <v>M2</v>
          </cell>
          <cell r="P1900">
            <v>2990</v>
          </cell>
          <cell r="Q1900">
            <v>8864</v>
          </cell>
          <cell r="R1900">
            <v>217</v>
          </cell>
        </row>
        <row r="1901">
          <cell r="A1901" t="str">
            <v>2778</v>
          </cell>
          <cell r="B1901" t="str">
            <v>A</v>
          </cell>
          <cell r="C1901" t="str">
            <v>02</v>
          </cell>
          <cell r="D1901">
            <v>20010112</v>
          </cell>
          <cell r="E1901" t="str">
            <v>C</v>
          </cell>
          <cell r="F1901" t="str">
            <v>B2813</v>
          </cell>
          <cell r="G1901" t="str">
            <v>00</v>
          </cell>
          <cell r="H1901" t="str">
            <v>401</v>
          </cell>
          <cell r="I1901" t="str">
            <v>IG1</v>
          </cell>
          <cell r="J1901" t="str">
            <v>UAF10205</v>
          </cell>
          <cell r="K1901">
            <v>3</v>
          </cell>
          <cell r="L1901" t="str">
            <v>도기질타일붙이기(유색)</v>
          </cell>
          <cell r="M1901" t="str">
            <v>(욕실벽200X250, 떠붙임12MM)</v>
          </cell>
          <cell r="N1901">
            <v>29</v>
          </cell>
          <cell r="O1901" t="str">
            <v>)M2</v>
          </cell>
          <cell r="P1901">
            <v>3548</v>
          </cell>
          <cell r="Q1901">
            <v>8003</v>
          </cell>
          <cell r="R1901">
            <v>238</v>
          </cell>
        </row>
        <row r="1902">
          <cell r="A1902" t="str">
            <v>2778</v>
          </cell>
          <cell r="B1902" t="str">
            <v>A</v>
          </cell>
          <cell r="C1902" t="str">
            <v>02</v>
          </cell>
          <cell r="D1902">
            <v>20010112</v>
          </cell>
          <cell r="E1902" t="str">
            <v>C</v>
          </cell>
          <cell r="F1902" t="str">
            <v>B2813</v>
          </cell>
          <cell r="G1902" t="str">
            <v>00</v>
          </cell>
          <cell r="H1902" t="str">
            <v>401</v>
          </cell>
          <cell r="I1902" t="str">
            <v>IG1</v>
          </cell>
          <cell r="J1902" t="str">
            <v>UAF10221</v>
          </cell>
          <cell r="K1902">
            <v>3</v>
          </cell>
          <cell r="L1902" t="str">
            <v>도기질타일붙이기(유색)</v>
          </cell>
          <cell r="M1902" t="str">
            <v>(욕실벽200X250, 떠붙임18MM)</v>
          </cell>
          <cell r="N1902">
            <v>33</v>
          </cell>
          <cell r="O1902" t="str">
            <v>)M2</v>
          </cell>
          <cell r="P1902">
            <v>3548</v>
          </cell>
          <cell r="Q1902">
            <v>8003</v>
          </cell>
          <cell r="R1902">
            <v>238</v>
          </cell>
        </row>
        <row r="1903">
          <cell r="A1903" t="str">
            <v>2778</v>
          </cell>
          <cell r="B1903" t="str">
            <v>A</v>
          </cell>
          <cell r="C1903" t="str">
            <v>02</v>
          </cell>
          <cell r="D1903">
            <v>20010112</v>
          </cell>
          <cell r="E1903" t="str">
            <v>C</v>
          </cell>
          <cell r="F1903" t="str">
            <v>B2813</v>
          </cell>
          <cell r="G1903" t="str">
            <v>00</v>
          </cell>
          <cell r="H1903" t="str">
            <v>401</v>
          </cell>
          <cell r="I1903" t="str">
            <v>IG1</v>
          </cell>
          <cell r="J1903" t="str">
            <v>UAF20020</v>
          </cell>
          <cell r="K1903">
            <v>3</v>
          </cell>
          <cell r="L1903" t="str">
            <v>바닥자기질타일붙이기</v>
          </cell>
          <cell r="M1903" t="str">
            <v>(화장실200X200, 바탕10+압착5)</v>
          </cell>
          <cell r="N1903">
            <v>20</v>
          </cell>
          <cell r="O1903" t="str">
            <v>M2</v>
          </cell>
          <cell r="P1903">
            <v>3786</v>
          </cell>
          <cell r="Q1903">
            <v>6803</v>
          </cell>
          <cell r="R1903">
            <v>152</v>
          </cell>
        </row>
        <row r="1904">
          <cell r="A1904" t="str">
            <v>2778</v>
          </cell>
          <cell r="B1904" t="str">
            <v>A</v>
          </cell>
          <cell r="C1904" t="str">
            <v>02</v>
          </cell>
          <cell r="D1904">
            <v>20010112</v>
          </cell>
          <cell r="E1904" t="str">
            <v>C</v>
          </cell>
          <cell r="F1904" t="str">
            <v>B2813</v>
          </cell>
          <cell r="G1904" t="str">
            <v>00</v>
          </cell>
          <cell r="H1904" t="str">
            <v>401</v>
          </cell>
          <cell r="I1904" t="str">
            <v>IG1</v>
          </cell>
          <cell r="J1904" t="str">
            <v>UAF55025</v>
          </cell>
          <cell r="K1904">
            <v>3</v>
          </cell>
          <cell r="L1904" t="str">
            <v>테라죠타일붙이기</v>
          </cell>
          <cell r="M1904" t="str">
            <v>(바탕25MM+25MM)</v>
          </cell>
          <cell r="N1904">
            <v>140</v>
          </cell>
          <cell r="O1904" t="str">
            <v>M2</v>
          </cell>
          <cell r="P1904">
            <v>11394</v>
          </cell>
          <cell r="Q1904">
            <v>14280</v>
          </cell>
          <cell r="R1904">
            <v>426</v>
          </cell>
        </row>
        <row r="1905">
          <cell r="A1905" t="str">
            <v>2778</v>
          </cell>
          <cell r="B1905" t="str">
            <v>A</v>
          </cell>
          <cell r="C1905" t="str">
            <v>02</v>
          </cell>
          <cell r="D1905">
            <v>20010112</v>
          </cell>
          <cell r="E1905" t="str">
            <v>C</v>
          </cell>
          <cell r="F1905" t="str">
            <v>B2813</v>
          </cell>
          <cell r="G1905" t="str">
            <v>00</v>
          </cell>
          <cell r="H1905" t="str">
            <v>401</v>
          </cell>
          <cell r="I1905" t="str">
            <v>IG1</v>
          </cell>
          <cell r="J1905" t="str">
            <v>UAJ12070</v>
          </cell>
          <cell r="K1905">
            <v>3</v>
          </cell>
          <cell r="L1905" t="str">
            <v>구배몰탈</v>
          </cell>
          <cell r="M1905" t="str">
            <v>(50MM 1:3)</v>
          </cell>
          <cell r="N1905">
            <v>9</v>
          </cell>
          <cell r="O1905" t="str">
            <v>M2</v>
          </cell>
          <cell r="P1905">
            <v>0</v>
          </cell>
          <cell r="Q1905">
            <v>2266</v>
          </cell>
          <cell r="R1905">
            <v>0</v>
          </cell>
        </row>
        <row r="1906">
          <cell r="A1906" t="str">
            <v>2778</v>
          </cell>
          <cell r="B1906" t="str">
            <v>A</v>
          </cell>
          <cell r="C1906" t="str">
            <v>02</v>
          </cell>
          <cell r="D1906">
            <v>20010112</v>
          </cell>
          <cell r="E1906" t="str">
            <v>C</v>
          </cell>
          <cell r="F1906" t="str">
            <v>B2813</v>
          </cell>
          <cell r="G1906" t="str">
            <v>00</v>
          </cell>
          <cell r="H1906" t="str">
            <v>401</v>
          </cell>
          <cell r="I1906" t="str">
            <v>IG1</v>
          </cell>
          <cell r="J1906" t="str">
            <v>UAJ14005</v>
          </cell>
          <cell r="K1906">
            <v>3</v>
          </cell>
          <cell r="L1906" t="str">
            <v>시멘트몰탈바닥바르기</v>
          </cell>
          <cell r="M1906" t="str">
            <v>(24MM 1회 정벌1:3)</v>
          </cell>
          <cell r="N1906">
            <v>379</v>
          </cell>
          <cell r="O1906" t="str">
            <v>M2</v>
          </cell>
          <cell r="P1906">
            <v>0</v>
          </cell>
          <cell r="Q1906">
            <v>2396</v>
          </cell>
          <cell r="R1906">
            <v>0</v>
          </cell>
        </row>
        <row r="1907">
          <cell r="A1907" t="str">
            <v>2778</v>
          </cell>
          <cell r="B1907" t="str">
            <v>A</v>
          </cell>
          <cell r="C1907" t="str">
            <v>02</v>
          </cell>
          <cell r="D1907">
            <v>20010112</v>
          </cell>
          <cell r="E1907" t="str">
            <v>C</v>
          </cell>
          <cell r="F1907" t="str">
            <v>B2813</v>
          </cell>
          <cell r="G1907" t="str">
            <v>00</v>
          </cell>
          <cell r="H1907" t="str">
            <v>401</v>
          </cell>
          <cell r="I1907" t="str">
            <v>IG1</v>
          </cell>
          <cell r="J1907" t="str">
            <v>UAJ14015</v>
          </cell>
          <cell r="K1907">
            <v>3</v>
          </cell>
          <cell r="L1907" t="str">
            <v>시멘트몰탈바닥바르기</v>
          </cell>
          <cell r="M1907" t="str">
            <v>(27MM 1회 1:3)</v>
          </cell>
          <cell r="N1907">
            <v>169</v>
          </cell>
          <cell r="O1907" t="str">
            <v>M2</v>
          </cell>
          <cell r="P1907">
            <v>0</v>
          </cell>
          <cell r="Q1907">
            <v>2451</v>
          </cell>
          <cell r="R1907">
            <v>0</v>
          </cell>
        </row>
        <row r="1908">
          <cell r="A1908" t="str">
            <v>2778</v>
          </cell>
          <cell r="B1908" t="str">
            <v>A</v>
          </cell>
          <cell r="C1908" t="str">
            <v>02</v>
          </cell>
          <cell r="D1908">
            <v>20010112</v>
          </cell>
          <cell r="E1908" t="str">
            <v>C</v>
          </cell>
          <cell r="F1908" t="str">
            <v>B2813</v>
          </cell>
          <cell r="G1908" t="str">
            <v>00</v>
          </cell>
          <cell r="H1908" t="str">
            <v>401</v>
          </cell>
          <cell r="I1908" t="str">
            <v>IG1</v>
          </cell>
          <cell r="J1908" t="str">
            <v>UAJ14025</v>
          </cell>
          <cell r="K1908">
            <v>3</v>
          </cell>
          <cell r="L1908" t="str">
            <v>시멘트몰탈바닥바르기</v>
          </cell>
          <cell r="M1908" t="str">
            <v>(30MM 1회 1:3)</v>
          </cell>
          <cell r="N1908">
            <v>21</v>
          </cell>
          <cell r="O1908" t="str">
            <v>M2</v>
          </cell>
          <cell r="P1908">
            <v>0</v>
          </cell>
          <cell r="Q1908">
            <v>2506</v>
          </cell>
          <cell r="R1908">
            <v>0</v>
          </cell>
        </row>
        <row r="1909">
          <cell r="A1909" t="str">
            <v>2778</v>
          </cell>
          <cell r="B1909" t="str">
            <v>A</v>
          </cell>
          <cell r="C1909" t="str">
            <v>02</v>
          </cell>
          <cell r="D1909">
            <v>20010112</v>
          </cell>
          <cell r="E1909" t="str">
            <v>C</v>
          </cell>
          <cell r="F1909" t="str">
            <v>B2813</v>
          </cell>
          <cell r="G1909" t="str">
            <v>00</v>
          </cell>
          <cell r="H1909" t="str">
            <v>401</v>
          </cell>
          <cell r="I1909" t="str">
            <v>IG1</v>
          </cell>
          <cell r="J1909" t="str">
            <v>UAJ14155</v>
          </cell>
          <cell r="K1909">
            <v>3</v>
          </cell>
          <cell r="L1909" t="str">
            <v>시멘트몰탈외벽바르기</v>
          </cell>
          <cell r="M1909" t="str">
            <v>(18(12+6)MM,초벌1:2 정벌1:3)</v>
          </cell>
          <cell r="N1909">
            <v>179</v>
          </cell>
          <cell r="O1909" t="str">
            <v>M2</v>
          </cell>
          <cell r="P1909">
            <v>34</v>
          </cell>
          <cell r="Q1909">
            <v>4757</v>
          </cell>
          <cell r="R1909">
            <v>0</v>
          </cell>
        </row>
        <row r="1910">
          <cell r="A1910" t="str">
            <v>2778</v>
          </cell>
          <cell r="B1910" t="str">
            <v>A</v>
          </cell>
          <cell r="C1910" t="str">
            <v>02</v>
          </cell>
          <cell r="D1910">
            <v>20010112</v>
          </cell>
          <cell r="E1910" t="str">
            <v>C</v>
          </cell>
          <cell r="F1910" t="str">
            <v>B2813</v>
          </cell>
          <cell r="G1910" t="str">
            <v>00</v>
          </cell>
          <cell r="H1910" t="str">
            <v>401</v>
          </cell>
          <cell r="I1910" t="str">
            <v>IG1</v>
          </cell>
          <cell r="J1910" t="str">
            <v>UAJ14217</v>
          </cell>
          <cell r="K1910">
            <v>3</v>
          </cell>
          <cell r="L1910" t="str">
            <v>시멘트몰탈내벽바르기</v>
          </cell>
          <cell r="M1910" t="str">
            <v>(15(9+6)MM,초벌1:2,정벌1:3)</v>
          </cell>
          <cell r="N1910">
            <v>1002</v>
          </cell>
          <cell r="O1910" t="str">
            <v>M2</v>
          </cell>
          <cell r="P1910">
            <v>27</v>
          </cell>
          <cell r="Q1910">
            <v>4364</v>
          </cell>
          <cell r="R1910">
            <v>0</v>
          </cell>
        </row>
        <row r="1911">
          <cell r="A1911" t="str">
            <v>2778</v>
          </cell>
          <cell r="B1911" t="str">
            <v>A</v>
          </cell>
          <cell r="C1911" t="str">
            <v>02</v>
          </cell>
          <cell r="D1911">
            <v>20010112</v>
          </cell>
          <cell r="E1911" t="str">
            <v>C</v>
          </cell>
          <cell r="F1911" t="str">
            <v>B2813</v>
          </cell>
          <cell r="G1911" t="str">
            <v>00</v>
          </cell>
          <cell r="H1911" t="str">
            <v>401</v>
          </cell>
          <cell r="I1911" t="str">
            <v>IG1</v>
          </cell>
          <cell r="J1911" t="str">
            <v>UAJ15010</v>
          </cell>
          <cell r="K1911">
            <v>3</v>
          </cell>
          <cell r="L1911" t="str">
            <v>타일바탕모르터바르기</v>
          </cell>
          <cell r="M1911" t="str">
            <v>(벽 6MM 1회, 1:3)</v>
          </cell>
          <cell r="N1911">
            <v>56</v>
          </cell>
          <cell r="O1911" t="str">
            <v>M2</v>
          </cell>
          <cell r="P1911">
            <v>9</v>
          </cell>
          <cell r="Q1911">
            <v>1777</v>
          </cell>
          <cell r="R1911">
            <v>0</v>
          </cell>
        </row>
        <row r="1912">
          <cell r="A1912" t="str">
            <v>2778</v>
          </cell>
          <cell r="B1912" t="str">
            <v>A</v>
          </cell>
          <cell r="C1912" t="str">
            <v>02</v>
          </cell>
          <cell r="D1912">
            <v>20010112</v>
          </cell>
          <cell r="E1912" t="str">
            <v>C</v>
          </cell>
          <cell r="F1912" t="str">
            <v>B2813</v>
          </cell>
          <cell r="G1912" t="str">
            <v>00</v>
          </cell>
          <cell r="H1912" t="str">
            <v>401</v>
          </cell>
          <cell r="I1912" t="str">
            <v>IG1</v>
          </cell>
          <cell r="J1912" t="str">
            <v>UAJ15040</v>
          </cell>
          <cell r="K1912">
            <v>3</v>
          </cell>
          <cell r="L1912" t="str">
            <v>시멘트몰탈천정바르기</v>
          </cell>
          <cell r="M1912" t="str">
            <v>(15(6+6+3)MM 3회 초재벌1:2, 정벌1:3)</v>
          </cell>
          <cell r="N1912">
            <v>34</v>
          </cell>
          <cell r="O1912" t="str">
            <v>M2</v>
          </cell>
          <cell r="P1912">
            <v>20</v>
          </cell>
          <cell r="Q1912">
            <v>5970</v>
          </cell>
          <cell r="R1912">
            <v>0</v>
          </cell>
        </row>
        <row r="1913">
          <cell r="A1913" t="str">
            <v>2778</v>
          </cell>
          <cell r="B1913" t="str">
            <v>A</v>
          </cell>
          <cell r="C1913" t="str">
            <v>02</v>
          </cell>
          <cell r="D1913">
            <v>20010112</v>
          </cell>
          <cell r="E1913" t="str">
            <v>C</v>
          </cell>
          <cell r="F1913" t="str">
            <v>B2813</v>
          </cell>
          <cell r="G1913" t="str">
            <v>00</v>
          </cell>
          <cell r="H1913" t="str">
            <v>401</v>
          </cell>
          <cell r="I1913" t="str">
            <v>IG1</v>
          </cell>
          <cell r="J1913" t="str">
            <v>UAJ16030</v>
          </cell>
          <cell r="K1913">
            <v>3</v>
          </cell>
          <cell r="L1913" t="str">
            <v>방수몰탈바닥바르기</v>
          </cell>
          <cell r="M1913" t="str">
            <v>(10MM, 1:2)</v>
          </cell>
          <cell r="N1913">
            <v>328</v>
          </cell>
          <cell r="O1913" t="str">
            <v>M2</v>
          </cell>
          <cell r="P1913">
            <v>123</v>
          </cell>
          <cell r="Q1913">
            <v>2302</v>
          </cell>
          <cell r="R1913">
            <v>0</v>
          </cell>
        </row>
        <row r="1914">
          <cell r="A1914" t="str">
            <v>2778</v>
          </cell>
          <cell r="B1914" t="str">
            <v>A</v>
          </cell>
          <cell r="C1914" t="str">
            <v>02</v>
          </cell>
          <cell r="D1914">
            <v>20010112</v>
          </cell>
          <cell r="E1914" t="str">
            <v>C</v>
          </cell>
          <cell r="F1914" t="str">
            <v>B2813</v>
          </cell>
          <cell r="G1914" t="str">
            <v>00</v>
          </cell>
          <cell r="H1914" t="str">
            <v>401</v>
          </cell>
          <cell r="I1914" t="str">
            <v>IG1</v>
          </cell>
          <cell r="J1914" t="str">
            <v>UAJ20010</v>
          </cell>
          <cell r="K1914">
            <v>3</v>
          </cell>
          <cell r="L1914" t="str">
            <v>창문틀주위 모르터충진</v>
          </cell>
          <cell r="N1914">
            <v>226</v>
          </cell>
          <cell r="O1914" t="str">
            <v>M</v>
          </cell>
          <cell r="P1914">
            <v>0</v>
          </cell>
          <cell r="Q1914">
            <v>1347</v>
          </cell>
          <cell r="R1914">
            <v>0</v>
          </cell>
        </row>
        <row r="1915">
          <cell r="A1915" t="str">
            <v>2778</v>
          </cell>
          <cell r="B1915" t="str">
            <v>A</v>
          </cell>
          <cell r="C1915" t="str">
            <v>02</v>
          </cell>
          <cell r="D1915">
            <v>20010112</v>
          </cell>
          <cell r="E1915" t="str">
            <v>C</v>
          </cell>
          <cell r="F1915" t="str">
            <v>B2813</v>
          </cell>
          <cell r="G1915" t="str">
            <v>00</v>
          </cell>
          <cell r="H1915" t="str">
            <v>401</v>
          </cell>
          <cell r="I1915" t="str">
            <v>IG1</v>
          </cell>
          <cell r="J1915" t="str">
            <v>UAJ30125</v>
          </cell>
          <cell r="K1915">
            <v>3</v>
          </cell>
          <cell r="L1915" t="str">
            <v>콘크리트면 제물마감</v>
          </cell>
          <cell r="M1915" t="str">
            <v>(보관노-1600)</v>
          </cell>
          <cell r="N1915">
            <v>3</v>
          </cell>
          <cell r="O1915" t="str">
            <v>M2</v>
          </cell>
          <cell r="P1915">
            <v>0</v>
          </cell>
          <cell r="Q1915">
            <v>2199</v>
          </cell>
          <cell r="R1915">
            <v>0</v>
          </cell>
        </row>
        <row r="1916">
          <cell r="A1916" t="str">
            <v>2778</v>
          </cell>
          <cell r="B1916" t="str">
            <v>A</v>
          </cell>
          <cell r="C1916" t="str">
            <v>02</v>
          </cell>
          <cell r="D1916">
            <v>20010112</v>
          </cell>
          <cell r="E1916" t="str">
            <v>C</v>
          </cell>
          <cell r="F1916" t="str">
            <v>B2813</v>
          </cell>
          <cell r="G1916" t="str">
            <v>00</v>
          </cell>
          <cell r="H1916" t="str">
            <v>401</v>
          </cell>
          <cell r="I1916" t="str">
            <v>IG1</v>
          </cell>
          <cell r="J1916" t="str">
            <v>UAJ60010</v>
          </cell>
          <cell r="K1916">
            <v>3</v>
          </cell>
          <cell r="L1916" t="str">
            <v>콘크리트 면처리</v>
          </cell>
          <cell r="M1916" t="str">
            <v>(폭 10CM)</v>
          </cell>
          <cell r="N1916">
            <v>157</v>
          </cell>
          <cell r="O1916" t="str">
            <v>M</v>
          </cell>
          <cell r="P1916">
            <v>9</v>
          </cell>
          <cell r="Q1916">
            <v>1090</v>
          </cell>
          <cell r="R1916">
            <v>0</v>
          </cell>
        </row>
        <row r="1917">
          <cell r="A1917" t="str">
            <v>2778</v>
          </cell>
          <cell r="B1917" t="str">
            <v>A</v>
          </cell>
          <cell r="C1917" t="str">
            <v>02</v>
          </cell>
          <cell r="D1917">
            <v>20010112</v>
          </cell>
          <cell r="E1917" t="str">
            <v>C</v>
          </cell>
          <cell r="F1917" t="str">
            <v>B2813</v>
          </cell>
          <cell r="G1917" t="str">
            <v>00</v>
          </cell>
          <cell r="H1917" t="str">
            <v>401</v>
          </cell>
          <cell r="I1917" t="str">
            <v>IG1</v>
          </cell>
          <cell r="J1917" t="str">
            <v>UAJ60020</v>
          </cell>
          <cell r="K1917">
            <v>3</v>
          </cell>
          <cell r="L1917" t="str">
            <v>콘크리트 면처리(천정)</v>
          </cell>
          <cell r="M1917" t="str">
            <v>(폭 10CM)</v>
          </cell>
          <cell r="N1917">
            <v>461</v>
          </cell>
          <cell r="O1917" t="str">
            <v>M</v>
          </cell>
          <cell r="P1917">
            <v>8</v>
          </cell>
          <cell r="Q1917">
            <v>1170</v>
          </cell>
          <cell r="R1917">
            <v>0</v>
          </cell>
        </row>
        <row r="1918">
          <cell r="A1918" t="str">
            <v>2778</v>
          </cell>
          <cell r="B1918" t="str">
            <v>A</v>
          </cell>
          <cell r="C1918" t="str">
            <v>02</v>
          </cell>
          <cell r="D1918">
            <v>20010112</v>
          </cell>
          <cell r="E1918" t="str">
            <v>C</v>
          </cell>
          <cell r="F1918" t="str">
            <v>B2813</v>
          </cell>
          <cell r="G1918" t="str">
            <v>00</v>
          </cell>
          <cell r="H1918" t="str">
            <v>401</v>
          </cell>
          <cell r="I1918" t="str">
            <v>IG1</v>
          </cell>
          <cell r="J1918" t="str">
            <v>UAK20010</v>
          </cell>
          <cell r="K1918">
            <v>3</v>
          </cell>
          <cell r="L1918" t="str">
            <v>액체방수</v>
          </cell>
          <cell r="M1918" t="str">
            <v>(2종)</v>
          </cell>
          <cell r="N1918">
            <v>535</v>
          </cell>
          <cell r="O1918" t="str">
            <v>M2</v>
          </cell>
          <cell r="P1918">
            <v>260</v>
          </cell>
          <cell r="Q1918">
            <v>2923</v>
          </cell>
          <cell r="R1918">
            <v>0</v>
          </cell>
        </row>
        <row r="1919">
          <cell r="A1919" t="str">
            <v>2778</v>
          </cell>
          <cell r="B1919" t="str">
            <v>A</v>
          </cell>
          <cell r="C1919" t="str">
            <v>02</v>
          </cell>
          <cell r="D1919">
            <v>20010112</v>
          </cell>
          <cell r="E1919" t="str">
            <v>C</v>
          </cell>
          <cell r="F1919" t="str">
            <v>B2813</v>
          </cell>
          <cell r="G1919" t="str">
            <v>00</v>
          </cell>
          <cell r="H1919" t="str">
            <v>401</v>
          </cell>
          <cell r="I1919" t="str">
            <v>IG1</v>
          </cell>
          <cell r="J1919" t="str">
            <v>UAK20020</v>
          </cell>
          <cell r="K1919">
            <v>3</v>
          </cell>
          <cell r="L1919" t="str">
            <v>액체방수</v>
          </cell>
          <cell r="M1919" t="str">
            <v>(1종)</v>
          </cell>
          <cell r="N1919">
            <v>181</v>
          </cell>
          <cell r="O1919" t="str">
            <v>M2</v>
          </cell>
          <cell r="P1919">
            <v>295</v>
          </cell>
          <cell r="Q1919">
            <v>3037</v>
          </cell>
          <cell r="R1919">
            <v>0</v>
          </cell>
        </row>
        <row r="1920">
          <cell r="A1920" t="str">
            <v>2778</v>
          </cell>
          <cell r="B1920" t="str">
            <v>A</v>
          </cell>
          <cell r="C1920" t="str">
            <v>02</v>
          </cell>
          <cell r="D1920">
            <v>20010112</v>
          </cell>
          <cell r="E1920" t="str">
            <v>C</v>
          </cell>
          <cell r="F1920" t="str">
            <v>B2813</v>
          </cell>
          <cell r="G1920" t="str">
            <v>00</v>
          </cell>
          <cell r="H1920" t="str">
            <v>401</v>
          </cell>
          <cell r="I1920" t="str">
            <v>IG1</v>
          </cell>
          <cell r="J1920" t="str">
            <v>UAK30201</v>
          </cell>
          <cell r="K1920">
            <v>3</v>
          </cell>
          <cell r="L1920" t="str">
            <v>방수몰탈위 액체방수</v>
          </cell>
          <cell r="M1920" t="str">
            <v>(방수모르터(6mm 1회, 1:2)+액방2종)</v>
          </cell>
          <cell r="N1920">
            <v>22</v>
          </cell>
          <cell r="O1920" t="str">
            <v>M2</v>
          </cell>
          <cell r="P1920">
            <v>267</v>
          </cell>
          <cell r="Q1920">
            <v>4126</v>
          </cell>
          <cell r="R1920">
            <v>0</v>
          </cell>
        </row>
        <row r="1921">
          <cell r="A1921" t="str">
            <v>2778</v>
          </cell>
          <cell r="B1921" t="str">
            <v>A</v>
          </cell>
          <cell r="C1921" t="str">
            <v>02</v>
          </cell>
          <cell r="D1921">
            <v>20010112</v>
          </cell>
          <cell r="E1921" t="str">
            <v>C</v>
          </cell>
          <cell r="F1921" t="str">
            <v>B2813</v>
          </cell>
          <cell r="G1921" t="str">
            <v>00</v>
          </cell>
          <cell r="H1921" t="str">
            <v>401</v>
          </cell>
          <cell r="I1921" t="str">
            <v>IG1</v>
          </cell>
          <cell r="J1921" t="str">
            <v>UAK40070</v>
          </cell>
          <cell r="K1921">
            <v>3</v>
          </cell>
          <cell r="L1921" t="str">
            <v>개량아스팔트 쉬트방수</v>
          </cell>
          <cell r="M1921" t="str">
            <v>(주차장상부, T=3MM, 2겹,쇠흙손마감포함)</v>
          </cell>
          <cell r="N1921">
            <v>21</v>
          </cell>
          <cell r="O1921" t="str">
            <v>M2</v>
          </cell>
          <cell r="P1921">
            <v>5579</v>
          </cell>
          <cell r="Q1921">
            <v>4221</v>
          </cell>
          <cell r="R1921">
            <v>68</v>
          </cell>
        </row>
        <row r="1922">
          <cell r="A1922" t="str">
            <v>2778</v>
          </cell>
          <cell r="B1922" t="str">
            <v>A</v>
          </cell>
          <cell r="C1922" t="str">
            <v>02</v>
          </cell>
          <cell r="D1922">
            <v>20010112</v>
          </cell>
          <cell r="E1922" t="str">
            <v>C</v>
          </cell>
          <cell r="F1922" t="str">
            <v>B2813</v>
          </cell>
          <cell r="G1922" t="str">
            <v>00</v>
          </cell>
          <cell r="H1922" t="str">
            <v>401</v>
          </cell>
          <cell r="I1922" t="str">
            <v>IG1</v>
          </cell>
          <cell r="J1922" t="str">
            <v>UAK40080</v>
          </cell>
          <cell r="K1922">
            <v>3</v>
          </cell>
          <cell r="L1922" t="str">
            <v>개량아스팔트 쉬트방수</v>
          </cell>
          <cell r="M1922" t="str">
            <v>(주차장수직부위, T=3MM, 2겹)</v>
          </cell>
          <cell r="N1922">
            <v>17</v>
          </cell>
          <cell r="O1922" t="str">
            <v>M2</v>
          </cell>
          <cell r="P1922">
            <v>5579</v>
          </cell>
          <cell r="Q1922">
            <v>4321</v>
          </cell>
          <cell r="R1922">
            <v>129</v>
          </cell>
        </row>
        <row r="1923">
          <cell r="A1923" t="str">
            <v>2778</v>
          </cell>
          <cell r="B1923" t="str">
            <v>A</v>
          </cell>
          <cell r="C1923" t="str">
            <v>02</v>
          </cell>
          <cell r="D1923">
            <v>20010112</v>
          </cell>
          <cell r="E1923" t="str">
            <v>C</v>
          </cell>
          <cell r="F1923" t="str">
            <v>B2813</v>
          </cell>
          <cell r="G1923" t="str">
            <v>00</v>
          </cell>
          <cell r="H1923" t="str">
            <v>401</v>
          </cell>
          <cell r="I1923" t="str">
            <v>IG1</v>
          </cell>
          <cell r="J1923" t="str">
            <v>UAK40090</v>
          </cell>
          <cell r="K1923">
            <v>3</v>
          </cell>
          <cell r="L1923" t="str">
            <v>PE방수층보호재</v>
          </cell>
          <cell r="M1923" t="str">
            <v>(주차장수직부위, 접착식20MM)</v>
          </cell>
          <cell r="N1923">
            <v>13</v>
          </cell>
          <cell r="O1923" t="str">
            <v>M2</v>
          </cell>
          <cell r="P1923">
            <v>2446</v>
          </cell>
          <cell r="Q1923">
            <v>728</v>
          </cell>
          <cell r="R1923">
            <v>0</v>
          </cell>
        </row>
        <row r="1924">
          <cell r="A1924" t="str">
            <v>2778</v>
          </cell>
          <cell r="B1924" t="str">
            <v>A</v>
          </cell>
          <cell r="C1924" t="str">
            <v>02</v>
          </cell>
          <cell r="D1924">
            <v>20010112</v>
          </cell>
          <cell r="E1924" t="str">
            <v>C</v>
          </cell>
          <cell r="F1924" t="str">
            <v>B2813</v>
          </cell>
          <cell r="G1924" t="str">
            <v>00</v>
          </cell>
          <cell r="H1924" t="str">
            <v>401</v>
          </cell>
          <cell r="I1924" t="str">
            <v>IG1</v>
          </cell>
          <cell r="J1924" t="str">
            <v>UAK40100</v>
          </cell>
          <cell r="K1924">
            <v>3</v>
          </cell>
          <cell r="L1924" t="str">
            <v>시트방수마감</v>
          </cell>
          <cell r="M1924" t="str">
            <v>(스텐레스판, ㅁ-15X20)</v>
          </cell>
          <cell r="N1924">
            <v>22</v>
          </cell>
          <cell r="O1924" t="str">
            <v>M</v>
          </cell>
          <cell r="P1924">
            <v>4209</v>
          </cell>
          <cell r="Q1924">
            <v>4689</v>
          </cell>
          <cell r="R1924">
            <v>108</v>
          </cell>
        </row>
        <row r="1925">
          <cell r="A1925" t="str">
            <v>2778</v>
          </cell>
          <cell r="B1925" t="str">
            <v>A</v>
          </cell>
          <cell r="C1925" t="str">
            <v>02</v>
          </cell>
          <cell r="D1925">
            <v>20010112</v>
          </cell>
          <cell r="E1925" t="str">
            <v>C</v>
          </cell>
          <cell r="F1925" t="str">
            <v>B2813</v>
          </cell>
          <cell r="G1925" t="str">
            <v>00</v>
          </cell>
          <cell r="H1925" t="str">
            <v>401</v>
          </cell>
          <cell r="I1925" t="str">
            <v>IG1</v>
          </cell>
          <cell r="J1925" t="str">
            <v>UAK80090</v>
          </cell>
          <cell r="K1925">
            <v>3</v>
          </cell>
          <cell r="L1925" t="str">
            <v>E.J(스치로폴20MM)</v>
          </cell>
          <cell r="M1925" t="str">
            <v>(본드붙이기,씰링:ㅁ-20X20)</v>
          </cell>
          <cell r="N1925">
            <v>22</v>
          </cell>
          <cell r="O1925" t="str">
            <v>M</v>
          </cell>
          <cell r="P1925">
            <v>1234</v>
          </cell>
          <cell r="Q1925">
            <v>2838</v>
          </cell>
          <cell r="R1925">
            <v>0</v>
          </cell>
        </row>
        <row r="1926">
          <cell r="A1926" t="str">
            <v>2778</v>
          </cell>
          <cell r="B1926" t="str">
            <v>A</v>
          </cell>
          <cell r="C1926" t="str">
            <v>02</v>
          </cell>
          <cell r="D1926">
            <v>20010112</v>
          </cell>
          <cell r="E1926" t="str">
            <v>C</v>
          </cell>
          <cell r="F1926" t="str">
            <v>B2813</v>
          </cell>
          <cell r="G1926" t="str">
            <v>00</v>
          </cell>
          <cell r="H1926" t="str">
            <v>401</v>
          </cell>
          <cell r="I1926" t="str">
            <v>IG1</v>
          </cell>
          <cell r="J1926" t="str">
            <v>UAM10210</v>
          </cell>
          <cell r="K1926">
            <v>3</v>
          </cell>
          <cell r="L1926" t="str">
            <v>염화비닐타일붙이기</v>
          </cell>
          <cell r="M1926" t="str">
            <v>(일반형)</v>
          </cell>
          <cell r="N1926">
            <v>169</v>
          </cell>
          <cell r="O1926" t="str">
            <v>M2</v>
          </cell>
          <cell r="P1926">
            <v>2085</v>
          </cell>
          <cell r="Q1926">
            <v>2883</v>
          </cell>
          <cell r="R1926">
            <v>0</v>
          </cell>
        </row>
        <row r="1927">
          <cell r="A1927" t="str">
            <v>2778</v>
          </cell>
          <cell r="B1927" t="str">
            <v>A</v>
          </cell>
          <cell r="C1927" t="str">
            <v>02</v>
          </cell>
          <cell r="D1927">
            <v>20010112</v>
          </cell>
          <cell r="E1927" t="str">
            <v>C</v>
          </cell>
          <cell r="F1927" t="str">
            <v>B2813</v>
          </cell>
          <cell r="G1927" t="str">
            <v>00</v>
          </cell>
          <cell r="H1927" t="str">
            <v>401</v>
          </cell>
          <cell r="I1927" t="str">
            <v>IG1</v>
          </cell>
          <cell r="J1927" t="str">
            <v>UAQ11110</v>
          </cell>
          <cell r="K1927">
            <v>3</v>
          </cell>
          <cell r="L1927" t="str">
            <v>판넬히팅, 일반층, T110</v>
          </cell>
          <cell r="M1927" t="str">
            <v>(20스치로폴+50경량기포+40몰탈)</v>
          </cell>
          <cell r="N1927">
            <v>53</v>
          </cell>
          <cell r="O1927" t="str">
            <v>M2</v>
          </cell>
          <cell r="P1927">
            <v>1255</v>
          </cell>
          <cell r="Q1927">
            <v>1780</v>
          </cell>
          <cell r="R1927">
            <v>0</v>
          </cell>
        </row>
        <row r="1928">
          <cell r="A1928" t="str">
            <v>2778</v>
          </cell>
          <cell r="B1928" t="str">
            <v>A</v>
          </cell>
          <cell r="C1928" t="str">
            <v>02</v>
          </cell>
          <cell r="D1928">
            <v>20010112</v>
          </cell>
          <cell r="E1928" t="str">
            <v>C</v>
          </cell>
          <cell r="F1928" t="str">
            <v>B2813</v>
          </cell>
          <cell r="G1928" t="str">
            <v>00</v>
          </cell>
          <cell r="H1928" t="str">
            <v>401</v>
          </cell>
          <cell r="I1928" t="str">
            <v>IG1</v>
          </cell>
          <cell r="J1928" t="str">
            <v>UAR10060</v>
          </cell>
          <cell r="K1928">
            <v>3</v>
          </cell>
          <cell r="L1928" t="str">
            <v>화강석 바닥판깔기</v>
          </cell>
          <cell r="M1928" t="str">
            <v>(물갈기30MM)</v>
          </cell>
          <cell r="N1928">
            <v>40</v>
          </cell>
          <cell r="O1928" t="str">
            <v>M2</v>
          </cell>
          <cell r="P1928">
            <v>26738</v>
          </cell>
          <cell r="Q1928">
            <v>29154</v>
          </cell>
          <cell r="R1928">
            <v>0</v>
          </cell>
        </row>
        <row r="1929">
          <cell r="A1929" t="str">
            <v>2778</v>
          </cell>
          <cell r="B1929" t="str">
            <v>A</v>
          </cell>
          <cell r="C1929" t="str">
            <v>02</v>
          </cell>
          <cell r="D1929">
            <v>20010112</v>
          </cell>
          <cell r="E1929" t="str">
            <v>C</v>
          </cell>
          <cell r="F1929" t="str">
            <v>B2813</v>
          </cell>
          <cell r="G1929" t="str">
            <v>00</v>
          </cell>
          <cell r="H1929" t="str">
            <v>401</v>
          </cell>
          <cell r="I1929" t="str">
            <v>IG1</v>
          </cell>
          <cell r="J1929" t="str">
            <v>UAR10145</v>
          </cell>
          <cell r="K1929">
            <v>3</v>
          </cell>
          <cell r="L1929" t="str">
            <v>화강석 바닥판깔기</v>
          </cell>
          <cell r="M1929" t="str">
            <v>(바탕25MM+버너구이25MM)</v>
          </cell>
          <cell r="N1929">
            <v>20</v>
          </cell>
          <cell r="O1929" t="str">
            <v>M2</v>
          </cell>
          <cell r="P1929">
            <v>25072</v>
          </cell>
          <cell r="Q1929">
            <v>26260</v>
          </cell>
          <cell r="R1929">
            <v>0</v>
          </cell>
        </row>
        <row r="1930">
          <cell r="A1930" t="str">
            <v>2778</v>
          </cell>
          <cell r="B1930" t="str">
            <v>A</v>
          </cell>
          <cell r="C1930" t="str">
            <v>02</v>
          </cell>
          <cell r="D1930">
            <v>20010112</v>
          </cell>
          <cell r="E1930" t="str">
            <v>C</v>
          </cell>
          <cell r="F1930" t="str">
            <v>B2813</v>
          </cell>
          <cell r="G1930" t="str">
            <v>00</v>
          </cell>
          <cell r="H1930" t="str">
            <v>401</v>
          </cell>
          <cell r="I1930" t="str">
            <v>IG1</v>
          </cell>
          <cell r="J1930" t="str">
            <v>UAS80050</v>
          </cell>
          <cell r="K1930">
            <v>3</v>
          </cell>
          <cell r="L1930" t="str">
            <v>와이어메쉬 깔기</v>
          </cell>
          <cell r="N1930">
            <v>209</v>
          </cell>
          <cell r="O1930" t="str">
            <v>M2</v>
          </cell>
          <cell r="P1930">
            <v>677</v>
          </cell>
          <cell r="Q1930">
            <v>333</v>
          </cell>
          <cell r="R1930">
            <v>0</v>
          </cell>
        </row>
        <row r="1931">
          <cell r="A1931" t="str">
            <v>2778</v>
          </cell>
          <cell r="B1931" t="str">
            <v>A</v>
          </cell>
          <cell r="C1931" t="str">
            <v>02</v>
          </cell>
          <cell r="D1931">
            <v>20010112</v>
          </cell>
          <cell r="E1931" t="str">
            <v>C</v>
          </cell>
          <cell r="F1931" t="str">
            <v>B2813</v>
          </cell>
          <cell r="G1931" t="str">
            <v>00</v>
          </cell>
          <cell r="H1931" t="str">
            <v>401</v>
          </cell>
          <cell r="I1931" t="str">
            <v>II1</v>
          </cell>
          <cell r="J1931" t="str">
            <v>MAG50705</v>
          </cell>
          <cell r="K1931">
            <v>3</v>
          </cell>
          <cell r="L1931" t="str">
            <v>칼라알미늄스팬드럴</v>
          </cell>
          <cell r="M1931" t="str">
            <v>T0.5</v>
          </cell>
          <cell r="N1931">
            <v>37</v>
          </cell>
          <cell r="O1931" t="str">
            <v>M2</v>
          </cell>
          <cell r="P1931">
            <v>16740</v>
          </cell>
          <cell r="Q1931">
            <v>0</v>
          </cell>
          <cell r="R1931">
            <v>0</v>
          </cell>
        </row>
        <row r="1932">
          <cell r="A1932" t="str">
            <v>2778</v>
          </cell>
          <cell r="B1932" t="str">
            <v>A</v>
          </cell>
          <cell r="C1932" t="str">
            <v>02</v>
          </cell>
          <cell r="D1932">
            <v>20010112</v>
          </cell>
          <cell r="E1932" t="str">
            <v>C</v>
          </cell>
          <cell r="F1932" t="str">
            <v>B2813</v>
          </cell>
          <cell r="G1932" t="str">
            <v>00</v>
          </cell>
          <cell r="H1932" t="str">
            <v>401</v>
          </cell>
          <cell r="I1932" t="str">
            <v>II1</v>
          </cell>
          <cell r="J1932" t="str">
            <v>MAH80710</v>
          </cell>
          <cell r="K1932">
            <v>3</v>
          </cell>
          <cell r="L1932" t="str">
            <v>석고보드보강철물</v>
          </cell>
          <cell r="M1932" t="str">
            <v>13X10X25X0.45</v>
          </cell>
          <cell r="N1932">
            <v>22</v>
          </cell>
          <cell r="O1932" t="str">
            <v>M</v>
          </cell>
          <cell r="P1932">
            <v>250</v>
          </cell>
          <cell r="Q1932">
            <v>0</v>
          </cell>
          <cell r="R1932">
            <v>0</v>
          </cell>
        </row>
        <row r="1933">
          <cell r="A1933" t="str">
            <v>2778</v>
          </cell>
          <cell r="B1933" t="str">
            <v>A</v>
          </cell>
          <cell r="C1933" t="str">
            <v>02</v>
          </cell>
          <cell r="D1933">
            <v>20010112</v>
          </cell>
          <cell r="E1933" t="str">
            <v>C</v>
          </cell>
          <cell r="F1933" t="str">
            <v>B2813</v>
          </cell>
          <cell r="G1933" t="str">
            <v>00</v>
          </cell>
          <cell r="H1933" t="str">
            <v>401</v>
          </cell>
          <cell r="I1933" t="str">
            <v>II1</v>
          </cell>
          <cell r="J1933" t="str">
            <v>MAN70110</v>
          </cell>
          <cell r="K1933">
            <v>3</v>
          </cell>
          <cell r="L1933" t="str">
            <v>알미늄몰딩(백색)</v>
          </cell>
          <cell r="M1933" t="str">
            <v>15X25X30X1.2</v>
          </cell>
          <cell r="N1933">
            <v>221</v>
          </cell>
          <cell r="O1933" t="str">
            <v>M</v>
          </cell>
          <cell r="P1933">
            <v>586</v>
          </cell>
          <cell r="Q1933">
            <v>0</v>
          </cell>
          <cell r="R1933">
            <v>0</v>
          </cell>
        </row>
        <row r="1934">
          <cell r="A1934" t="str">
            <v>2778</v>
          </cell>
          <cell r="B1934" t="str">
            <v>A</v>
          </cell>
          <cell r="C1934" t="str">
            <v>02</v>
          </cell>
          <cell r="D1934">
            <v>20010112</v>
          </cell>
          <cell r="E1934" t="str">
            <v>C</v>
          </cell>
          <cell r="F1934" t="str">
            <v>B2813</v>
          </cell>
          <cell r="G1934" t="str">
            <v>00</v>
          </cell>
          <cell r="H1934" t="str">
            <v>401</v>
          </cell>
          <cell r="I1934" t="str">
            <v>II1</v>
          </cell>
          <cell r="J1934" t="str">
            <v>SAM20510</v>
          </cell>
          <cell r="K1934">
            <v>3</v>
          </cell>
          <cell r="L1934" t="str">
            <v>석고보드</v>
          </cell>
          <cell r="M1934" t="str">
            <v>9.5X900X1800</v>
          </cell>
          <cell r="N1934">
            <v>58</v>
          </cell>
          <cell r="O1934" t="str">
            <v>M2</v>
          </cell>
          <cell r="P1934">
            <v>1396</v>
          </cell>
          <cell r="Q1934">
            <v>0</v>
          </cell>
          <cell r="R1934">
            <v>0</v>
          </cell>
        </row>
        <row r="1935">
          <cell r="A1935" t="str">
            <v>2778</v>
          </cell>
          <cell r="B1935" t="str">
            <v>A</v>
          </cell>
          <cell r="C1935" t="str">
            <v>02</v>
          </cell>
          <cell r="D1935">
            <v>20010112</v>
          </cell>
          <cell r="E1935" t="str">
            <v>C</v>
          </cell>
          <cell r="F1935" t="str">
            <v>B2813</v>
          </cell>
          <cell r="G1935" t="str">
            <v>00</v>
          </cell>
          <cell r="H1935" t="str">
            <v>401</v>
          </cell>
          <cell r="I1935" t="str">
            <v>II1</v>
          </cell>
          <cell r="J1935" t="str">
            <v>SAM30501</v>
          </cell>
          <cell r="K1935">
            <v>3</v>
          </cell>
          <cell r="L1935" t="str">
            <v>치장석고시멘트판</v>
          </cell>
          <cell r="M1935" t="str">
            <v>6MMX303X606</v>
          </cell>
          <cell r="N1935">
            <v>157</v>
          </cell>
          <cell r="O1935" t="str">
            <v>M2</v>
          </cell>
          <cell r="P1935">
            <v>1642</v>
          </cell>
          <cell r="Q1935">
            <v>0</v>
          </cell>
          <cell r="R1935">
            <v>0</v>
          </cell>
        </row>
        <row r="1936">
          <cell r="A1936" t="str">
            <v>2778</v>
          </cell>
          <cell r="B1936" t="str">
            <v>A</v>
          </cell>
          <cell r="C1936" t="str">
            <v>02</v>
          </cell>
          <cell r="D1936">
            <v>20010112</v>
          </cell>
          <cell r="E1936" t="str">
            <v>C</v>
          </cell>
          <cell r="F1936" t="str">
            <v>B2813</v>
          </cell>
          <cell r="G1936" t="str">
            <v>00</v>
          </cell>
          <cell r="H1936" t="str">
            <v>401</v>
          </cell>
          <cell r="I1936" t="str">
            <v>II1</v>
          </cell>
          <cell r="J1936" t="str">
            <v>UAM20020</v>
          </cell>
          <cell r="K1936">
            <v>3</v>
          </cell>
          <cell r="L1936" t="str">
            <v>석고보드 붙이기</v>
          </cell>
          <cell r="M1936" t="str">
            <v>(벽 12.5MM)</v>
          </cell>
          <cell r="N1936">
            <v>119</v>
          </cell>
          <cell r="O1936" t="str">
            <v>M2</v>
          </cell>
          <cell r="P1936">
            <v>2492</v>
          </cell>
          <cell r="Q1936">
            <v>910</v>
          </cell>
          <cell r="R1936">
            <v>27</v>
          </cell>
        </row>
        <row r="1937">
          <cell r="A1937" t="str">
            <v>2778</v>
          </cell>
          <cell r="B1937" t="str">
            <v>A</v>
          </cell>
          <cell r="C1937" t="str">
            <v>02</v>
          </cell>
          <cell r="D1937">
            <v>20010112</v>
          </cell>
          <cell r="E1937" t="str">
            <v>C</v>
          </cell>
          <cell r="F1937" t="str">
            <v>B2813</v>
          </cell>
          <cell r="G1937" t="str">
            <v>00</v>
          </cell>
          <cell r="H1937" t="str">
            <v>401</v>
          </cell>
          <cell r="I1937" t="str">
            <v>II1</v>
          </cell>
          <cell r="J1937" t="str">
            <v>UAM65040</v>
          </cell>
          <cell r="K1937">
            <v>3</v>
          </cell>
          <cell r="L1937" t="str">
            <v>세대현관턱설치</v>
          </cell>
          <cell r="M1937" t="str">
            <v>(라왕60*26)</v>
          </cell>
          <cell r="N1937">
            <v>4</v>
          </cell>
          <cell r="O1937" t="str">
            <v>M</v>
          </cell>
          <cell r="P1937">
            <v>745</v>
          </cell>
          <cell r="Q1937">
            <v>3978</v>
          </cell>
          <cell r="R1937">
            <v>0</v>
          </cell>
        </row>
        <row r="1938">
          <cell r="A1938" t="str">
            <v>2778</v>
          </cell>
          <cell r="B1938" t="str">
            <v>A</v>
          </cell>
          <cell r="C1938" t="str">
            <v>02</v>
          </cell>
          <cell r="D1938">
            <v>20010112</v>
          </cell>
          <cell r="E1938" t="str">
            <v>C</v>
          </cell>
          <cell r="F1938" t="str">
            <v>B2813</v>
          </cell>
          <cell r="G1938" t="str">
            <v>00</v>
          </cell>
          <cell r="H1938" t="str">
            <v>401</v>
          </cell>
          <cell r="I1938" t="str">
            <v>II1</v>
          </cell>
          <cell r="J1938" t="str">
            <v>UAS12024</v>
          </cell>
          <cell r="K1938">
            <v>3</v>
          </cell>
          <cell r="L1938" t="str">
            <v>반자돌림설치</v>
          </cell>
          <cell r="M1938" t="str">
            <v>(45X45, MDF위 비닐쉬트)</v>
          </cell>
          <cell r="N1938">
            <v>52</v>
          </cell>
          <cell r="O1938" t="str">
            <v>M</v>
          </cell>
          <cell r="P1938">
            <v>1233</v>
          </cell>
          <cell r="Q1938">
            <v>559</v>
          </cell>
          <cell r="R1938">
            <v>16</v>
          </cell>
        </row>
        <row r="1939">
          <cell r="A1939" t="str">
            <v>2778</v>
          </cell>
          <cell r="B1939" t="str">
            <v>A</v>
          </cell>
          <cell r="C1939" t="str">
            <v>02</v>
          </cell>
          <cell r="D1939">
            <v>20010112</v>
          </cell>
          <cell r="E1939" t="str">
            <v>C</v>
          </cell>
          <cell r="F1939" t="str">
            <v>B2813</v>
          </cell>
          <cell r="G1939" t="str">
            <v>00</v>
          </cell>
          <cell r="H1939" t="str">
            <v>401</v>
          </cell>
          <cell r="I1939" t="str">
            <v>II1</v>
          </cell>
          <cell r="J1939" t="str">
            <v>UAS14150</v>
          </cell>
          <cell r="K1939">
            <v>3</v>
          </cell>
          <cell r="L1939" t="str">
            <v>재료분리대설치</v>
          </cell>
          <cell r="M1939" t="str">
            <v>(20X17.강화PVC수지)</v>
          </cell>
          <cell r="N1939">
            <v>5</v>
          </cell>
          <cell r="O1939" t="str">
            <v>M</v>
          </cell>
          <cell r="P1939">
            <v>548</v>
          </cell>
          <cell r="Q1939">
            <v>559</v>
          </cell>
          <cell r="R1939">
            <v>16</v>
          </cell>
        </row>
        <row r="1940">
          <cell r="A1940" t="str">
            <v>2778</v>
          </cell>
          <cell r="B1940" t="str">
            <v>A</v>
          </cell>
          <cell r="C1940" t="str">
            <v>02</v>
          </cell>
          <cell r="D1940">
            <v>20010112</v>
          </cell>
          <cell r="E1940" t="str">
            <v>C</v>
          </cell>
          <cell r="F1940" t="str">
            <v>B2813</v>
          </cell>
          <cell r="G1940" t="str">
            <v>00</v>
          </cell>
          <cell r="H1940" t="str">
            <v>401</v>
          </cell>
          <cell r="I1940" t="str">
            <v>II1</v>
          </cell>
          <cell r="J1940" t="str">
            <v>UAS30030</v>
          </cell>
          <cell r="K1940">
            <v>3</v>
          </cell>
          <cell r="L1940" t="str">
            <v>신발장</v>
          </cell>
          <cell r="M1940" t="str">
            <v>(보관노1440X2000)</v>
          </cell>
          <cell r="N1940">
            <v>1</v>
          </cell>
          <cell r="O1940" t="str">
            <v>개소</v>
          </cell>
          <cell r="P1940">
            <v>93893</v>
          </cell>
          <cell r="Q1940">
            <v>326521</v>
          </cell>
          <cell r="R1940">
            <v>0</v>
          </cell>
        </row>
        <row r="1941">
          <cell r="A1941" t="str">
            <v>2778</v>
          </cell>
          <cell r="B1941" t="str">
            <v>A</v>
          </cell>
          <cell r="C1941" t="str">
            <v>02</v>
          </cell>
          <cell r="D1941">
            <v>20010112</v>
          </cell>
          <cell r="E1941" t="str">
            <v>C</v>
          </cell>
          <cell r="F1941" t="str">
            <v>B2813</v>
          </cell>
          <cell r="G1941" t="str">
            <v>00</v>
          </cell>
          <cell r="H1941" t="str">
            <v>401</v>
          </cell>
          <cell r="I1941" t="str">
            <v>II1</v>
          </cell>
          <cell r="J1941" t="str">
            <v>UAS50250</v>
          </cell>
          <cell r="K1941">
            <v>3</v>
          </cell>
          <cell r="L1941" t="str">
            <v>씰링재충진</v>
          </cell>
          <cell r="M1941" t="str">
            <v>(실리콘계,삼각 5X5)</v>
          </cell>
          <cell r="N1941">
            <v>4</v>
          </cell>
          <cell r="O1941" t="str">
            <v>M</v>
          </cell>
          <cell r="P1941">
            <v>160</v>
          </cell>
          <cell r="Q1941">
            <v>494</v>
          </cell>
          <cell r="R1941">
            <v>0</v>
          </cell>
        </row>
        <row r="1942">
          <cell r="A1942" t="str">
            <v>2778</v>
          </cell>
          <cell r="B1942" t="str">
            <v>A</v>
          </cell>
          <cell r="C1942" t="str">
            <v>02</v>
          </cell>
          <cell r="D1942">
            <v>20010112</v>
          </cell>
          <cell r="E1942" t="str">
            <v>C</v>
          </cell>
          <cell r="F1942" t="str">
            <v>B2813</v>
          </cell>
          <cell r="G1942" t="str">
            <v>00</v>
          </cell>
          <cell r="H1942" t="str">
            <v>401</v>
          </cell>
          <cell r="I1942" t="str">
            <v>II1</v>
          </cell>
          <cell r="J1942" t="str">
            <v>UAS60010</v>
          </cell>
          <cell r="K1942">
            <v>3</v>
          </cell>
          <cell r="L1942" t="str">
            <v>경량철골천정틀설치</v>
          </cell>
          <cell r="M1942" t="str">
            <v>(DM-BAR)</v>
          </cell>
          <cell r="N1942">
            <v>245</v>
          </cell>
          <cell r="O1942" t="str">
            <v>M2</v>
          </cell>
          <cell r="P1942">
            <v>977</v>
          </cell>
          <cell r="Q1942">
            <v>7459</v>
          </cell>
          <cell r="R1942">
            <v>0</v>
          </cell>
        </row>
        <row r="1943">
          <cell r="A1943" t="str">
            <v>2778</v>
          </cell>
          <cell r="B1943" t="str">
            <v>A</v>
          </cell>
          <cell r="C1943" t="str">
            <v>02</v>
          </cell>
          <cell r="D1943">
            <v>20010112</v>
          </cell>
          <cell r="E1943" t="str">
            <v>C</v>
          </cell>
          <cell r="F1943" t="str">
            <v>B2813</v>
          </cell>
          <cell r="G1943" t="str">
            <v>00</v>
          </cell>
          <cell r="H1943" t="str">
            <v>401</v>
          </cell>
          <cell r="I1943" t="str">
            <v>IJ1</v>
          </cell>
          <cell r="J1943" t="str">
            <v>MAH80353</v>
          </cell>
          <cell r="K1943">
            <v>3</v>
          </cell>
          <cell r="L1943" t="str">
            <v>홈통걸이쇠(스텐)</v>
          </cell>
          <cell r="M1943" t="str">
            <v>D 75</v>
          </cell>
          <cell r="N1943">
            <v>12</v>
          </cell>
          <cell r="O1943" t="str">
            <v>개</v>
          </cell>
          <cell r="P1943">
            <v>1425</v>
          </cell>
          <cell r="Q1943">
            <v>0</v>
          </cell>
          <cell r="R1943">
            <v>0</v>
          </cell>
        </row>
        <row r="1944">
          <cell r="A1944" t="str">
            <v>2778</v>
          </cell>
          <cell r="B1944" t="str">
            <v>A</v>
          </cell>
          <cell r="C1944" t="str">
            <v>02</v>
          </cell>
          <cell r="D1944">
            <v>20010112</v>
          </cell>
          <cell r="E1944" t="str">
            <v>C</v>
          </cell>
          <cell r="F1944" t="str">
            <v>B2813</v>
          </cell>
          <cell r="G1944" t="str">
            <v>00</v>
          </cell>
          <cell r="H1944" t="str">
            <v>401</v>
          </cell>
          <cell r="I1944" t="str">
            <v>IJ1</v>
          </cell>
          <cell r="J1944" t="str">
            <v>MAH80709</v>
          </cell>
          <cell r="K1944">
            <v>3</v>
          </cell>
          <cell r="L1944" t="str">
            <v>동망캡</v>
          </cell>
          <cell r="M1944" t="str">
            <v>통기관용</v>
          </cell>
          <cell r="N1944">
            <v>38</v>
          </cell>
          <cell r="O1944" t="str">
            <v>개</v>
          </cell>
          <cell r="P1944">
            <v>210</v>
          </cell>
          <cell r="Q1944">
            <v>0</v>
          </cell>
          <cell r="R1944">
            <v>0</v>
          </cell>
        </row>
        <row r="1945">
          <cell r="A1945" t="str">
            <v>2778</v>
          </cell>
          <cell r="B1945" t="str">
            <v>A</v>
          </cell>
          <cell r="C1945" t="str">
            <v>02</v>
          </cell>
          <cell r="D1945">
            <v>20010112</v>
          </cell>
          <cell r="E1945" t="str">
            <v>C</v>
          </cell>
          <cell r="F1945" t="str">
            <v>B2813</v>
          </cell>
          <cell r="G1945" t="str">
            <v>00</v>
          </cell>
          <cell r="H1945" t="str">
            <v>401</v>
          </cell>
          <cell r="I1945" t="str">
            <v>IJ1</v>
          </cell>
          <cell r="J1945" t="str">
            <v>MAM70101</v>
          </cell>
          <cell r="K1945">
            <v>3</v>
          </cell>
          <cell r="L1945" t="str">
            <v>화장실칸막이</v>
          </cell>
          <cell r="M1945" t="str">
            <v>시공도</v>
          </cell>
          <cell r="N1945">
            <v>10</v>
          </cell>
          <cell r="O1945" t="str">
            <v>M2</v>
          </cell>
          <cell r="P1945">
            <v>37774</v>
          </cell>
          <cell r="Q1945">
            <v>0</v>
          </cell>
          <cell r="R1945">
            <v>0</v>
          </cell>
        </row>
        <row r="1946">
          <cell r="A1946" t="str">
            <v>2778</v>
          </cell>
          <cell r="B1946" t="str">
            <v>A</v>
          </cell>
          <cell r="C1946" t="str">
            <v>02</v>
          </cell>
          <cell r="D1946">
            <v>20010112</v>
          </cell>
          <cell r="E1946" t="str">
            <v>C</v>
          </cell>
          <cell r="F1946" t="str">
            <v>B2813</v>
          </cell>
          <cell r="G1946" t="str">
            <v>00</v>
          </cell>
          <cell r="H1946" t="str">
            <v>401</v>
          </cell>
          <cell r="I1946" t="str">
            <v>IJ1</v>
          </cell>
          <cell r="J1946" t="str">
            <v>MAN80030</v>
          </cell>
          <cell r="K1946">
            <v>3</v>
          </cell>
          <cell r="L1946" t="str">
            <v>주방기구 (시공도)</v>
          </cell>
          <cell r="M1946" t="str">
            <v>W=2400</v>
          </cell>
          <cell r="N1946">
            <v>1</v>
          </cell>
          <cell r="O1946" t="str">
            <v>식</v>
          </cell>
          <cell r="P1946">
            <v>499855</v>
          </cell>
          <cell r="Q1946">
            <v>0</v>
          </cell>
          <cell r="R1946">
            <v>0</v>
          </cell>
        </row>
        <row r="1947">
          <cell r="A1947" t="str">
            <v>2778</v>
          </cell>
          <cell r="B1947" t="str">
            <v>A</v>
          </cell>
          <cell r="C1947" t="str">
            <v>02</v>
          </cell>
          <cell r="D1947">
            <v>20010112</v>
          </cell>
          <cell r="E1947" t="str">
            <v>C</v>
          </cell>
          <cell r="F1947" t="str">
            <v>B2813</v>
          </cell>
          <cell r="G1947" t="str">
            <v>00</v>
          </cell>
          <cell r="H1947" t="str">
            <v>401</v>
          </cell>
          <cell r="I1947" t="str">
            <v>IJ1</v>
          </cell>
          <cell r="J1947" t="str">
            <v>MAZ10001</v>
          </cell>
          <cell r="K1947">
            <v>3</v>
          </cell>
          <cell r="L1947" t="str">
            <v>가관리소카운터(서랍포함)</v>
          </cell>
          <cell r="M1947" t="str">
            <v>1200X850X850</v>
          </cell>
          <cell r="N1947">
            <v>3</v>
          </cell>
          <cell r="O1947" t="str">
            <v>개소</v>
          </cell>
          <cell r="P1947">
            <v>179396</v>
          </cell>
          <cell r="Q1947">
            <v>0</v>
          </cell>
          <cell r="R1947">
            <v>0</v>
          </cell>
        </row>
        <row r="1948">
          <cell r="A1948" t="str">
            <v>2778</v>
          </cell>
          <cell r="B1948" t="str">
            <v>A</v>
          </cell>
          <cell r="C1948" t="str">
            <v>02</v>
          </cell>
          <cell r="D1948">
            <v>20010112</v>
          </cell>
          <cell r="E1948" t="str">
            <v>C</v>
          </cell>
          <cell r="F1948" t="str">
            <v>B2813</v>
          </cell>
          <cell r="G1948" t="str">
            <v>00</v>
          </cell>
          <cell r="H1948" t="str">
            <v>401</v>
          </cell>
          <cell r="I1948" t="str">
            <v>IJ1</v>
          </cell>
          <cell r="J1948" t="str">
            <v>MCA50422</v>
          </cell>
          <cell r="K1948">
            <v>3</v>
          </cell>
          <cell r="L1948" t="str">
            <v>수팽창 고무지수판(구조물용)</v>
          </cell>
          <cell r="M1948" t="str">
            <v>20X10MM</v>
          </cell>
          <cell r="N1948">
            <v>67</v>
          </cell>
          <cell r="O1948" t="str">
            <v>M</v>
          </cell>
          <cell r="P1948">
            <v>1928</v>
          </cell>
          <cell r="Q1948">
            <v>0</v>
          </cell>
          <cell r="R1948">
            <v>0</v>
          </cell>
        </row>
        <row r="1949">
          <cell r="A1949" t="str">
            <v>2778</v>
          </cell>
          <cell r="B1949" t="str">
            <v>A</v>
          </cell>
          <cell r="C1949" t="str">
            <v>02</v>
          </cell>
          <cell r="D1949">
            <v>20010112</v>
          </cell>
          <cell r="E1949" t="str">
            <v>C</v>
          </cell>
          <cell r="F1949" t="str">
            <v>B2813</v>
          </cell>
          <cell r="G1949" t="str">
            <v>00</v>
          </cell>
          <cell r="H1949" t="str">
            <v>401</v>
          </cell>
          <cell r="I1949" t="str">
            <v>IJ1</v>
          </cell>
          <cell r="J1949" t="str">
            <v>MMA60213</v>
          </cell>
          <cell r="K1949">
            <v>3</v>
          </cell>
          <cell r="L1949" t="str">
            <v>오.배수용 PVC 파이프(VG2) (KSM3404)</v>
          </cell>
          <cell r="M1949" t="str">
            <v>D50 MM</v>
          </cell>
          <cell r="N1949">
            <v>22</v>
          </cell>
          <cell r="O1949" t="str">
            <v>M</v>
          </cell>
          <cell r="P1949">
            <v>524</v>
          </cell>
          <cell r="Q1949">
            <v>0</v>
          </cell>
          <cell r="R1949">
            <v>0</v>
          </cell>
        </row>
        <row r="1950">
          <cell r="A1950" t="str">
            <v>2778</v>
          </cell>
          <cell r="B1950" t="str">
            <v>A</v>
          </cell>
          <cell r="C1950" t="str">
            <v>02</v>
          </cell>
          <cell r="D1950">
            <v>20010112</v>
          </cell>
          <cell r="E1950" t="str">
            <v>C</v>
          </cell>
          <cell r="F1950" t="str">
            <v>B2813</v>
          </cell>
          <cell r="G1950" t="str">
            <v>00</v>
          </cell>
          <cell r="H1950" t="str">
            <v>401</v>
          </cell>
          <cell r="I1950" t="str">
            <v>IJ1</v>
          </cell>
          <cell r="J1950" t="str">
            <v>SAD44035</v>
          </cell>
          <cell r="K1950">
            <v>3</v>
          </cell>
          <cell r="L1950" t="str">
            <v>장비반입구뚜껑</v>
          </cell>
          <cell r="N1950">
            <v>1</v>
          </cell>
          <cell r="O1950" t="str">
            <v>개소</v>
          </cell>
          <cell r="P1950">
            <v>634516</v>
          </cell>
          <cell r="Q1950">
            <v>3998753</v>
          </cell>
          <cell r="R1950">
            <v>142043</v>
          </cell>
        </row>
        <row r="1951">
          <cell r="A1951" t="str">
            <v>2778</v>
          </cell>
          <cell r="B1951" t="str">
            <v>A</v>
          </cell>
          <cell r="C1951" t="str">
            <v>02</v>
          </cell>
          <cell r="D1951">
            <v>20010112</v>
          </cell>
          <cell r="E1951" t="str">
            <v>C</v>
          </cell>
          <cell r="F1951" t="str">
            <v>B2813</v>
          </cell>
          <cell r="G1951" t="str">
            <v>00</v>
          </cell>
          <cell r="H1951" t="str">
            <v>401</v>
          </cell>
          <cell r="I1951" t="str">
            <v>IJ1</v>
          </cell>
          <cell r="J1951" t="str">
            <v>SAI70450</v>
          </cell>
          <cell r="K1951">
            <v>3</v>
          </cell>
          <cell r="L1951" t="str">
            <v>9X21/SD</v>
          </cell>
          <cell r="N1951">
            <v>4</v>
          </cell>
          <cell r="O1951" t="str">
            <v>개소</v>
          </cell>
          <cell r="P1951">
            <v>118811</v>
          </cell>
          <cell r="Q1951">
            <v>4086</v>
          </cell>
          <cell r="R1951">
            <v>122</v>
          </cell>
        </row>
        <row r="1952">
          <cell r="A1952" t="str">
            <v>2778</v>
          </cell>
          <cell r="B1952" t="str">
            <v>A</v>
          </cell>
          <cell r="C1952" t="str">
            <v>02</v>
          </cell>
          <cell r="D1952">
            <v>20010112</v>
          </cell>
          <cell r="E1952" t="str">
            <v>C</v>
          </cell>
          <cell r="F1952" t="str">
            <v>B2813</v>
          </cell>
          <cell r="G1952" t="str">
            <v>00</v>
          </cell>
          <cell r="H1952" t="str">
            <v>401</v>
          </cell>
          <cell r="I1952" t="str">
            <v>IJ1</v>
          </cell>
          <cell r="J1952" t="str">
            <v>SAM50003</v>
          </cell>
          <cell r="K1952">
            <v>3</v>
          </cell>
          <cell r="L1952" t="str">
            <v>액세스플로어</v>
          </cell>
          <cell r="M1952" t="str">
            <v>600X600X200(시공도)</v>
          </cell>
          <cell r="N1952">
            <v>12</v>
          </cell>
          <cell r="O1952" t="str">
            <v>M2</v>
          </cell>
          <cell r="P1952">
            <v>51510</v>
          </cell>
          <cell r="Q1952">
            <v>0</v>
          </cell>
          <cell r="R1952">
            <v>0</v>
          </cell>
        </row>
        <row r="1953">
          <cell r="A1953" t="str">
            <v>2778</v>
          </cell>
          <cell r="B1953" t="str">
            <v>A</v>
          </cell>
          <cell r="C1953" t="str">
            <v>02</v>
          </cell>
          <cell r="D1953">
            <v>20010112</v>
          </cell>
          <cell r="E1953" t="str">
            <v>C</v>
          </cell>
          <cell r="F1953" t="str">
            <v>B2813</v>
          </cell>
          <cell r="G1953" t="str">
            <v>00</v>
          </cell>
          <cell r="H1953" t="str">
            <v>401</v>
          </cell>
          <cell r="I1953" t="str">
            <v>IJ1</v>
          </cell>
          <cell r="J1953" t="str">
            <v>SAS41000</v>
          </cell>
          <cell r="K1953">
            <v>3</v>
          </cell>
          <cell r="L1953" t="str">
            <v>스텐레스계단난간</v>
          </cell>
          <cell r="M1953" t="str">
            <v>(부대시설)</v>
          </cell>
          <cell r="N1953">
            <v>21</v>
          </cell>
          <cell r="O1953" t="str">
            <v>M</v>
          </cell>
          <cell r="P1953">
            <v>20014</v>
          </cell>
          <cell r="Q1953">
            <v>3952</v>
          </cell>
          <cell r="R1953">
            <v>0</v>
          </cell>
        </row>
        <row r="1954">
          <cell r="A1954" t="str">
            <v>2778</v>
          </cell>
          <cell r="B1954" t="str">
            <v>A</v>
          </cell>
          <cell r="C1954" t="str">
            <v>02</v>
          </cell>
          <cell r="D1954">
            <v>20010112</v>
          </cell>
          <cell r="E1954" t="str">
            <v>C</v>
          </cell>
          <cell r="F1954" t="str">
            <v>B2813</v>
          </cell>
          <cell r="G1954" t="str">
            <v>00</v>
          </cell>
          <cell r="H1954" t="str">
            <v>401</v>
          </cell>
          <cell r="I1954" t="str">
            <v>IJ1</v>
          </cell>
          <cell r="J1954" t="str">
            <v>SASCAE07</v>
          </cell>
          <cell r="K1954">
            <v>3</v>
          </cell>
          <cell r="L1954" t="str">
            <v>ELEV HOOK 보강</v>
          </cell>
          <cell r="M1954" t="str">
            <v>(D22, 기성제품)</v>
          </cell>
          <cell r="N1954">
            <v>1</v>
          </cell>
          <cell r="O1954" t="str">
            <v>개소</v>
          </cell>
          <cell r="P1954">
            <v>8148</v>
          </cell>
          <cell r="Q1954">
            <v>680</v>
          </cell>
          <cell r="R1954">
            <v>13</v>
          </cell>
        </row>
        <row r="1955">
          <cell r="A1955" t="str">
            <v>2778</v>
          </cell>
          <cell r="B1955" t="str">
            <v>A</v>
          </cell>
          <cell r="C1955" t="str">
            <v>02</v>
          </cell>
          <cell r="D1955">
            <v>20010112</v>
          </cell>
          <cell r="E1955" t="str">
            <v>C</v>
          </cell>
          <cell r="F1955" t="str">
            <v>B2813</v>
          </cell>
          <cell r="G1955" t="str">
            <v>00</v>
          </cell>
          <cell r="H1955" t="str">
            <v>401</v>
          </cell>
          <cell r="I1955" t="str">
            <v>IJ1</v>
          </cell>
          <cell r="J1955" t="str">
            <v>SASCKO25</v>
          </cell>
          <cell r="K1955">
            <v>3</v>
          </cell>
          <cell r="L1955" t="str">
            <v>29X31/SD</v>
          </cell>
          <cell r="M1955" t="str">
            <v>발전기실</v>
          </cell>
          <cell r="N1955">
            <v>1</v>
          </cell>
          <cell r="O1955" t="str">
            <v>개소</v>
          </cell>
          <cell r="P1955">
            <v>479349</v>
          </cell>
          <cell r="Q1955">
            <v>8370</v>
          </cell>
          <cell r="R1955">
            <v>250</v>
          </cell>
        </row>
        <row r="1956">
          <cell r="A1956" t="str">
            <v>2778</v>
          </cell>
          <cell r="B1956" t="str">
            <v>A</v>
          </cell>
          <cell r="C1956" t="str">
            <v>02</v>
          </cell>
          <cell r="D1956">
            <v>20010112</v>
          </cell>
          <cell r="E1956" t="str">
            <v>C</v>
          </cell>
          <cell r="F1956" t="str">
            <v>B2813</v>
          </cell>
          <cell r="G1956" t="str">
            <v>00</v>
          </cell>
          <cell r="H1956" t="str">
            <v>401</v>
          </cell>
          <cell r="I1956" t="str">
            <v>IJ1</v>
          </cell>
          <cell r="J1956" t="str">
            <v>SAVCG448</v>
          </cell>
          <cell r="K1956">
            <v>3</v>
          </cell>
          <cell r="L1956" t="str">
            <v>지하PIT점검구</v>
          </cell>
          <cell r="M1956" t="str">
            <v>600X600</v>
          </cell>
          <cell r="N1956">
            <v>1</v>
          </cell>
          <cell r="O1956" t="str">
            <v>개소</v>
          </cell>
          <cell r="P1956">
            <v>8161</v>
          </cell>
          <cell r="Q1956">
            <v>52646</v>
          </cell>
          <cell r="R1956">
            <v>1869</v>
          </cell>
        </row>
        <row r="1957">
          <cell r="A1957" t="str">
            <v>2778</v>
          </cell>
          <cell r="B1957" t="str">
            <v>A</v>
          </cell>
          <cell r="C1957" t="str">
            <v>02</v>
          </cell>
          <cell r="D1957">
            <v>20010112</v>
          </cell>
          <cell r="E1957" t="str">
            <v>C</v>
          </cell>
          <cell r="F1957" t="str">
            <v>B2813</v>
          </cell>
          <cell r="G1957" t="str">
            <v>00</v>
          </cell>
          <cell r="H1957" t="str">
            <v>401</v>
          </cell>
          <cell r="I1957" t="str">
            <v>IJ1</v>
          </cell>
          <cell r="J1957" t="str">
            <v>UAD33060</v>
          </cell>
          <cell r="K1957">
            <v>3</v>
          </cell>
          <cell r="L1957" t="str">
            <v>비상탈출사다리</v>
          </cell>
          <cell r="M1957" t="str">
            <v>(H=5.4, 지하전기실)</v>
          </cell>
          <cell r="N1957">
            <v>1</v>
          </cell>
          <cell r="O1957" t="str">
            <v>개소</v>
          </cell>
          <cell r="P1957">
            <v>12685</v>
          </cell>
          <cell r="Q1957">
            <v>37460</v>
          </cell>
          <cell r="R1957">
            <v>1327</v>
          </cell>
        </row>
        <row r="1958">
          <cell r="A1958" t="str">
            <v>2778</v>
          </cell>
          <cell r="B1958" t="str">
            <v>A</v>
          </cell>
          <cell r="C1958" t="str">
            <v>02</v>
          </cell>
          <cell r="D1958">
            <v>20010112</v>
          </cell>
          <cell r="E1958" t="str">
            <v>C</v>
          </cell>
          <cell r="F1958" t="str">
            <v>B2813</v>
          </cell>
          <cell r="G1958" t="str">
            <v>00</v>
          </cell>
          <cell r="H1958" t="str">
            <v>401</v>
          </cell>
          <cell r="I1958" t="str">
            <v>IJ1</v>
          </cell>
          <cell r="J1958" t="str">
            <v>UAD33105</v>
          </cell>
          <cell r="K1958">
            <v>3</v>
          </cell>
          <cell r="L1958" t="str">
            <v>DA 비상탈출사다리</v>
          </cell>
          <cell r="M1958" t="str">
            <v>(H=1.5M)</v>
          </cell>
          <cell r="N1958">
            <v>1</v>
          </cell>
          <cell r="O1958" t="str">
            <v>개소</v>
          </cell>
          <cell r="P1958">
            <v>5160</v>
          </cell>
          <cell r="Q1958">
            <v>16104</v>
          </cell>
          <cell r="R1958">
            <v>567</v>
          </cell>
        </row>
        <row r="1959">
          <cell r="A1959" t="str">
            <v>2778</v>
          </cell>
          <cell r="B1959" t="str">
            <v>A</v>
          </cell>
          <cell r="C1959" t="str">
            <v>02</v>
          </cell>
          <cell r="D1959">
            <v>20010112</v>
          </cell>
          <cell r="E1959" t="str">
            <v>C</v>
          </cell>
          <cell r="F1959" t="str">
            <v>B2813</v>
          </cell>
          <cell r="G1959" t="str">
            <v>00</v>
          </cell>
          <cell r="H1959" t="str">
            <v>401</v>
          </cell>
          <cell r="I1959" t="str">
            <v>IJ1</v>
          </cell>
          <cell r="J1959" t="str">
            <v>UAD41023</v>
          </cell>
          <cell r="K1959">
            <v>3</v>
          </cell>
          <cell r="L1959" t="str">
            <v>트렌치</v>
          </cell>
          <cell r="M1959" t="str">
            <v>(W=150, 스틸그래이팅(I-25X5X3))</v>
          </cell>
          <cell r="N1959">
            <v>23</v>
          </cell>
          <cell r="O1959" t="str">
            <v>M</v>
          </cell>
          <cell r="P1959">
            <v>7075</v>
          </cell>
          <cell r="Q1959">
            <v>912</v>
          </cell>
          <cell r="R1959">
            <v>31</v>
          </cell>
        </row>
        <row r="1960">
          <cell r="A1960" t="str">
            <v>2778</v>
          </cell>
          <cell r="B1960" t="str">
            <v>A</v>
          </cell>
          <cell r="C1960" t="str">
            <v>02</v>
          </cell>
          <cell r="D1960">
            <v>20010112</v>
          </cell>
          <cell r="E1960" t="str">
            <v>C</v>
          </cell>
          <cell r="F1960" t="str">
            <v>B2813</v>
          </cell>
          <cell r="G1960" t="str">
            <v>00</v>
          </cell>
          <cell r="H1960" t="str">
            <v>401</v>
          </cell>
          <cell r="I1960" t="str">
            <v>IJ1</v>
          </cell>
          <cell r="J1960" t="str">
            <v>UAD43140</v>
          </cell>
          <cell r="K1960">
            <v>3</v>
          </cell>
          <cell r="L1960" t="str">
            <v>DA 비상탈출구뚜껑</v>
          </cell>
          <cell r="M1960" t="str">
            <v>(850X800)</v>
          </cell>
          <cell r="N1960">
            <v>1</v>
          </cell>
          <cell r="O1960" t="str">
            <v>개소</v>
          </cell>
          <cell r="P1960">
            <v>14828</v>
          </cell>
          <cell r="Q1960">
            <v>61037</v>
          </cell>
          <cell r="R1960">
            <v>2167</v>
          </cell>
        </row>
        <row r="1961">
          <cell r="A1961" t="str">
            <v>2778</v>
          </cell>
          <cell r="B1961" t="str">
            <v>A</v>
          </cell>
          <cell r="C1961" t="str">
            <v>02</v>
          </cell>
          <cell r="D1961">
            <v>20010112</v>
          </cell>
          <cell r="E1961" t="str">
            <v>C</v>
          </cell>
          <cell r="F1961" t="str">
            <v>B2813</v>
          </cell>
          <cell r="G1961" t="str">
            <v>00</v>
          </cell>
          <cell r="H1961" t="str">
            <v>401</v>
          </cell>
          <cell r="I1961" t="str">
            <v>IJ1</v>
          </cell>
          <cell r="J1961" t="str">
            <v>UAD50070</v>
          </cell>
          <cell r="K1961">
            <v>3</v>
          </cell>
          <cell r="L1961" t="str">
            <v>국기게양대</v>
          </cell>
          <cell r="M1961" t="str">
            <v>(H=12M)</v>
          </cell>
          <cell r="N1961">
            <v>1</v>
          </cell>
          <cell r="O1961" t="str">
            <v>개소</v>
          </cell>
          <cell r="P1961">
            <v>402277</v>
          </cell>
          <cell r="Q1961">
            <v>590989</v>
          </cell>
          <cell r="R1961">
            <v>10481</v>
          </cell>
        </row>
        <row r="1962">
          <cell r="A1962" t="str">
            <v>2778</v>
          </cell>
          <cell r="B1962" t="str">
            <v>A</v>
          </cell>
          <cell r="C1962" t="str">
            <v>02</v>
          </cell>
          <cell r="D1962">
            <v>20010112</v>
          </cell>
          <cell r="E1962" t="str">
            <v>C</v>
          </cell>
          <cell r="F1962" t="str">
            <v>B2813</v>
          </cell>
          <cell r="G1962" t="str">
            <v>00</v>
          </cell>
          <cell r="H1962" t="str">
            <v>401</v>
          </cell>
          <cell r="I1962" t="str">
            <v>IJ1</v>
          </cell>
          <cell r="J1962" t="str">
            <v>UAI51555</v>
          </cell>
          <cell r="K1962">
            <v>3</v>
          </cell>
          <cell r="L1962" t="str">
            <v>9X25/SD</v>
          </cell>
          <cell r="M1962" t="str">
            <v>(주민복지관499,밑틀없음,착색아연도)</v>
          </cell>
          <cell r="N1962">
            <v>3</v>
          </cell>
          <cell r="O1962" t="str">
            <v>개소</v>
          </cell>
          <cell r="P1962">
            <v>100952</v>
          </cell>
          <cell r="Q1962">
            <v>4086</v>
          </cell>
          <cell r="R1962">
            <v>122</v>
          </cell>
        </row>
        <row r="1963">
          <cell r="A1963" t="str">
            <v>2778</v>
          </cell>
          <cell r="B1963" t="str">
            <v>A</v>
          </cell>
          <cell r="C1963" t="str">
            <v>02</v>
          </cell>
          <cell r="D1963">
            <v>20010112</v>
          </cell>
          <cell r="E1963" t="str">
            <v>C</v>
          </cell>
          <cell r="F1963" t="str">
            <v>B2813</v>
          </cell>
          <cell r="G1963" t="str">
            <v>00</v>
          </cell>
          <cell r="H1963" t="str">
            <v>401</v>
          </cell>
          <cell r="I1963" t="str">
            <v>IJ1</v>
          </cell>
          <cell r="J1963" t="str">
            <v>UAI52652</v>
          </cell>
          <cell r="K1963">
            <v>3</v>
          </cell>
          <cell r="L1963" t="str">
            <v>18X21/FSD(방화용도어클로우저)</v>
          </cell>
          <cell r="M1963" t="str">
            <v>(주민복지관650,밑틀없음,철제도아)</v>
          </cell>
          <cell r="N1963">
            <v>1</v>
          </cell>
          <cell r="O1963" t="str">
            <v>개소</v>
          </cell>
          <cell r="P1963">
            <v>192727</v>
          </cell>
          <cell r="Q1963">
            <v>4086</v>
          </cell>
          <cell r="R1963">
            <v>122</v>
          </cell>
        </row>
        <row r="1964">
          <cell r="A1964" t="str">
            <v>2778</v>
          </cell>
          <cell r="B1964" t="str">
            <v>A</v>
          </cell>
          <cell r="C1964" t="str">
            <v>02</v>
          </cell>
          <cell r="D1964">
            <v>20010112</v>
          </cell>
          <cell r="E1964" t="str">
            <v>C</v>
          </cell>
          <cell r="F1964" t="str">
            <v>B2813</v>
          </cell>
          <cell r="G1964" t="str">
            <v>00</v>
          </cell>
          <cell r="H1964" t="str">
            <v>401</v>
          </cell>
          <cell r="I1964" t="str">
            <v>IJ1</v>
          </cell>
          <cell r="J1964" t="str">
            <v>UAL20130</v>
          </cell>
          <cell r="K1964">
            <v>3</v>
          </cell>
          <cell r="L1964" t="str">
            <v>동판후레싱</v>
          </cell>
          <cell r="M1964" t="str">
            <v>(T=0.3MM)</v>
          </cell>
          <cell r="N1964">
            <v>12</v>
          </cell>
          <cell r="O1964" t="str">
            <v>M2</v>
          </cell>
          <cell r="P1964">
            <v>9090</v>
          </cell>
          <cell r="Q1964">
            <v>4052</v>
          </cell>
          <cell r="R1964">
            <v>0</v>
          </cell>
        </row>
        <row r="1965">
          <cell r="A1965" t="str">
            <v>2778</v>
          </cell>
          <cell r="B1965" t="str">
            <v>A</v>
          </cell>
          <cell r="C1965" t="str">
            <v>02</v>
          </cell>
          <cell r="D1965">
            <v>20010112</v>
          </cell>
          <cell r="E1965" t="str">
            <v>C</v>
          </cell>
          <cell r="F1965" t="str">
            <v>B2813</v>
          </cell>
          <cell r="G1965" t="str">
            <v>00</v>
          </cell>
          <cell r="H1965" t="str">
            <v>401</v>
          </cell>
          <cell r="I1965" t="str">
            <v>IJ1</v>
          </cell>
          <cell r="J1965" t="str">
            <v>UAL50120</v>
          </cell>
          <cell r="K1965">
            <v>3</v>
          </cell>
          <cell r="L1965" t="str">
            <v>칼라선홈통설치</v>
          </cell>
          <cell r="M1965" t="str">
            <v>D-75</v>
          </cell>
          <cell r="N1965">
            <v>12</v>
          </cell>
          <cell r="O1965" t="str">
            <v>M</v>
          </cell>
          <cell r="P1965">
            <v>1341</v>
          </cell>
          <cell r="Q1965">
            <v>2340</v>
          </cell>
          <cell r="R1965">
            <v>0</v>
          </cell>
        </row>
        <row r="1966">
          <cell r="A1966" t="str">
            <v>2778</v>
          </cell>
          <cell r="B1966" t="str">
            <v>A</v>
          </cell>
          <cell r="C1966" t="str">
            <v>02</v>
          </cell>
          <cell r="D1966">
            <v>20010112</v>
          </cell>
          <cell r="E1966" t="str">
            <v>C</v>
          </cell>
          <cell r="F1966" t="str">
            <v>B2813</v>
          </cell>
          <cell r="G1966" t="str">
            <v>00</v>
          </cell>
          <cell r="H1966" t="str">
            <v>401</v>
          </cell>
          <cell r="I1966" t="str">
            <v>IJ1</v>
          </cell>
          <cell r="J1966" t="str">
            <v>UAL51120</v>
          </cell>
          <cell r="K1966">
            <v>3</v>
          </cell>
          <cell r="L1966" t="str">
            <v>루프드레인설치</v>
          </cell>
          <cell r="M1966" t="str">
            <v>(D75)</v>
          </cell>
          <cell r="N1966">
            <v>4</v>
          </cell>
          <cell r="O1966" t="str">
            <v>개소</v>
          </cell>
          <cell r="P1966">
            <v>3266</v>
          </cell>
          <cell r="Q1966">
            <v>9017</v>
          </cell>
          <cell r="R1966">
            <v>269</v>
          </cell>
        </row>
        <row r="1967">
          <cell r="A1967" t="str">
            <v>2778</v>
          </cell>
          <cell r="B1967" t="str">
            <v>A</v>
          </cell>
          <cell r="C1967" t="str">
            <v>02</v>
          </cell>
          <cell r="D1967">
            <v>20010112</v>
          </cell>
          <cell r="E1967" t="str">
            <v>C</v>
          </cell>
          <cell r="F1967" t="str">
            <v>B2813</v>
          </cell>
          <cell r="G1967" t="str">
            <v>00</v>
          </cell>
          <cell r="H1967" t="str">
            <v>401</v>
          </cell>
          <cell r="I1967" t="str">
            <v>IJ1</v>
          </cell>
          <cell r="J1967" t="str">
            <v>UAM25120</v>
          </cell>
          <cell r="K1967">
            <v>3</v>
          </cell>
          <cell r="L1967" t="str">
            <v>콜크판설치</v>
          </cell>
          <cell r="M1967" t="str">
            <v>T50</v>
          </cell>
          <cell r="N1967">
            <v>11</v>
          </cell>
          <cell r="O1967" t="str">
            <v>M2</v>
          </cell>
          <cell r="P1967">
            <v>49225</v>
          </cell>
          <cell r="Q1967">
            <v>7924</v>
          </cell>
          <cell r="R1967">
            <v>0</v>
          </cell>
        </row>
        <row r="1968">
          <cell r="A1968" t="str">
            <v>2778</v>
          </cell>
          <cell r="B1968" t="str">
            <v>A</v>
          </cell>
          <cell r="C1968" t="str">
            <v>02</v>
          </cell>
          <cell r="D1968">
            <v>20010112</v>
          </cell>
          <cell r="E1968" t="str">
            <v>C</v>
          </cell>
          <cell r="F1968" t="str">
            <v>B2813</v>
          </cell>
          <cell r="G1968" t="str">
            <v>00</v>
          </cell>
          <cell r="H1968" t="str">
            <v>401</v>
          </cell>
          <cell r="I1968" t="str">
            <v>IJ1</v>
          </cell>
          <cell r="J1968" t="str">
            <v>UAS11020</v>
          </cell>
          <cell r="K1968">
            <v>3</v>
          </cell>
          <cell r="L1968" t="str">
            <v>철제커텐박스</v>
          </cell>
          <cell r="M1968" t="str">
            <v>(관리동:250 350)</v>
          </cell>
          <cell r="N1968">
            <v>13</v>
          </cell>
          <cell r="O1968" t="str">
            <v>M</v>
          </cell>
          <cell r="P1968">
            <v>1992</v>
          </cell>
          <cell r="Q1968">
            <v>9731</v>
          </cell>
          <cell r="R1968">
            <v>345</v>
          </cell>
        </row>
        <row r="1969">
          <cell r="A1969" t="str">
            <v>2778</v>
          </cell>
          <cell r="B1969" t="str">
            <v>A</v>
          </cell>
          <cell r="C1969" t="str">
            <v>02</v>
          </cell>
          <cell r="D1969">
            <v>20010112</v>
          </cell>
          <cell r="E1969" t="str">
            <v>C</v>
          </cell>
          <cell r="F1969" t="str">
            <v>B2813</v>
          </cell>
          <cell r="G1969" t="str">
            <v>00</v>
          </cell>
          <cell r="H1969" t="str">
            <v>401</v>
          </cell>
          <cell r="I1969" t="str">
            <v>IJ1</v>
          </cell>
          <cell r="J1969" t="str">
            <v>UAS14020</v>
          </cell>
          <cell r="K1969">
            <v>3</v>
          </cell>
          <cell r="L1969" t="str">
            <v>스텐레스재료분리대</v>
          </cell>
          <cell r="M1969" t="str">
            <v>(20X20X1.5)</v>
          </cell>
          <cell r="N1969">
            <v>9</v>
          </cell>
          <cell r="O1969" t="str">
            <v>M</v>
          </cell>
          <cell r="P1969">
            <v>1859</v>
          </cell>
          <cell r="Q1969">
            <v>3023</v>
          </cell>
          <cell r="R1969">
            <v>107</v>
          </cell>
        </row>
        <row r="1970">
          <cell r="A1970" t="str">
            <v>2778</v>
          </cell>
          <cell r="B1970" t="str">
            <v>A</v>
          </cell>
          <cell r="C1970" t="str">
            <v>02</v>
          </cell>
          <cell r="D1970">
            <v>20010112</v>
          </cell>
          <cell r="E1970" t="str">
            <v>C</v>
          </cell>
          <cell r="F1970" t="str">
            <v>B2813</v>
          </cell>
          <cell r="G1970" t="str">
            <v>00</v>
          </cell>
          <cell r="H1970" t="str">
            <v>401</v>
          </cell>
          <cell r="I1970" t="str">
            <v>IJ1</v>
          </cell>
          <cell r="J1970" t="str">
            <v>UAS42480</v>
          </cell>
          <cell r="K1970">
            <v>3</v>
          </cell>
          <cell r="L1970" t="str">
            <v>1층난간설치</v>
          </cell>
          <cell r="M1970" t="str">
            <v>(H=1200)</v>
          </cell>
          <cell r="N1970">
            <v>8</v>
          </cell>
          <cell r="O1970" t="str">
            <v>개소</v>
          </cell>
          <cell r="P1970">
            <v>195888</v>
          </cell>
          <cell r="Q1970">
            <v>213442</v>
          </cell>
          <cell r="R1970">
            <v>7160</v>
          </cell>
        </row>
        <row r="1971">
          <cell r="A1971" t="str">
            <v>2778</v>
          </cell>
          <cell r="B1971" t="str">
            <v>A</v>
          </cell>
          <cell r="C1971" t="str">
            <v>02</v>
          </cell>
          <cell r="D1971">
            <v>20010112</v>
          </cell>
          <cell r="E1971" t="str">
            <v>C</v>
          </cell>
          <cell r="F1971" t="str">
            <v>B2813</v>
          </cell>
          <cell r="G1971" t="str">
            <v>00</v>
          </cell>
          <cell r="H1971" t="str">
            <v>401</v>
          </cell>
          <cell r="I1971" t="str">
            <v>IJ1</v>
          </cell>
          <cell r="J1971" t="str">
            <v>UAS50110</v>
          </cell>
          <cell r="K1971">
            <v>3</v>
          </cell>
          <cell r="L1971" t="str">
            <v>씰링재충진</v>
          </cell>
          <cell r="M1971" t="str">
            <v>(폴리우레탄계,ㅁ-10X10)</v>
          </cell>
          <cell r="N1971">
            <v>3</v>
          </cell>
          <cell r="O1971" t="str">
            <v>M</v>
          </cell>
          <cell r="P1971">
            <v>378</v>
          </cell>
          <cell r="Q1971">
            <v>494</v>
          </cell>
          <cell r="R1971">
            <v>0</v>
          </cell>
        </row>
        <row r="1972">
          <cell r="A1972" t="str">
            <v>2778</v>
          </cell>
          <cell r="B1972" t="str">
            <v>A</v>
          </cell>
          <cell r="C1972" t="str">
            <v>02</v>
          </cell>
          <cell r="D1972">
            <v>20010112</v>
          </cell>
          <cell r="E1972" t="str">
            <v>C</v>
          </cell>
          <cell r="F1972" t="str">
            <v>B2813</v>
          </cell>
          <cell r="G1972" t="str">
            <v>00</v>
          </cell>
          <cell r="H1972" t="str">
            <v>401</v>
          </cell>
          <cell r="I1972" t="str">
            <v>IJ1</v>
          </cell>
          <cell r="J1972" t="str">
            <v>UAS50290</v>
          </cell>
          <cell r="K1972">
            <v>3</v>
          </cell>
          <cell r="L1972" t="str">
            <v>씰링재충진</v>
          </cell>
          <cell r="M1972" t="str">
            <v>(폴리우레탄계, 삼각5X5)</v>
          </cell>
          <cell r="N1972">
            <v>7</v>
          </cell>
          <cell r="O1972" t="str">
            <v>M</v>
          </cell>
          <cell r="P1972">
            <v>46</v>
          </cell>
          <cell r="Q1972">
            <v>494</v>
          </cell>
          <cell r="R1972">
            <v>0</v>
          </cell>
        </row>
        <row r="1973">
          <cell r="A1973" t="str">
            <v>2778</v>
          </cell>
          <cell r="B1973" t="str">
            <v>A</v>
          </cell>
          <cell r="C1973" t="str">
            <v>02</v>
          </cell>
          <cell r="D1973">
            <v>20010112</v>
          </cell>
          <cell r="E1973" t="str">
            <v>C</v>
          </cell>
          <cell r="F1973" t="str">
            <v>B2813</v>
          </cell>
          <cell r="G1973" t="str">
            <v>00</v>
          </cell>
          <cell r="H1973" t="str">
            <v>401</v>
          </cell>
          <cell r="I1973" t="str">
            <v>IK1</v>
          </cell>
          <cell r="J1973" t="str">
            <v>UAK70040</v>
          </cell>
          <cell r="K1973">
            <v>3</v>
          </cell>
          <cell r="L1973" t="str">
            <v>포리에칠렌필림 깔기</v>
          </cell>
          <cell r="M1973" t="str">
            <v>(0.03MM, 2겹)</v>
          </cell>
          <cell r="N1973">
            <v>21</v>
          </cell>
          <cell r="O1973" t="str">
            <v>M2</v>
          </cell>
          <cell r="P1973">
            <v>64</v>
          </cell>
          <cell r="Q1973">
            <v>287</v>
          </cell>
          <cell r="R1973">
            <v>0</v>
          </cell>
        </row>
        <row r="1974">
          <cell r="A1974" t="str">
            <v>2778</v>
          </cell>
          <cell r="B1974" t="str">
            <v>A</v>
          </cell>
          <cell r="C1974" t="str">
            <v>02</v>
          </cell>
          <cell r="D1974">
            <v>20010112</v>
          </cell>
          <cell r="E1974" t="str">
            <v>C</v>
          </cell>
          <cell r="F1974" t="str">
            <v>B2813</v>
          </cell>
          <cell r="G1974" t="str">
            <v>00</v>
          </cell>
          <cell r="H1974" t="str">
            <v>401</v>
          </cell>
          <cell r="I1974" t="str">
            <v>IK1</v>
          </cell>
          <cell r="J1974" t="str">
            <v>UAS80050</v>
          </cell>
          <cell r="K1974">
            <v>3</v>
          </cell>
          <cell r="L1974" t="str">
            <v>와이어메쉬 깔기</v>
          </cell>
          <cell r="N1974">
            <v>21</v>
          </cell>
          <cell r="O1974" t="str">
            <v>M2</v>
          </cell>
          <cell r="P1974">
            <v>677</v>
          </cell>
          <cell r="Q1974">
            <v>333</v>
          </cell>
          <cell r="R1974">
            <v>0</v>
          </cell>
        </row>
        <row r="1975">
          <cell r="A1975" t="str">
            <v>2778</v>
          </cell>
          <cell r="B1975" t="str">
            <v>A</v>
          </cell>
          <cell r="C1975" t="str">
            <v>02</v>
          </cell>
          <cell r="D1975">
            <v>20010112</v>
          </cell>
          <cell r="E1975" t="str">
            <v>C</v>
          </cell>
          <cell r="F1975" t="str">
            <v>B2813</v>
          </cell>
          <cell r="G1975" t="str">
            <v>00</v>
          </cell>
          <cell r="H1975" t="str">
            <v>401</v>
          </cell>
          <cell r="I1975" t="str">
            <v>IL1</v>
          </cell>
          <cell r="J1975" t="str">
            <v>MAE50321</v>
          </cell>
          <cell r="K1975">
            <v>3</v>
          </cell>
          <cell r="L1975" t="str">
            <v>씰링재</v>
          </cell>
          <cell r="M1975" t="str">
            <v>실리콘계비초산형(삼각5㎜X5㎜)</v>
          </cell>
          <cell r="N1975">
            <v>211</v>
          </cell>
          <cell r="O1975" t="str">
            <v>M</v>
          </cell>
          <cell r="P1975">
            <v>133</v>
          </cell>
          <cell r="Q1975">
            <v>0</v>
          </cell>
          <cell r="R1975">
            <v>0</v>
          </cell>
        </row>
        <row r="1976">
          <cell r="A1976" t="str">
            <v>2778</v>
          </cell>
          <cell r="B1976" t="str">
            <v>A</v>
          </cell>
          <cell r="C1976" t="str">
            <v>02</v>
          </cell>
          <cell r="D1976">
            <v>20010112</v>
          </cell>
          <cell r="E1976" t="str">
            <v>C</v>
          </cell>
          <cell r="F1976" t="str">
            <v>B2813</v>
          </cell>
          <cell r="G1976" t="str">
            <v>00</v>
          </cell>
          <cell r="H1976" t="str">
            <v>401</v>
          </cell>
          <cell r="I1976" t="str">
            <v>IL1</v>
          </cell>
          <cell r="J1976" t="str">
            <v>MAH70861</v>
          </cell>
          <cell r="K1976">
            <v>3</v>
          </cell>
          <cell r="L1976" t="str">
            <v>가스켓(ㄷ형)</v>
          </cell>
          <cell r="M1976" t="str">
            <v>AL, 3~5MM</v>
          </cell>
          <cell r="N1976">
            <v>121</v>
          </cell>
          <cell r="O1976" t="str">
            <v>M</v>
          </cell>
          <cell r="P1976">
            <v>66</v>
          </cell>
          <cell r="Q1976">
            <v>0</v>
          </cell>
          <cell r="R1976">
            <v>0</v>
          </cell>
        </row>
        <row r="1977">
          <cell r="A1977" t="str">
            <v>2778</v>
          </cell>
          <cell r="B1977" t="str">
            <v>A</v>
          </cell>
          <cell r="C1977" t="str">
            <v>02</v>
          </cell>
          <cell r="D1977">
            <v>20010112</v>
          </cell>
          <cell r="E1977" t="str">
            <v>C</v>
          </cell>
          <cell r="F1977" t="str">
            <v>B2813</v>
          </cell>
          <cell r="G1977" t="str">
            <v>00</v>
          </cell>
          <cell r="H1977" t="str">
            <v>401</v>
          </cell>
          <cell r="I1977" t="str">
            <v>IL1</v>
          </cell>
          <cell r="J1977" t="str">
            <v>SAI00064</v>
          </cell>
          <cell r="K1977">
            <v>3</v>
          </cell>
          <cell r="L1977" t="str">
            <v>6X6/AW</v>
          </cell>
          <cell r="M1977" t="str">
            <v>FIX-80MM</v>
          </cell>
          <cell r="N1977">
            <v>5</v>
          </cell>
          <cell r="O1977" t="str">
            <v>개소</v>
          </cell>
          <cell r="P1977">
            <v>10576</v>
          </cell>
          <cell r="Q1977">
            <v>9872</v>
          </cell>
          <cell r="R1977">
            <v>0</v>
          </cell>
        </row>
        <row r="1978">
          <cell r="A1978" t="str">
            <v>2778</v>
          </cell>
          <cell r="B1978" t="str">
            <v>A</v>
          </cell>
          <cell r="C1978" t="str">
            <v>02</v>
          </cell>
          <cell r="D1978">
            <v>20010112</v>
          </cell>
          <cell r="E1978" t="str">
            <v>C</v>
          </cell>
          <cell r="F1978" t="str">
            <v>B2813</v>
          </cell>
          <cell r="G1978" t="str">
            <v>00</v>
          </cell>
          <cell r="H1978" t="str">
            <v>401</v>
          </cell>
          <cell r="I1978" t="str">
            <v>IL1</v>
          </cell>
          <cell r="J1978" t="str">
            <v>SAIC3820</v>
          </cell>
          <cell r="K1978">
            <v>3</v>
          </cell>
          <cell r="L1978" t="str">
            <v>16.5X5/AG</v>
          </cell>
          <cell r="M1978" t="str">
            <v>복지관</v>
          </cell>
          <cell r="N1978">
            <v>4</v>
          </cell>
          <cell r="O1978" t="str">
            <v>개소</v>
          </cell>
          <cell r="P1978">
            <v>62541</v>
          </cell>
          <cell r="Q1978">
            <v>9872</v>
          </cell>
          <cell r="R1978">
            <v>0</v>
          </cell>
        </row>
        <row r="1979">
          <cell r="A1979" t="str">
            <v>2778</v>
          </cell>
          <cell r="B1979" t="str">
            <v>A</v>
          </cell>
          <cell r="C1979" t="str">
            <v>02</v>
          </cell>
          <cell r="D1979">
            <v>20010112</v>
          </cell>
          <cell r="E1979" t="str">
            <v>C</v>
          </cell>
          <cell r="F1979" t="str">
            <v>B2813</v>
          </cell>
          <cell r="G1979" t="str">
            <v>00</v>
          </cell>
          <cell r="H1979" t="str">
            <v>401</v>
          </cell>
          <cell r="I1979" t="str">
            <v>IL1</v>
          </cell>
          <cell r="J1979" t="str">
            <v>SAIC3821</v>
          </cell>
          <cell r="K1979">
            <v>3</v>
          </cell>
          <cell r="L1979" t="str">
            <v>15X24/AD-1</v>
          </cell>
          <cell r="N1979">
            <v>1</v>
          </cell>
          <cell r="O1979" t="str">
            <v>개소</v>
          </cell>
          <cell r="P1979">
            <v>162841</v>
          </cell>
          <cell r="Q1979">
            <v>16146</v>
          </cell>
          <cell r="R1979">
            <v>187</v>
          </cell>
        </row>
        <row r="1980">
          <cell r="A1980" t="str">
            <v>2778</v>
          </cell>
          <cell r="B1980" t="str">
            <v>A</v>
          </cell>
          <cell r="C1980" t="str">
            <v>02</v>
          </cell>
          <cell r="D1980">
            <v>20010112</v>
          </cell>
          <cell r="E1980" t="str">
            <v>C</v>
          </cell>
          <cell r="F1980" t="str">
            <v>B2813</v>
          </cell>
          <cell r="G1980" t="str">
            <v>00</v>
          </cell>
          <cell r="H1980" t="str">
            <v>401</v>
          </cell>
          <cell r="I1980" t="str">
            <v>IL1</v>
          </cell>
          <cell r="J1980" t="str">
            <v>SAICJJ07</v>
          </cell>
          <cell r="K1980">
            <v>3</v>
          </cell>
          <cell r="L1980" t="str">
            <v>30X26/SSD</v>
          </cell>
          <cell r="N1980">
            <v>2</v>
          </cell>
          <cell r="O1980" t="str">
            <v>개소</v>
          </cell>
          <cell r="P1980">
            <v>0</v>
          </cell>
          <cell r="Q1980">
            <v>0</v>
          </cell>
          <cell r="R1980">
            <v>0</v>
          </cell>
        </row>
        <row r="1981">
          <cell r="A1981" t="str">
            <v>2778</v>
          </cell>
          <cell r="B1981" t="str">
            <v>A</v>
          </cell>
          <cell r="C1981" t="str">
            <v>02</v>
          </cell>
          <cell r="D1981">
            <v>20010112</v>
          </cell>
          <cell r="E1981" t="str">
            <v>C</v>
          </cell>
          <cell r="F1981" t="str">
            <v>B2813</v>
          </cell>
          <cell r="G1981" t="str">
            <v>00</v>
          </cell>
          <cell r="H1981" t="str">
            <v>401</v>
          </cell>
          <cell r="I1981" t="str">
            <v>IL1</v>
          </cell>
          <cell r="J1981" t="str">
            <v>SAICNT4A</v>
          </cell>
          <cell r="K1981">
            <v>3</v>
          </cell>
          <cell r="L1981" t="str">
            <v>29X14.8/AW</v>
          </cell>
          <cell r="N1981">
            <v>1</v>
          </cell>
          <cell r="O1981" t="str">
            <v>개소</v>
          </cell>
          <cell r="P1981">
            <v>144270</v>
          </cell>
          <cell r="Q1981">
            <v>9872</v>
          </cell>
          <cell r="R1981">
            <v>0</v>
          </cell>
        </row>
        <row r="1982">
          <cell r="A1982" t="str">
            <v>2778</v>
          </cell>
          <cell r="B1982" t="str">
            <v>A</v>
          </cell>
          <cell r="C1982" t="str">
            <v>02</v>
          </cell>
          <cell r="D1982">
            <v>20010112</v>
          </cell>
          <cell r="E1982" t="str">
            <v>C</v>
          </cell>
          <cell r="F1982" t="str">
            <v>B2813</v>
          </cell>
          <cell r="G1982" t="str">
            <v>00</v>
          </cell>
          <cell r="H1982" t="str">
            <v>401</v>
          </cell>
          <cell r="I1982" t="str">
            <v>IL1</v>
          </cell>
          <cell r="J1982" t="str">
            <v>UAI10324</v>
          </cell>
          <cell r="K1982">
            <v>3</v>
          </cell>
          <cell r="L1982" t="str">
            <v>10X26/WD</v>
          </cell>
          <cell r="M1982" t="str">
            <v>(문틀42X147, 복지관1360)</v>
          </cell>
          <cell r="N1982">
            <v>2</v>
          </cell>
          <cell r="O1982" t="str">
            <v>개소</v>
          </cell>
          <cell r="P1982">
            <v>45446</v>
          </cell>
          <cell r="Q1982">
            <v>80423</v>
          </cell>
          <cell r="R1982">
            <v>0</v>
          </cell>
        </row>
        <row r="1983">
          <cell r="A1983" t="str">
            <v>2778</v>
          </cell>
          <cell r="B1983" t="str">
            <v>A</v>
          </cell>
          <cell r="C1983" t="str">
            <v>02</v>
          </cell>
          <cell r="D1983">
            <v>20010112</v>
          </cell>
          <cell r="E1983" t="str">
            <v>C</v>
          </cell>
          <cell r="F1983" t="str">
            <v>B2813</v>
          </cell>
          <cell r="G1983" t="str">
            <v>00</v>
          </cell>
          <cell r="H1983" t="str">
            <v>401</v>
          </cell>
          <cell r="I1983" t="str">
            <v>IL1</v>
          </cell>
          <cell r="J1983" t="str">
            <v>UAI10695</v>
          </cell>
          <cell r="K1983">
            <v>3</v>
          </cell>
          <cell r="L1983" t="str">
            <v>18X25/WD</v>
          </cell>
          <cell r="M1983" t="str">
            <v>(42X147, 복지관850, 주민공동시설)</v>
          </cell>
          <cell r="N1983">
            <v>2</v>
          </cell>
          <cell r="O1983" t="str">
            <v>개소</v>
          </cell>
          <cell r="P1983">
            <v>73259</v>
          </cell>
          <cell r="Q1983">
            <v>170562</v>
          </cell>
          <cell r="R1983">
            <v>0</v>
          </cell>
        </row>
        <row r="1984">
          <cell r="A1984" t="str">
            <v>2778</v>
          </cell>
          <cell r="B1984" t="str">
            <v>A</v>
          </cell>
          <cell r="C1984" t="str">
            <v>02</v>
          </cell>
          <cell r="D1984">
            <v>20010112</v>
          </cell>
          <cell r="E1984" t="str">
            <v>C</v>
          </cell>
          <cell r="F1984" t="str">
            <v>B2813</v>
          </cell>
          <cell r="G1984" t="str">
            <v>00</v>
          </cell>
          <cell r="H1984" t="str">
            <v>401</v>
          </cell>
          <cell r="I1984" t="str">
            <v>IL1</v>
          </cell>
          <cell r="J1984" t="str">
            <v>UAI20174</v>
          </cell>
          <cell r="K1984">
            <v>3</v>
          </cell>
          <cell r="L1984" t="str">
            <v>21.5X9/AW</v>
          </cell>
          <cell r="M1984" t="str">
            <v>주민통합 570</v>
          </cell>
          <cell r="N1984">
            <v>3</v>
          </cell>
          <cell r="O1984" t="str">
            <v>개</v>
          </cell>
          <cell r="P1984">
            <v>55867</v>
          </cell>
          <cell r="Q1984">
            <v>9872</v>
          </cell>
          <cell r="R1984">
            <v>0</v>
          </cell>
        </row>
        <row r="1985">
          <cell r="A1985" t="str">
            <v>2778</v>
          </cell>
          <cell r="B1985" t="str">
            <v>A</v>
          </cell>
          <cell r="C1985" t="str">
            <v>02</v>
          </cell>
          <cell r="D1985">
            <v>20010112</v>
          </cell>
          <cell r="E1985" t="str">
            <v>C</v>
          </cell>
          <cell r="F1985" t="str">
            <v>B2813</v>
          </cell>
          <cell r="G1985" t="str">
            <v>00</v>
          </cell>
          <cell r="H1985" t="str">
            <v>401</v>
          </cell>
          <cell r="I1985" t="str">
            <v>IL1</v>
          </cell>
          <cell r="J1985" t="str">
            <v>UAI20177</v>
          </cell>
          <cell r="K1985">
            <v>3</v>
          </cell>
          <cell r="L1985" t="str">
            <v>22X9/AW</v>
          </cell>
          <cell r="M1985" t="str">
            <v>주민통합 570</v>
          </cell>
          <cell r="N1985">
            <v>4</v>
          </cell>
          <cell r="O1985" t="str">
            <v>개소</v>
          </cell>
          <cell r="P1985">
            <v>56499</v>
          </cell>
          <cell r="Q1985">
            <v>9872</v>
          </cell>
          <cell r="R1985">
            <v>0</v>
          </cell>
        </row>
        <row r="1986">
          <cell r="A1986" t="str">
            <v>2778</v>
          </cell>
          <cell r="B1986" t="str">
            <v>A</v>
          </cell>
          <cell r="C1986" t="str">
            <v>02</v>
          </cell>
          <cell r="D1986">
            <v>20010112</v>
          </cell>
          <cell r="E1986" t="str">
            <v>C</v>
          </cell>
          <cell r="F1986" t="str">
            <v>B2813</v>
          </cell>
          <cell r="G1986" t="str">
            <v>00</v>
          </cell>
          <cell r="H1986" t="str">
            <v>401</v>
          </cell>
          <cell r="I1986" t="str">
            <v>IL1</v>
          </cell>
          <cell r="J1986" t="str">
            <v>UAI20264</v>
          </cell>
          <cell r="K1986">
            <v>3</v>
          </cell>
          <cell r="L1986" t="str">
            <v>15X15/AWF</v>
          </cell>
          <cell r="M1986" t="str">
            <v>(FIX)</v>
          </cell>
          <cell r="N1986">
            <v>1</v>
          </cell>
          <cell r="O1986" t="str">
            <v>개소</v>
          </cell>
          <cell r="P1986">
            <v>26096</v>
          </cell>
          <cell r="Q1986">
            <v>9872</v>
          </cell>
          <cell r="R1986">
            <v>0</v>
          </cell>
        </row>
        <row r="1987">
          <cell r="A1987" t="str">
            <v>2778</v>
          </cell>
          <cell r="B1987" t="str">
            <v>A</v>
          </cell>
          <cell r="C1987" t="str">
            <v>02</v>
          </cell>
          <cell r="D1987">
            <v>20010112</v>
          </cell>
          <cell r="E1987" t="str">
            <v>C</v>
          </cell>
          <cell r="F1987" t="str">
            <v>B2813</v>
          </cell>
          <cell r="G1987" t="str">
            <v>00</v>
          </cell>
          <cell r="H1987" t="str">
            <v>401</v>
          </cell>
          <cell r="I1987" t="str">
            <v>IL1</v>
          </cell>
          <cell r="J1987" t="str">
            <v>UAI20378</v>
          </cell>
          <cell r="K1987">
            <v>3</v>
          </cell>
          <cell r="L1987" t="str">
            <v>18X26/AD</v>
          </cell>
          <cell r="M1987" t="str">
            <v>FIX(상19%)+양여닫이</v>
          </cell>
          <cell r="N1987">
            <v>1</v>
          </cell>
          <cell r="O1987" t="str">
            <v>개소</v>
          </cell>
          <cell r="P1987">
            <v>208066</v>
          </cell>
          <cell r="Q1987">
            <v>25271</v>
          </cell>
          <cell r="R1987">
            <v>375</v>
          </cell>
        </row>
        <row r="1988">
          <cell r="A1988" t="str">
            <v>2778</v>
          </cell>
          <cell r="B1988" t="str">
            <v>A</v>
          </cell>
          <cell r="C1988" t="str">
            <v>02</v>
          </cell>
          <cell r="D1988">
            <v>20010112</v>
          </cell>
          <cell r="E1988" t="str">
            <v>C</v>
          </cell>
          <cell r="F1988" t="str">
            <v>B2813</v>
          </cell>
          <cell r="G1988" t="str">
            <v>00</v>
          </cell>
          <cell r="H1988" t="str">
            <v>401</v>
          </cell>
          <cell r="I1988" t="str">
            <v>IL1</v>
          </cell>
          <cell r="J1988" t="str">
            <v>UAI20564</v>
          </cell>
          <cell r="K1988">
            <v>3</v>
          </cell>
          <cell r="L1988" t="str">
            <v>18.5X4/AG</v>
          </cell>
          <cell r="N1988">
            <v>5</v>
          </cell>
          <cell r="O1988" t="str">
            <v>개소</v>
          </cell>
          <cell r="P1988">
            <v>25559</v>
          </cell>
          <cell r="Q1988">
            <v>9872</v>
          </cell>
          <cell r="R1988">
            <v>0</v>
          </cell>
        </row>
        <row r="1989">
          <cell r="A1989" t="str">
            <v>2778</v>
          </cell>
          <cell r="B1989" t="str">
            <v>A</v>
          </cell>
          <cell r="C1989" t="str">
            <v>02</v>
          </cell>
          <cell r="D1989">
            <v>20010112</v>
          </cell>
          <cell r="E1989" t="str">
            <v>C</v>
          </cell>
          <cell r="F1989" t="str">
            <v>B2813</v>
          </cell>
          <cell r="G1989" t="str">
            <v>00</v>
          </cell>
          <cell r="H1989" t="str">
            <v>401</v>
          </cell>
          <cell r="I1989" t="str">
            <v>IL1</v>
          </cell>
          <cell r="J1989" t="str">
            <v>UAI21651</v>
          </cell>
          <cell r="K1989">
            <v>3</v>
          </cell>
          <cell r="L1989" t="str">
            <v>30X15/AW</v>
          </cell>
          <cell r="M1989" t="str">
            <v>(50%FIXSL)</v>
          </cell>
          <cell r="N1989">
            <v>1</v>
          </cell>
          <cell r="O1989" t="str">
            <v>개소</v>
          </cell>
          <cell r="P1989">
            <v>108679</v>
          </cell>
          <cell r="Q1989">
            <v>9872</v>
          </cell>
          <cell r="R1989">
            <v>0</v>
          </cell>
        </row>
        <row r="1990">
          <cell r="A1990" t="str">
            <v>2778</v>
          </cell>
          <cell r="B1990" t="str">
            <v>A</v>
          </cell>
          <cell r="C1990" t="str">
            <v>02</v>
          </cell>
          <cell r="D1990">
            <v>20010112</v>
          </cell>
          <cell r="E1990" t="str">
            <v>C</v>
          </cell>
          <cell r="F1990" t="str">
            <v>B2813</v>
          </cell>
          <cell r="G1990" t="str">
            <v>00</v>
          </cell>
          <cell r="H1990" t="str">
            <v>401</v>
          </cell>
          <cell r="I1990" t="str">
            <v>IL1</v>
          </cell>
          <cell r="J1990" t="str">
            <v>UAI21732</v>
          </cell>
          <cell r="K1990">
            <v>3</v>
          </cell>
          <cell r="L1990" t="str">
            <v>12X15/AW</v>
          </cell>
          <cell r="M1990" t="str">
            <v>SL</v>
          </cell>
          <cell r="N1990">
            <v>1</v>
          </cell>
          <cell r="O1990" t="str">
            <v>개소</v>
          </cell>
          <cell r="P1990">
            <v>61797</v>
          </cell>
          <cell r="Q1990">
            <v>9872</v>
          </cell>
          <cell r="R1990">
            <v>0</v>
          </cell>
        </row>
        <row r="1991">
          <cell r="A1991" t="str">
            <v>2778</v>
          </cell>
          <cell r="B1991" t="str">
            <v>A</v>
          </cell>
          <cell r="C1991" t="str">
            <v>02</v>
          </cell>
          <cell r="D1991">
            <v>20010112</v>
          </cell>
          <cell r="E1991" t="str">
            <v>C</v>
          </cell>
          <cell r="F1991" t="str">
            <v>B2813</v>
          </cell>
          <cell r="G1991" t="str">
            <v>00</v>
          </cell>
          <cell r="H1991" t="str">
            <v>401</v>
          </cell>
          <cell r="I1991" t="str">
            <v>IL1</v>
          </cell>
          <cell r="J1991" t="str">
            <v>UAI21750</v>
          </cell>
          <cell r="K1991">
            <v>3</v>
          </cell>
          <cell r="L1991" t="str">
            <v>9X6/AW</v>
          </cell>
          <cell r="M1991" t="str">
            <v>80MM SL</v>
          </cell>
          <cell r="N1991">
            <v>2</v>
          </cell>
          <cell r="O1991" t="str">
            <v>개소</v>
          </cell>
          <cell r="P1991">
            <v>29076</v>
          </cell>
          <cell r="Q1991">
            <v>9872</v>
          </cell>
          <cell r="R1991">
            <v>0</v>
          </cell>
        </row>
        <row r="1992">
          <cell r="A1992" t="str">
            <v>2778</v>
          </cell>
          <cell r="B1992" t="str">
            <v>A</v>
          </cell>
          <cell r="C1992" t="str">
            <v>02</v>
          </cell>
          <cell r="D1992">
            <v>20010112</v>
          </cell>
          <cell r="E1992" t="str">
            <v>C</v>
          </cell>
          <cell r="F1992" t="str">
            <v>B2813</v>
          </cell>
          <cell r="G1992" t="str">
            <v>00</v>
          </cell>
          <cell r="H1992" t="str">
            <v>401</v>
          </cell>
          <cell r="I1992" t="str">
            <v>IL1</v>
          </cell>
          <cell r="J1992" t="str">
            <v>UAI21753</v>
          </cell>
          <cell r="K1992">
            <v>3</v>
          </cell>
          <cell r="L1992" t="str">
            <v>15X15/AW</v>
          </cell>
          <cell r="M1992" t="str">
            <v>80MM SL</v>
          </cell>
          <cell r="N1992">
            <v>3</v>
          </cell>
          <cell r="O1992" t="str">
            <v>개소</v>
          </cell>
          <cell r="P1992">
            <v>66746</v>
          </cell>
          <cell r="Q1992">
            <v>9872</v>
          </cell>
          <cell r="R1992">
            <v>0</v>
          </cell>
        </row>
        <row r="1993">
          <cell r="A1993" t="str">
            <v>2778</v>
          </cell>
          <cell r="B1993" t="str">
            <v>A</v>
          </cell>
          <cell r="C1993" t="str">
            <v>02</v>
          </cell>
          <cell r="D1993">
            <v>20010112</v>
          </cell>
          <cell r="E1993" t="str">
            <v>C</v>
          </cell>
          <cell r="F1993" t="str">
            <v>B2813</v>
          </cell>
          <cell r="G1993" t="str">
            <v>00</v>
          </cell>
          <cell r="H1993" t="str">
            <v>401</v>
          </cell>
          <cell r="I1993" t="str">
            <v>IL1</v>
          </cell>
          <cell r="J1993" t="str">
            <v>UAN10031</v>
          </cell>
          <cell r="K1993">
            <v>3</v>
          </cell>
          <cell r="L1993" t="str">
            <v>유리끼우기 및 닦기</v>
          </cell>
          <cell r="M1993" t="str">
            <v>(3MM맑은유리, 목재)</v>
          </cell>
          <cell r="N1993">
            <v>1</v>
          </cell>
          <cell r="O1993" t="str">
            <v>M2</v>
          </cell>
          <cell r="P1993">
            <v>2733</v>
          </cell>
          <cell r="Q1993">
            <v>3365</v>
          </cell>
          <cell r="R1993">
            <v>0</v>
          </cell>
        </row>
        <row r="1994">
          <cell r="A1994" t="str">
            <v>2778</v>
          </cell>
          <cell r="B1994" t="str">
            <v>A</v>
          </cell>
          <cell r="C1994" t="str">
            <v>02</v>
          </cell>
          <cell r="D1994">
            <v>20010112</v>
          </cell>
          <cell r="E1994" t="str">
            <v>C</v>
          </cell>
          <cell r="F1994" t="str">
            <v>B2813</v>
          </cell>
          <cell r="G1994" t="str">
            <v>00</v>
          </cell>
          <cell r="H1994" t="str">
            <v>401</v>
          </cell>
          <cell r="I1994" t="str">
            <v>IL1</v>
          </cell>
          <cell r="J1994" t="str">
            <v>UAN10032</v>
          </cell>
          <cell r="K1994">
            <v>3</v>
          </cell>
          <cell r="L1994" t="str">
            <v>유리끼우기 및 닦기</v>
          </cell>
          <cell r="M1994" t="str">
            <v>(3MM맑은유리, AL.PL, 유리끼움재료 별도)</v>
          </cell>
          <cell r="N1994">
            <v>10</v>
          </cell>
          <cell r="O1994" t="str">
            <v>M2</v>
          </cell>
          <cell r="P1994">
            <v>2733</v>
          </cell>
          <cell r="Q1994">
            <v>3640</v>
          </cell>
          <cell r="R1994">
            <v>0</v>
          </cell>
        </row>
        <row r="1995">
          <cell r="A1995" t="str">
            <v>2778</v>
          </cell>
          <cell r="B1995" t="str">
            <v>A</v>
          </cell>
          <cell r="C1995" t="str">
            <v>02</v>
          </cell>
          <cell r="D1995">
            <v>20010112</v>
          </cell>
          <cell r="E1995" t="str">
            <v>C</v>
          </cell>
          <cell r="F1995" t="str">
            <v>B2813</v>
          </cell>
          <cell r="G1995" t="str">
            <v>00</v>
          </cell>
          <cell r="H1995" t="str">
            <v>401</v>
          </cell>
          <cell r="I1995" t="str">
            <v>IL1</v>
          </cell>
          <cell r="J1995" t="str">
            <v>UAN10052</v>
          </cell>
          <cell r="K1995">
            <v>3</v>
          </cell>
          <cell r="L1995" t="str">
            <v>유리끼우기 및 닦기</v>
          </cell>
          <cell r="M1995" t="str">
            <v>(5MM맑은유리,  AL.PL, 유리끼움재료 별도)</v>
          </cell>
          <cell r="N1995">
            <v>3</v>
          </cell>
          <cell r="O1995" t="str">
            <v>M2</v>
          </cell>
          <cell r="P1995">
            <v>3803</v>
          </cell>
          <cell r="Q1995">
            <v>3640</v>
          </cell>
          <cell r="R1995">
            <v>0</v>
          </cell>
        </row>
        <row r="1996">
          <cell r="A1996" t="str">
            <v>2778</v>
          </cell>
          <cell r="B1996" t="str">
            <v>A</v>
          </cell>
          <cell r="C1996" t="str">
            <v>02</v>
          </cell>
          <cell r="D1996">
            <v>20010112</v>
          </cell>
          <cell r="E1996" t="str">
            <v>C</v>
          </cell>
          <cell r="F1996" t="str">
            <v>B2813</v>
          </cell>
          <cell r="G1996" t="str">
            <v>00</v>
          </cell>
          <cell r="H1996" t="str">
            <v>401</v>
          </cell>
          <cell r="I1996" t="str">
            <v>IL1</v>
          </cell>
          <cell r="J1996" t="str">
            <v>UAN15052</v>
          </cell>
          <cell r="K1996">
            <v>3</v>
          </cell>
          <cell r="L1996" t="str">
            <v>유리끼우기 및 닦기</v>
          </cell>
          <cell r="M1996" t="str">
            <v>(5MM, 색유리, AL.PL, 유리끼움재료 별도)</v>
          </cell>
          <cell r="N1996">
            <v>3</v>
          </cell>
          <cell r="O1996" t="str">
            <v>M2</v>
          </cell>
          <cell r="P1996">
            <v>4971</v>
          </cell>
          <cell r="Q1996">
            <v>3640</v>
          </cell>
          <cell r="R1996">
            <v>0</v>
          </cell>
        </row>
        <row r="1997">
          <cell r="A1997" t="str">
            <v>2778</v>
          </cell>
          <cell r="B1997" t="str">
            <v>A</v>
          </cell>
          <cell r="C1997" t="str">
            <v>02</v>
          </cell>
          <cell r="D1997">
            <v>20010112</v>
          </cell>
          <cell r="E1997" t="str">
            <v>C</v>
          </cell>
          <cell r="F1997" t="str">
            <v>B2813</v>
          </cell>
          <cell r="G1997" t="str">
            <v>00</v>
          </cell>
          <cell r="H1997" t="str">
            <v>401</v>
          </cell>
          <cell r="I1997" t="str">
            <v>IL1</v>
          </cell>
          <cell r="J1997" t="str">
            <v>UAN40012</v>
          </cell>
          <cell r="K1997">
            <v>3</v>
          </cell>
          <cell r="L1997" t="str">
            <v>복층유리끼우기 및 닦기</v>
          </cell>
          <cell r="M1997" t="str">
            <v>(12MM, 유리끼움재료 별도)</v>
          </cell>
          <cell r="N1997">
            <v>18</v>
          </cell>
          <cell r="O1997" t="str">
            <v>M2</v>
          </cell>
          <cell r="P1997">
            <v>11710</v>
          </cell>
          <cell r="Q1997">
            <v>4005</v>
          </cell>
          <cell r="R1997">
            <v>0</v>
          </cell>
        </row>
        <row r="1998">
          <cell r="A1998" t="str">
            <v>2778</v>
          </cell>
          <cell r="B1998" t="str">
            <v>A</v>
          </cell>
          <cell r="C1998" t="str">
            <v>02</v>
          </cell>
          <cell r="D1998">
            <v>20010112</v>
          </cell>
          <cell r="E1998" t="str">
            <v>C</v>
          </cell>
          <cell r="F1998" t="str">
            <v>B2813</v>
          </cell>
          <cell r="G1998" t="str">
            <v>00</v>
          </cell>
          <cell r="H1998" t="str">
            <v>401</v>
          </cell>
          <cell r="I1998" t="str">
            <v>IL1</v>
          </cell>
          <cell r="J1998" t="str">
            <v>UAN40028</v>
          </cell>
          <cell r="K1998">
            <v>3</v>
          </cell>
          <cell r="L1998" t="str">
            <v>복층유리끼우기 및 닦기</v>
          </cell>
          <cell r="M1998" t="str">
            <v>(28(8+12+8)MM, 유리끼움재료 별도)</v>
          </cell>
          <cell r="N1998">
            <v>2</v>
          </cell>
          <cell r="O1998" t="str">
            <v>M2</v>
          </cell>
          <cell r="P1998">
            <v>25499</v>
          </cell>
          <cell r="Q1998">
            <v>6289</v>
          </cell>
          <cell r="R1998">
            <v>0</v>
          </cell>
        </row>
        <row r="1999">
          <cell r="A1999" t="str">
            <v>2778</v>
          </cell>
          <cell r="B1999" t="str">
            <v>A</v>
          </cell>
          <cell r="C1999" t="str">
            <v>02</v>
          </cell>
          <cell r="D1999">
            <v>20010112</v>
          </cell>
          <cell r="E1999" t="str">
            <v>C</v>
          </cell>
          <cell r="F1999" t="str">
            <v>B2813</v>
          </cell>
          <cell r="G1999" t="str">
            <v>00</v>
          </cell>
          <cell r="H1999" t="str">
            <v>401</v>
          </cell>
          <cell r="I1999" t="str">
            <v>IL1</v>
          </cell>
          <cell r="J1999" t="str">
            <v>UAN60052</v>
          </cell>
          <cell r="K1999">
            <v>3</v>
          </cell>
          <cell r="L1999" t="str">
            <v>유리끼우기 및 닦기</v>
          </cell>
          <cell r="M1999" t="str">
            <v>(5MM, 강화유리,AL.PL,유리끼움재료 별도)</v>
          </cell>
          <cell r="N1999">
            <v>2</v>
          </cell>
          <cell r="O1999" t="str">
            <v>M2</v>
          </cell>
          <cell r="P1999">
            <v>8912</v>
          </cell>
          <cell r="Q1999">
            <v>3655</v>
          </cell>
          <cell r="R1999">
            <v>0</v>
          </cell>
        </row>
        <row r="2000">
          <cell r="A2000" t="str">
            <v>2778</v>
          </cell>
          <cell r="B2000" t="str">
            <v>A</v>
          </cell>
          <cell r="C2000" t="str">
            <v>02</v>
          </cell>
          <cell r="D2000">
            <v>20010112</v>
          </cell>
          <cell r="E2000" t="str">
            <v>C</v>
          </cell>
          <cell r="F2000" t="str">
            <v>B2813</v>
          </cell>
          <cell r="G2000" t="str">
            <v>00</v>
          </cell>
          <cell r="H2000" t="str">
            <v>401</v>
          </cell>
          <cell r="I2000" t="str">
            <v>IL1</v>
          </cell>
          <cell r="J2000" t="str">
            <v>UAS42390</v>
          </cell>
          <cell r="K2000">
            <v>3</v>
          </cell>
          <cell r="L2000" t="str">
            <v>오락실반침문</v>
          </cell>
          <cell r="M2000" t="str">
            <v>(보관노1910)</v>
          </cell>
          <cell r="N2000">
            <v>1</v>
          </cell>
          <cell r="O2000" t="str">
            <v>개소</v>
          </cell>
          <cell r="P2000">
            <v>49062</v>
          </cell>
          <cell r="Q2000">
            <v>131271</v>
          </cell>
          <cell r="R2000">
            <v>0</v>
          </cell>
        </row>
        <row r="2001">
          <cell r="A2001" t="str">
            <v>2778</v>
          </cell>
          <cell r="B2001" t="str">
            <v>A</v>
          </cell>
          <cell r="C2001" t="str">
            <v>02</v>
          </cell>
          <cell r="D2001">
            <v>20010112</v>
          </cell>
          <cell r="E2001" t="str">
            <v>C</v>
          </cell>
          <cell r="F2001" t="str">
            <v>B2813</v>
          </cell>
          <cell r="G2001" t="str">
            <v>00</v>
          </cell>
          <cell r="H2001" t="str">
            <v>401</v>
          </cell>
          <cell r="I2001" t="str">
            <v>IL1</v>
          </cell>
          <cell r="J2001" t="str">
            <v>UAS50110</v>
          </cell>
          <cell r="K2001">
            <v>3</v>
          </cell>
          <cell r="L2001" t="str">
            <v>씰링재충진</v>
          </cell>
          <cell r="M2001" t="str">
            <v>(폴리우레탄계,ㅁ-10X10)</v>
          </cell>
          <cell r="N2001">
            <v>194</v>
          </cell>
          <cell r="O2001" t="str">
            <v>M</v>
          </cell>
          <cell r="P2001">
            <v>378</v>
          </cell>
          <cell r="Q2001">
            <v>494</v>
          </cell>
          <cell r="R2001">
            <v>0</v>
          </cell>
        </row>
        <row r="2002">
          <cell r="A2002" t="str">
            <v>2778</v>
          </cell>
          <cell r="B2002" t="str">
            <v>A</v>
          </cell>
          <cell r="C2002" t="str">
            <v>02</v>
          </cell>
          <cell r="D2002">
            <v>20010112</v>
          </cell>
          <cell r="E2002" t="str">
            <v>C</v>
          </cell>
          <cell r="F2002" t="str">
            <v>B2813</v>
          </cell>
          <cell r="G2002" t="str">
            <v>00</v>
          </cell>
          <cell r="H2002" t="str">
            <v>401</v>
          </cell>
          <cell r="I2002" t="str">
            <v>IL1</v>
          </cell>
          <cell r="J2002" t="str">
            <v>UAS50340</v>
          </cell>
          <cell r="K2002">
            <v>3</v>
          </cell>
          <cell r="L2002" t="str">
            <v>발포우레탄충진</v>
          </cell>
          <cell r="M2002" t="str">
            <v>(10MM, 1액형)</v>
          </cell>
          <cell r="N2002">
            <v>72</v>
          </cell>
          <cell r="O2002" t="str">
            <v>M</v>
          </cell>
          <cell r="P2002">
            <v>719</v>
          </cell>
          <cell r="Q2002">
            <v>336</v>
          </cell>
          <cell r="R2002">
            <v>10</v>
          </cell>
        </row>
        <row r="2003">
          <cell r="A2003" t="str">
            <v>2778</v>
          </cell>
          <cell r="B2003" t="str">
            <v>A</v>
          </cell>
          <cell r="C2003" t="str">
            <v>02</v>
          </cell>
          <cell r="D2003">
            <v>20010112</v>
          </cell>
          <cell r="E2003" t="str">
            <v>C</v>
          </cell>
          <cell r="F2003" t="str">
            <v>B2813</v>
          </cell>
          <cell r="G2003" t="str">
            <v>00</v>
          </cell>
          <cell r="H2003" t="str">
            <v>401</v>
          </cell>
          <cell r="I2003" t="str">
            <v>IN1</v>
          </cell>
          <cell r="J2003" t="str">
            <v>MAF40101</v>
          </cell>
          <cell r="K2003">
            <v>3</v>
          </cell>
          <cell r="L2003" t="str">
            <v>탄성코팅재</v>
          </cell>
          <cell r="M2003" t="str">
            <v>뿜칠 시공도</v>
          </cell>
          <cell r="N2003">
            <v>193</v>
          </cell>
          <cell r="O2003" t="str">
            <v>M2</v>
          </cell>
          <cell r="P2003">
            <v>7610</v>
          </cell>
          <cell r="Q2003">
            <v>0</v>
          </cell>
          <cell r="R2003">
            <v>0</v>
          </cell>
        </row>
        <row r="2004">
          <cell r="A2004" t="str">
            <v>2778</v>
          </cell>
          <cell r="B2004" t="str">
            <v>A</v>
          </cell>
          <cell r="C2004" t="str">
            <v>02</v>
          </cell>
          <cell r="D2004">
            <v>20010112</v>
          </cell>
          <cell r="E2004" t="str">
            <v>C</v>
          </cell>
          <cell r="F2004" t="str">
            <v>B2813</v>
          </cell>
          <cell r="G2004" t="str">
            <v>00</v>
          </cell>
          <cell r="H2004" t="str">
            <v>401</v>
          </cell>
          <cell r="I2004" t="str">
            <v>IN1</v>
          </cell>
          <cell r="J2004" t="str">
            <v>UAO10020</v>
          </cell>
          <cell r="K2004">
            <v>3</v>
          </cell>
          <cell r="L2004" t="str">
            <v>철재면에폭시에스텔</v>
          </cell>
          <cell r="M2004" t="str">
            <v>(상도1회)</v>
          </cell>
          <cell r="N2004">
            <v>20</v>
          </cell>
          <cell r="O2004" t="str">
            <v>M2</v>
          </cell>
          <cell r="P2004">
            <v>271</v>
          </cell>
          <cell r="Q2004">
            <v>780</v>
          </cell>
          <cell r="R2004">
            <v>15</v>
          </cell>
        </row>
        <row r="2005">
          <cell r="A2005" t="str">
            <v>2778</v>
          </cell>
          <cell r="B2005" t="str">
            <v>A</v>
          </cell>
          <cell r="C2005" t="str">
            <v>02</v>
          </cell>
          <cell r="D2005">
            <v>20010112</v>
          </cell>
          <cell r="E2005" t="str">
            <v>C</v>
          </cell>
          <cell r="F2005" t="str">
            <v>B2813</v>
          </cell>
          <cell r="G2005" t="str">
            <v>00</v>
          </cell>
          <cell r="H2005" t="str">
            <v>401</v>
          </cell>
          <cell r="I2005" t="str">
            <v>IN1</v>
          </cell>
          <cell r="J2005" t="str">
            <v>UAO20010</v>
          </cell>
          <cell r="K2005">
            <v>3</v>
          </cell>
          <cell r="L2005" t="str">
            <v>콘크리트면 페인트</v>
          </cell>
          <cell r="M2005" t="str">
            <v>(낙서방지용 2회)</v>
          </cell>
          <cell r="N2005">
            <v>78</v>
          </cell>
          <cell r="O2005" t="str">
            <v>M2</v>
          </cell>
          <cell r="P2005">
            <v>529</v>
          </cell>
          <cell r="Q2005">
            <v>2104</v>
          </cell>
          <cell r="R2005">
            <v>42</v>
          </cell>
        </row>
        <row r="2006">
          <cell r="A2006" t="str">
            <v>2778</v>
          </cell>
          <cell r="B2006" t="str">
            <v>A</v>
          </cell>
          <cell r="C2006" t="str">
            <v>02</v>
          </cell>
          <cell r="D2006">
            <v>20010112</v>
          </cell>
          <cell r="E2006" t="str">
            <v>C</v>
          </cell>
          <cell r="F2006" t="str">
            <v>B2813</v>
          </cell>
          <cell r="G2006" t="str">
            <v>00</v>
          </cell>
          <cell r="H2006" t="str">
            <v>401</v>
          </cell>
          <cell r="I2006" t="str">
            <v>IN1</v>
          </cell>
          <cell r="J2006" t="str">
            <v>UAO20020</v>
          </cell>
          <cell r="K2006">
            <v>3</v>
          </cell>
          <cell r="L2006" t="str">
            <v>콘크리트면 페인트</v>
          </cell>
          <cell r="M2006" t="str">
            <v>(걸레받이용 2회)</v>
          </cell>
          <cell r="N2006">
            <v>65</v>
          </cell>
          <cell r="O2006" t="str">
            <v>M2</v>
          </cell>
          <cell r="P2006">
            <v>292</v>
          </cell>
          <cell r="Q2006">
            <v>2104</v>
          </cell>
          <cell r="R2006">
            <v>42</v>
          </cell>
        </row>
        <row r="2007">
          <cell r="A2007" t="str">
            <v>2778</v>
          </cell>
          <cell r="B2007" t="str">
            <v>A</v>
          </cell>
          <cell r="C2007" t="str">
            <v>02</v>
          </cell>
          <cell r="D2007">
            <v>20010112</v>
          </cell>
          <cell r="E2007" t="str">
            <v>C</v>
          </cell>
          <cell r="F2007" t="str">
            <v>B2813</v>
          </cell>
          <cell r="G2007" t="str">
            <v>00</v>
          </cell>
          <cell r="H2007" t="str">
            <v>401</v>
          </cell>
          <cell r="I2007" t="str">
            <v>IN1</v>
          </cell>
          <cell r="J2007" t="str">
            <v>UAO30020</v>
          </cell>
          <cell r="K2007">
            <v>3</v>
          </cell>
          <cell r="L2007" t="str">
            <v>외부수성페인트</v>
          </cell>
          <cell r="M2007" t="str">
            <v>(2회 벽   로울러칠)</v>
          </cell>
          <cell r="N2007">
            <v>93</v>
          </cell>
          <cell r="O2007" t="str">
            <v>M2</v>
          </cell>
          <cell r="P2007">
            <v>324</v>
          </cell>
          <cell r="Q2007">
            <v>834</v>
          </cell>
          <cell r="R2007">
            <v>16</v>
          </cell>
        </row>
        <row r="2008">
          <cell r="A2008" t="str">
            <v>2778</v>
          </cell>
          <cell r="B2008" t="str">
            <v>A</v>
          </cell>
          <cell r="C2008" t="str">
            <v>02</v>
          </cell>
          <cell r="D2008">
            <v>20010112</v>
          </cell>
          <cell r="E2008" t="str">
            <v>C</v>
          </cell>
          <cell r="F2008" t="str">
            <v>B2813</v>
          </cell>
          <cell r="G2008" t="str">
            <v>00</v>
          </cell>
          <cell r="H2008" t="str">
            <v>401</v>
          </cell>
          <cell r="I2008" t="str">
            <v>IN1</v>
          </cell>
          <cell r="J2008" t="str">
            <v>UAO35020</v>
          </cell>
          <cell r="K2008">
            <v>3</v>
          </cell>
          <cell r="L2008" t="str">
            <v>내부수성페인트</v>
          </cell>
          <cell r="M2008" t="str">
            <v>(2회 벽   로울러칠)</v>
          </cell>
          <cell r="N2008">
            <v>833</v>
          </cell>
          <cell r="O2008" t="str">
            <v>M2</v>
          </cell>
          <cell r="P2008">
            <v>274</v>
          </cell>
          <cell r="Q2008">
            <v>814</v>
          </cell>
          <cell r="R2008">
            <v>16</v>
          </cell>
        </row>
        <row r="2009">
          <cell r="A2009" t="str">
            <v>2778</v>
          </cell>
          <cell r="B2009" t="str">
            <v>A</v>
          </cell>
          <cell r="C2009" t="str">
            <v>02</v>
          </cell>
          <cell r="D2009">
            <v>20010112</v>
          </cell>
          <cell r="E2009" t="str">
            <v>C</v>
          </cell>
          <cell r="F2009" t="str">
            <v>B2813</v>
          </cell>
          <cell r="G2009" t="str">
            <v>00</v>
          </cell>
          <cell r="H2009" t="str">
            <v>401</v>
          </cell>
          <cell r="I2009" t="str">
            <v>IN1</v>
          </cell>
          <cell r="J2009" t="str">
            <v>UAO35030</v>
          </cell>
          <cell r="K2009">
            <v>3</v>
          </cell>
          <cell r="L2009" t="str">
            <v>내부수성페인트</v>
          </cell>
          <cell r="M2009" t="str">
            <v>(2회 천정 로울러칠)</v>
          </cell>
          <cell r="N2009">
            <v>339</v>
          </cell>
          <cell r="O2009" t="str">
            <v>M2</v>
          </cell>
          <cell r="P2009">
            <v>330</v>
          </cell>
          <cell r="Q2009">
            <v>984</v>
          </cell>
          <cell r="R2009">
            <v>19</v>
          </cell>
        </row>
        <row r="2010">
          <cell r="A2010" t="str">
            <v>2778</v>
          </cell>
          <cell r="B2010" t="str">
            <v>A</v>
          </cell>
          <cell r="C2010" t="str">
            <v>02</v>
          </cell>
          <cell r="D2010">
            <v>20010112</v>
          </cell>
          <cell r="E2010" t="str">
            <v>C</v>
          </cell>
          <cell r="F2010" t="str">
            <v>B2813</v>
          </cell>
          <cell r="G2010" t="str">
            <v>00</v>
          </cell>
          <cell r="H2010" t="str">
            <v>401</v>
          </cell>
          <cell r="I2010" t="str">
            <v>IN1</v>
          </cell>
          <cell r="J2010" t="str">
            <v>UAO61010</v>
          </cell>
          <cell r="K2010">
            <v>3</v>
          </cell>
          <cell r="L2010" t="str">
            <v>무늬코트</v>
          </cell>
          <cell r="M2010" t="str">
            <v>(고층)</v>
          </cell>
          <cell r="N2010">
            <v>35</v>
          </cell>
          <cell r="O2010" t="str">
            <v>M2</v>
          </cell>
          <cell r="P2010">
            <v>617</v>
          </cell>
          <cell r="Q2010">
            <v>3977</v>
          </cell>
          <cell r="R2010">
            <v>78</v>
          </cell>
        </row>
        <row r="2011">
          <cell r="A2011" t="str">
            <v>2778</v>
          </cell>
          <cell r="B2011" t="str">
            <v>A</v>
          </cell>
          <cell r="C2011" t="str">
            <v>02</v>
          </cell>
          <cell r="D2011">
            <v>20010112</v>
          </cell>
          <cell r="E2011" t="str">
            <v>C</v>
          </cell>
          <cell r="F2011" t="str">
            <v>B2813</v>
          </cell>
          <cell r="G2011" t="str">
            <v>00</v>
          </cell>
          <cell r="H2011" t="str">
            <v>401</v>
          </cell>
          <cell r="I2011" t="str">
            <v>IN1</v>
          </cell>
          <cell r="J2011" t="str">
            <v>UAO70110</v>
          </cell>
          <cell r="K2011">
            <v>3</v>
          </cell>
          <cell r="L2011" t="str">
            <v>철부조합페인트</v>
          </cell>
          <cell r="M2011" t="str">
            <v>(광명단유)</v>
          </cell>
          <cell r="N2011">
            <v>61</v>
          </cell>
          <cell r="O2011" t="str">
            <v>M2</v>
          </cell>
          <cell r="P2011">
            <v>634</v>
          </cell>
          <cell r="Q2011">
            <v>2715</v>
          </cell>
          <cell r="R2011">
            <v>54</v>
          </cell>
        </row>
        <row r="2012">
          <cell r="A2012" t="str">
            <v>2778</v>
          </cell>
          <cell r="B2012" t="str">
            <v>A</v>
          </cell>
          <cell r="C2012" t="str">
            <v>02</v>
          </cell>
          <cell r="D2012">
            <v>20010112</v>
          </cell>
          <cell r="E2012" t="str">
            <v>C</v>
          </cell>
          <cell r="F2012" t="str">
            <v>B2813</v>
          </cell>
          <cell r="G2012" t="str">
            <v>00</v>
          </cell>
          <cell r="H2012" t="str">
            <v>401</v>
          </cell>
          <cell r="I2012" t="str">
            <v>IN1</v>
          </cell>
          <cell r="J2012" t="str">
            <v>UAO70120</v>
          </cell>
          <cell r="K2012">
            <v>3</v>
          </cell>
          <cell r="L2012" t="str">
            <v>철부조합페인트</v>
          </cell>
          <cell r="M2012" t="str">
            <v>(광명단무)</v>
          </cell>
          <cell r="N2012">
            <v>12</v>
          </cell>
          <cell r="O2012" t="str">
            <v>M2</v>
          </cell>
          <cell r="P2012">
            <v>398</v>
          </cell>
          <cell r="Q2012">
            <v>1562</v>
          </cell>
          <cell r="R2012">
            <v>31</v>
          </cell>
        </row>
        <row r="2013">
          <cell r="A2013" t="str">
            <v>2778</v>
          </cell>
          <cell r="B2013" t="str">
            <v>A</v>
          </cell>
          <cell r="C2013" t="str">
            <v>02</v>
          </cell>
          <cell r="D2013">
            <v>20010112</v>
          </cell>
          <cell r="E2013" t="str">
            <v>C</v>
          </cell>
          <cell r="F2013" t="str">
            <v>B2813</v>
          </cell>
          <cell r="G2013" t="str">
            <v>00</v>
          </cell>
          <cell r="H2013" t="str">
            <v>401</v>
          </cell>
          <cell r="I2013" t="str">
            <v>IN1</v>
          </cell>
          <cell r="J2013" t="str">
            <v>UAO85110</v>
          </cell>
          <cell r="K2013">
            <v>3</v>
          </cell>
          <cell r="L2013" t="str">
            <v>폴리우레탄락카칠</v>
          </cell>
          <cell r="N2013">
            <v>35</v>
          </cell>
          <cell r="O2013" t="str">
            <v>M2</v>
          </cell>
          <cell r="P2013">
            <v>1219</v>
          </cell>
          <cell r="Q2013">
            <v>4460</v>
          </cell>
          <cell r="R2013">
            <v>0</v>
          </cell>
        </row>
        <row r="2014">
          <cell r="A2014" t="str">
            <v>2778</v>
          </cell>
          <cell r="B2014" t="str">
            <v>A</v>
          </cell>
          <cell r="C2014" t="str">
            <v>02</v>
          </cell>
          <cell r="D2014">
            <v>20010112</v>
          </cell>
          <cell r="E2014" t="str">
            <v>C</v>
          </cell>
          <cell r="F2014" t="str">
            <v>B2813</v>
          </cell>
          <cell r="G2014" t="str">
            <v>00</v>
          </cell>
          <cell r="H2014" t="str">
            <v>401</v>
          </cell>
          <cell r="I2014" t="str">
            <v>IO1</v>
          </cell>
          <cell r="J2014" t="str">
            <v>UAM10140</v>
          </cell>
          <cell r="K2014">
            <v>3</v>
          </cell>
          <cell r="L2014" t="str">
            <v>륨카펫트붙이기</v>
          </cell>
          <cell r="M2014" t="str">
            <v>(T2.3, 목무늬)</v>
          </cell>
          <cell r="N2014">
            <v>53</v>
          </cell>
          <cell r="O2014" t="str">
            <v>M2</v>
          </cell>
          <cell r="P2014">
            <v>6062</v>
          </cell>
          <cell r="Q2014">
            <v>1091</v>
          </cell>
          <cell r="R2014">
            <v>0</v>
          </cell>
        </row>
        <row r="2015">
          <cell r="A2015" t="str">
            <v>2778</v>
          </cell>
          <cell r="B2015" t="str">
            <v>A</v>
          </cell>
          <cell r="C2015" t="str">
            <v>02</v>
          </cell>
          <cell r="D2015">
            <v>20010112</v>
          </cell>
          <cell r="E2015" t="str">
            <v>C</v>
          </cell>
          <cell r="F2015" t="str">
            <v>B2813</v>
          </cell>
          <cell r="G2015" t="str">
            <v>00</v>
          </cell>
          <cell r="H2015" t="str">
            <v>401</v>
          </cell>
          <cell r="I2015" t="str">
            <v>IO1</v>
          </cell>
          <cell r="J2015" t="str">
            <v>UAP10060</v>
          </cell>
          <cell r="K2015">
            <v>3</v>
          </cell>
          <cell r="L2015" t="str">
            <v>인쇄발포벽지바르기</v>
          </cell>
          <cell r="M2015" t="str">
            <v>(초배무,140G/M2이상)</v>
          </cell>
          <cell r="N2015">
            <v>119</v>
          </cell>
          <cell r="O2015" t="str">
            <v>M2</v>
          </cell>
          <cell r="P2015">
            <v>581</v>
          </cell>
          <cell r="Q2015">
            <v>865</v>
          </cell>
          <cell r="R2015">
            <v>0</v>
          </cell>
        </row>
        <row r="2016">
          <cell r="A2016" t="str">
            <v>2778</v>
          </cell>
          <cell r="B2016" t="str">
            <v>A</v>
          </cell>
          <cell r="C2016" t="str">
            <v>02</v>
          </cell>
          <cell r="D2016">
            <v>20010112</v>
          </cell>
          <cell r="E2016" t="str">
            <v>C</v>
          </cell>
          <cell r="F2016" t="str">
            <v>B2813</v>
          </cell>
          <cell r="G2016" t="str">
            <v>00</v>
          </cell>
          <cell r="H2016" t="str">
            <v>401</v>
          </cell>
          <cell r="I2016" t="str">
            <v>IO1</v>
          </cell>
          <cell r="J2016" t="str">
            <v>UAP10080</v>
          </cell>
          <cell r="K2016">
            <v>3</v>
          </cell>
          <cell r="L2016" t="str">
            <v>인쇄발포천정지바르기</v>
          </cell>
          <cell r="M2016" t="str">
            <v>(초배무,140G/M2이상)</v>
          </cell>
          <cell r="N2016">
            <v>56</v>
          </cell>
          <cell r="O2016" t="str">
            <v>M2</v>
          </cell>
          <cell r="P2016">
            <v>581</v>
          </cell>
          <cell r="Q2016">
            <v>1125</v>
          </cell>
          <cell r="R2016">
            <v>0</v>
          </cell>
        </row>
        <row r="2017">
          <cell r="A2017" t="str">
            <v>2778</v>
          </cell>
          <cell r="B2017" t="str">
            <v>A</v>
          </cell>
          <cell r="C2017" t="str">
            <v>02</v>
          </cell>
          <cell r="D2017">
            <v>20010112</v>
          </cell>
          <cell r="E2017" t="str">
            <v>C</v>
          </cell>
          <cell r="F2017" t="str">
            <v>B2813</v>
          </cell>
          <cell r="G2017" t="str">
            <v>00</v>
          </cell>
          <cell r="H2017" t="str">
            <v>401</v>
          </cell>
          <cell r="I2017" t="str">
            <v>IO1</v>
          </cell>
          <cell r="J2017" t="str">
            <v>UAS16010</v>
          </cell>
          <cell r="K2017">
            <v>3</v>
          </cell>
          <cell r="L2017" t="str">
            <v>걸레받이 설치</v>
          </cell>
          <cell r="M2017" t="str">
            <v>(9X80, MDF위 비닐시트)</v>
          </cell>
          <cell r="N2017">
            <v>52</v>
          </cell>
          <cell r="O2017" t="str">
            <v>M</v>
          </cell>
          <cell r="P2017">
            <v>1168</v>
          </cell>
          <cell r="Q2017">
            <v>725</v>
          </cell>
          <cell r="R2017">
            <v>0</v>
          </cell>
        </row>
        <row r="2018">
          <cell r="A2018" t="str">
            <v>2778</v>
          </cell>
          <cell r="B2018" t="str">
            <v>A</v>
          </cell>
          <cell r="C2018" t="str">
            <v>02</v>
          </cell>
          <cell r="D2018">
            <v>20010112</v>
          </cell>
          <cell r="E2018" t="str">
            <v>C</v>
          </cell>
          <cell r="F2018" t="str">
            <v>B2813</v>
          </cell>
          <cell r="G2018" t="str">
            <v>00</v>
          </cell>
          <cell r="H2018" t="str">
            <v>401</v>
          </cell>
          <cell r="I2018" t="str">
            <v>IO3</v>
          </cell>
          <cell r="J2018" t="str">
            <v>UAG10370</v>
          </cell>
          <cell r="K2018">
            <v>3</v>
          </cell>
          <cell r="L2018" t="str">
            <v>스치로폴깔기</v>
          </cell>
          <cell r="M2018" t="str">
            <v>(콘크리트타설부착 4호 40MM)</v>
          </cell>
          <cell r="N2018">
            <v>84</v>
          </cell>
          <cell r="O2018" t="str">
            <v>M2</v>
          </cell>
          <cell r="P2018">
            <v>971</v>
          </cell>
          <cell r="Q2018">
            <v>1638</v>
          </cell>
          <cell r="R2018">
            <v>0</v>
          </cell>
        </row>
        <row r="2019">
          <cell r="A2019" t="str">
            <v>2778</v>
          </cell>
          <cell r="B2019" t="str">
            <v>A</v>
          </cell>
          <cell r="C2019" t="str">
            <v>02</v>
          </cell>
          <cell r="D2019">
            <v>20010112</v>
          </cell>
          <cell r="E2019" t="str">
            <v>C</v>
          </cell>
          <cell r="F2019" t="str">
            <v>B2813</v>
          </cell>
          <cell r="G2019" t="str">
            <v>00</v>
          </cell>
          <cell r="H2019" t="str">
            <v>401</v>
          </cell>
          <cell r="I2019" t="str">
            <v>IO3</v>
          </cell>
          <cell r="J2019" t="str">
            <v>UAG10390</v>
          </cell>
          <cell r="K2019">
            <v>3</v>
          </cell>
          <cell r="L2019" t="str">
            <v>스치로폴깔기</v>
          </cell>
          <cell r="M2019" t="str">
            <v>(콘크리트타설부착 4호 60MM)</v>
          </cell>
          <cell r="N2019">
            <v>356</v>
          </cell>
          <cell r="O2019" t="str">
            <v>M2</v>
          </cell>
          <cell r="P2019">
            <v>1452</v>
          </cell>
          <cell r="Q2019">
            <v>1638</v>
          </cell>
          <cell r="R2019">
            <v>0</v>
          </cell>
        </row>
        <row r="2020">
          <cell r="A2020" t="str">
            <v>2778</v>
          </cell>
          <cell r="B2020" t="str">
            <v>A</v>
          </cell>
          <cell r="C2020" t="str">
            <v>02</v>
          </cell>
          <cell r="D2020">
            <v>20010112</v>
          </cell>
          <cell r="E2020" t="str">
            <v>C</v>
          </cell>
          <cell r="F2020" t="str">
            <v>B2813</v>
          </cell>
          <cell r="G2020" t="str">
            <v>00</v>
          </cell>
          <cell r="H2020" t="str">
            <v>401</v>
          </cell>
          <cell r="I2020" t="str">
            <v>IO3</v>
          </cell>
          <cell r="J2020" t="str">
            <v>UAG30030</v>
          </cell>
          <cell r="K2020">
            <v>3</v>
          </cell>
          <cell r="L2020" t="str">
            <v>유리면보온재설치</v>
          </cell>
          <cell r="M2020" t="str">
            <v>(벽 2호 40MM)</v>
          </cell>
          <cell r="N2020">
            <v>94</v>
          </cell>
          <cell r="O2020" t="str">
            <v>M2</v>
          </cell>
          <cell r="P2020">
            <v>1131</v>
          </cell>
          <cell r="Q2020">
            <v>1310</v>
          </cell>
          <cell r="R2020">
            <v>0</v>
          </cell>
        </row>
        <row r="2021">
          <cell r="A2021" t="str">
            <v>2778</v>
          </cell>
          <cell r="B2021" t="str">
            <v>A</v>
          </cell>
          <cell r="C2021" t="str">
            <v>02</v>
          </cell>
          <cell r="D2021">
            <v>20010112</v>
          </cell>
          <cell r="E2021" t="str">
            <v>C</v>
          </cell>
          <cell r="F2021" t="str">
            <v>B2813</v>
          </cell>
          <cell r="G2021" t="str">
            <v>00</v>
          </cell>
          <cell r="H2021" t="str">
            <v>401</v>
          </cell>
          <cell r="I2021" t="str">
            <v>JB1</v>
          </cell>
          <cell r="J2021" t="str">
            <v>QBG15035</v>
          </cell>
          <cell r="K2021">
            <v>3</v>
          </cell>
          <cell r="L2021" t="str">
            <v>콤팩터 다짐 (보통)</v>
          </cell>
          <cell r="N2021">
            <v>429</v>
          </cell>
          <cell r="O2021" t="str">
            <v>M2</v>
          </cell>
          <cell r="P2021">
            <v>13</v>
          </cell>
          <cell r="Q2021">
            <v>101</v>
          </cell>
          <cell r="R2021">
            <v>6</v>
          </cell>
        </row>
        <row r="2022">
          <cell r="A2022" t="str">
            <v>2778</v>
          </cell>
          <cell r="B2022" t="str">
            <v>A</v>
          </cell>
          <cell r="C2022" t="str">
            <v>02</v>
          </cell>
          <cell r="D2022">
            <v>20010112</v>
          </cell>
          <cell r="E2022" t="str">
            <v>C</v>
          </cell>
          <cell r="F2022" t="str">
            <v>B2813</v>
          </cell>
          <cell r="G2022" t="str">
            <v>00</v>
          </cell>
          <cell r="H2022" t="str">
            <v>401</v>
          </cell>
          <cell r="I2022" t="str">
            <v>JB1</v>
          </cell>
          <cell r="J2022" t="str">
            <v>UAA50010</v>
          </cell>
          <cell r="K2022">
            <v>3</v>
          </cell>
          <cell r="L2022" t="str">
            <v>용수비</v>
          </cell>
          <cell r="M2022" t="str">
            <v>(레미콘지구)</v>
          </cell>
          <cell r="N2022">
            <v>88</v>
          </cell>
          <cell r="O2022" t="str">
            <v>M3</v>
          </cell>
          <cell r="P2022">
            <v>0</v>
          </cell>
          <cell r="Q2022">
            <v>0</v>
          </cell>
          <cell r="R2022">
            <v>0</v>
          </cell>
        </row>
        <row r="2023">
          <cell r="A2023" t="str">
            <v>2778</v>
          </cell>
          <cell r="B2023" t="str">
            <v>A</v>
          </cell>
          <cell r="C2023" t="str">
            <v>02</v>
          </cell>
          <cell r="D2023">
            <v>20010112</v>
          </cell>
          <cell r="E2023" t="str">
            <v>C</v>
          </cell>
          <cell r="F2023" t="str">
            <v>B2813</v>
          </cell>
          <cell r="G2023" t="str">
            <v>00</v>
          </cell>
          <cell r="H2023" t="str">
            <v>401</v>
          </cell>
          <cell r="I2023" t="str">
            <v>JC1</v>
          </cell>
          <cell r="J2023" t="str">
            <v>MCE24011</v>
          </cell>
          <cell r="K2023">
            <v>3</v>
          </cell>
          <cell r="L2023" t="str">
            <v>PHC파일</v>
          </cell>
          <cell r="M2023" t="str">
            <v>D400-11M</v>
          </cell>
          <cell r="N2023">
            <v>8</v>
          </cell>
          <cell r="O2023" t="str">
            <v>본</v>
          </cell>
          <cell r="P2023">
            <v>152055</v>
          </cell>
          <cell r="Q2023">
            <v>0</v>
          </cell>
          <cell r="R2023">
            <v>0</v>
          </cell>
        </row>
        <row r="2024">
          <cell r="A2024" t="str">
            <v>2778</v>
          </cell>
          <cell r="B2024" t="str">
            <v>A</v>
          </cell>
          <cell r="C2024" t="str">
            <v>02</v>
          </cell>
          <cell r="D2024">
            <v>20010112</v>
          </cell>
          <cell r="E2024" t="str">
            <v>C</v>
          </cell>
          <cell r="F2024" t="str">
            <v>B2813</v>
          </cell>
          <cell r="G2024" t="str">
            <v>00</v>
          </cell>
          <cell r="H2024" t="str">
            <v>401</v>
          </cell>
          <cell r="I2024" t="str">
            <v>JC1</v>
          </cell>
          <cell r="J2024" t="str">
            <v>MCE24012</v>
          </cell>
          <cell r="K2024">
            <v>3</v>
          </cell>
          <cell r="L2024" t="str">
            <v>PHC파일</v>
          </cell>
          <cell r="M2024" t="str">
            <v>D400-12M</v>
          </cell>
          <cell r="N2024">
            <v>70</v>
          </cell>
          <cell r="O2024" t="str">
            <v>본</v>
          </cell>
          <cell r="P2024">
            <v>165920</v>
          </cell>
          <cell r="Q2024">
            <v>0</v>
          </cell>
          <cell r="R2024">
            <v>0</v>
          </cell>
        </row>
        <row r="2025">
          <cell r="A2025" t="str">
            <v>2778</v>
          </cell>
          <cell r="B2025" t="str">
            <v>A</v>
          </cell>
          <cell r="C2025" t="str">
            <v>02</v>
          </cell>
          <cell r="D2025">
            <v>20010112</v>
          </cell>
          <cell r="E2025" t="str">
            <v>C</v>
          </cell>
          <cell r="F2025" t="str">
            <v>B2813</v>
          </cell>
          <cell r="G2025" t="str">
            <v>00</v>
          </cell>
          <cell r="H2025" t="str">
            <v>401</v>
          </cell>
          <cell r="I2025" t="str">
            <v>JC1</v>
          </cell>
          <cell r="J2025" t="str">
            <v>SABCHR11</v>
          </cell>
          <cell r="K2025">
            <v>3</v>
          </cell>
          <cell r="L2025" t="str">
            <v>유압식 고강도파일박기</v>
          </cell>
          <cell r="M2025" t="str">
            <v>PHC D-400-11M</v>
          </cell>
          <cell r="N2025">
            <v>84</v>
          </cell>
          <cell r="O2025" t="str">
            <v>M</v>
          </cell>
          <cell r="P2025">
            <v>230</v>
          </cell>
          <cell r="Q2025">
            <v>1507</v>
          </cell>
          <cell r="R2025">
            <v>2565</v>
          </cell>
        </row>
        <row r="2026">
          <cell r="A2026" t="str">
            <v>2778</v>
          </cell>
          <cell r="B2026" t="str">
            <v>A</v>
          </cell>
          <cell r="C2026" t="str">
            <v>02</v>
          </cell>
          <cell r="D2026">
            <v>20010112</v>
          </cell>
          <cell r="E2026" t="str">
            <v>C</v>
          </cell>
          <cell r="F2026" t="str">
            <v>B2813</v>
          </cell>
          <cell r="G2026" t="str">
            <v>00</v>
          </cell>
          <cell r="H2026" t="str">
            <v>401</v>
          </cell>
          <cell r="I2026" t="str">
            <v>JC1</v>
          </cell>
          <cell r="J2026" t="str">
            <v>SABCHR12</v>
          </cell>
          <cell r="K2026">
            <v>3</v>
          </cell>
          <cell r="L2026" t="str">
            <v>유압식 고강도파일박기</v>
          </cell>
          <cell r="M2026" t="str">
            <v>PHC D-400-12M</v>
          </cell>
          <cell r="N2026">
            <v>805</v>
          </cell>
          <cell r="O2026" t="str">
            <v>M</v>
          </cell>
          <cell r="P2026">
            <v>223</v>
          </cell>
          <cell r="Q2026">
            <v>1442</v>
          </cell>
          <cell r="R2026">
            <v>2453</v>
          </cell>
        </row>
        <row r="2027">
          <cell r="A2027" t="str">
            <v>2778</v>
          </cell>
          <cell r="B2027" t="str">
            <v>A</v>
          </cell>
          <cell r="C2027" t="str">
            <v>02</v>
          </cell>
          <cell r="D2027">
            <v>20010112</v>
          </cell>
          <cell r="E2027" t="str">
            <v>C</v>
          </cell>
          <cell r="F2027" t="str">
            <v>B2813</v>
          </cell>
          <cell r="G2027" t="str">
            <v>00</v>
          </cell>
          <cell r="H2027" t="str">
            <v>401</v>
          </cell>
          <cell r="I2027" t="str">
            <v>JC1</v>
          </cell>
          <cell r="J2027" t="str">
            <v>UAB70400</v>
          </cell>
          <cell r="K2027">
            <v>3</v>
          </cell>
          <cell r="L2027" t="str">
            <v>콘크리트파일 두부정리</v>
          </cell>
          <cell r="M2027" t="str">
            <v>(D400,PC.PHC)</v>
          </cell>
          <cell r="N2027">
            <v>78</v>
          </cell>
          <cell r="O2027" t="str">
            <v>본</v>
          </cell>
          <cell r="P2027">
            <v>150</v>
          </cell>
          <cell r="Q2027">
            <v>5803</v>
          </cell>
          <cell r="R2027">
            <v>0</v>
          </cell>
        </row>
        <row r="2028">
          <cell r="A2028" t="str">
            <v>2778</v>
          </cell>
          <cell r="B2028" t="str">
            <v>A</v>
          </cell>
          <cell r="C2028" t="str">
            <v>02</v>
          </cell>
          <cell r="D2028">
            <v>20010112</v>
          </cell>
          <cell r="E2028" t="str">
            <v>C</v>
          </cell>
          <cell r="F2028" t="str">
            <v>B2813</v>
          </cell>
          <cell r="G2028" t="str">
            <v>00</v>
          </cell>
          <cell r="H2028" t="str">
            <v>401</v>
          </cell>
          <cell r="I2028" t="str">
            <v>JD1</v>
          </cell>
          <cell r="J2028" t="str">
            <v>BGC10030</v>
          </cell>
          <cell r="K2028">
            <v>3</v>
          </cell>
          <cell r="L2028" t="str">
            <v>자재운반비</v>
          </cell>
          <cell r="M2028" t="str">
            <v>30KM까지</v>
          </cell>
          <cell r="N2028">
            <v>62.69</v>
          </cell>
          <cell r="O2028" t="str">
            <v>TON</v>
          </cell>
          <cell r="P2028">
            <v>0</v>
          </cell>
          <cell r="Q2028">
            <v>0</v>
          </cell>
          <cell r="R2028">
            <v>9862</v>
          </cell>
        </row>
        <row r="2029">
          <cell r="A2029" t="str">
            <v>2778</v>
          </cell>
          <cell r="B2029" t="str">
            <v>A</v>
          </cell>
          <cell r="C2029" t="str">
            <v>02</v>
          </cell>
          <cell r="D2029">
            <v>20010112</v>
          </cell>
          <cell r="E2029" t="str">
            <v>C</v>
          </cell>
          <cell r="F2029" t="str">
            <v>B2813</v>
          </cell>
          <cell r="G2029" t="str">
            <v>00</v>
          </cell>
          <cell r="H2029" t="str">
            <v>401</v>
          </cell>
          <cell r="I2029" t="str">
            <v>JD1</v>
          </cell>
          <cell r="J2029" t="str">
            <v>BGZ02011</v>
          </cell>
          <cell r="K2029">
            <v>3</v>
          </cell>
          <cell r="L2029" t="str">
            <v>임시전력비(전력량요금)</v>
          </cell>
          <cell r="M2029" t="str">
            <v>1년이하</v>
          </cell>
          <cell r="N2029">
            <v>7</v>
          </cell>
          <cell r="O2029" t="str">
            <v>KWH</v>
          </cell>
          <cell r="P2029">
            <v>0</v>
          </cell>
          <cell r="Q2029">
            <v>0</v>
          </cell>
          <cell r="R2029">
            <v>150</v>
          </cell>
        </row>
        <row r="2030">
          <cell r="A2030" t="str">
            <v>2778</v>
          </cell>
          <cell r="B2030" t="str">
            <v>A</v>
          </cell>
          <cell r="C2030" t="str">
            <v>02</v>
          </cell>
          <cell r="D2030">
            <v>20010112</v>
          </cell>
          <cell r="E2030" t="str">
            <v>C</v>
          </cell>
          <cell r="F2030" t="str">
            <v>B2813</v>
          </cell>
          <cell r="G2030" t="str">
            <v>00</v>
          </cell>
          <cell r="H2030" t="str">
            <v>401</v>
          </cell>
          <cell r="I2030" t="str">
            <v>JD1</v>
          </cell>
          <cell r="J2030" t="str">
            <v>HKN01000</v>
          </cell>
          <cell r="K2030">
            <v>3</v>
          </cell>
          <cell r="L2030" t="str">
            <v>모 터</v>
          </cell>
          <cell r="M2030" t="str">
            <v>1 HP</v>
          </cell>
          <cell r="N2030">
            <v>10</v>
          </cell>
          <cell r="O2030" t="str">
            <v>시간</v>
          </cell>
          <cell r="P2030">
            <v>0</v>
          </cell>
          <cell r="Q2030">
            <v>0</v>
          </cell>
          <cell r="R2030">
            <v>19</v>
          </cell>
        </row>
        <row r="2031">
          <cell r="A2031" t="str">
            <v>2778</v>
          </cell>
          <cell r="B2031" t="str">
            <v>A</v>
          </cell>
          <cell r="C2031" t="str">
            <v>02</v>
          </cell>
          <cell r="D2031">
            <v>20010112</v>
          </cell>
          <cell r="E2031" t="str">
            <v>C</v>
          </cell>
          <cell r="F2031" t="str">
            <v>B2813</v>
          </cell>
          <cell r="G2031" t="str">
            <v>00</v>
          </cell>
          <cell r="H2031" t="str">
            <v>401</v>
          </cell>
          <cell r="I2031" t="str">
            <v>JD1</v>
          </cell>
          <cell r="J2031" t="str">
            <v>MGA21210</v>
          </cell>
          <cell r="K2031">
            <v>3</v>
          </cell>
          <cell r="L2031" t="str">
            <v>고강도철근 (하치장도)</v>
          </cell>
          <cell r="M2031" t="str">
            <v>H-10</v>
          </cell>
          <cell r="N2031">
            <v>3.3</v>
          </cell>
          <cell r="O2031" t="str">
            <v>TON</v>
          </cell>
          <cell r="P2031">
            <v>289195</v>
          </cell>
          <cell r="Q2031">
            <v>0</v>
          </cell>
          <cell r="R2031">
            <v>0</v>
          </cell>
        </row>
        <row r="2032">
          <cell r="A2032" t="str">
            <v>2778</v>
          </cell>
          <cell r="B2032" t="str">
            <v>A</v>
          </cell>
          <cell r="C2032" t="str">
            <v>02</v>
          </cell>
          <cell r="D2032">
            <v>20010112</v>
          </cell>
          <cell r="E2032" t="str">
            <v>C</v>
          </cell>
          <cell r="F2032" t="str">
            <v>B2813</v>
          </cell>
          <cell r="G2032" t="str">
            <v>00</v>
          </cell>
          <cell r="H2032" t="str">
            <v>401</v>
          </cell>
          <cell r="I2032" t="str">
            <v>JD1</v>
          </cell>
          <cell r="J2032" t="str">
            <v>MGA21213</v>
          </cell>
          <cell r="K2032">
            <v>3</v>
          </cell>
          <cell r="L2032" t="str">
            <v>고강도철근 (하치장도)</v>
          </cell>
          <cell r="M2032" t="str">
            <v>H-13</v>
          </cell>
          <cell r="N2032">
            <v>10.17</v>
          </cell>
          <cell r="O2032" t="str">
            <v>TON</v>
          </cell>
          <cell r="P2032">
            <v>283580</v>
          </cell>
          <cell r="Q2032">
            <v>0</v>
          </cell>
          <cell r="R2032">
            <v>0</v>
          </cell>
        </row>
        <row r="2033">
          <cell r="A2033" t="str">
            <v>2778</v>
          </cell>
          <cell r="B2033" t="str">
            <v>A</v>
          </cell>
          <cell r="C2033" t="str">
            <v>02</v>
          </cell>
          <cell r="D2033">
            <v>20010112</v>
          </cell>
          <cell r="E2033" t="str">
            <v>C</v>
          </cell>
          <cell r="F2033" t="str">
            <v>B2813</v>
          </cell>
          <cell r="G2033" t="str">
            <v>00</v>
          </cell>
          <cell r="H2033" t="str">
            <v>401</v>
          </cell>
          <cell r="I2033" t="str">
            <v>JD1</v>
          </cell>
          <cell r="J2033" t="str">
            <v>MGA21216</v>
          </cell>
          <cell r="K2033">
            <v>3</v>
          </cell>
          <cell r="L2033" t="str">
            <v>고강도철근 (하치장도)</v>
          </cell>
          <cell r="M2033" t="str">
            <v>H-16</v>
          </cell>
          <cell r="N2033">
            <v>8.77</v>
          </cell>
          <cell r="O2033" t="str">
            <v>TON</v>
          </cell>
          <cell r="P2033">
            <v>278634</v>
          </cell>
          <cell r="Q2033">
            <v>0</v>
          </cell>
          <cell r="R2033">
            <v>0</v>
          </cell>
        </row>
        <row r="2034">
          <cell r="A2034" t="str">
            <v>2778</v>
          </cell>
          <cell r="B2034" t="str">
            <v>A</v>
          </cell>
          <cell r="C2034" t="str">
            <v>02</v>
          </cell>
          <cell r="D2034">
            <v>20010112</v>
          </cell>
          <cell r="E2034" t="str">
            <v>C</v>
          </cell>
          <cell r="F2034" t="str">
            <v>B2813</v>
          </cell>
          <cell r="G2034" t="str">
            <v>00</v>
          </cell>
          <cell r="H2034" t="str">
            <v>401</v>
          </cell>
          <cell r="I2034" t="str">
            <v>JD1</v>
          </cell>
          <cell r="J2034" t="str">
            <v>MGA21219</v>
          </cell>
          <cell r="K2034">
            <v>3</v>
          </cell>
          <cell r="L2034" t="str">
            <v>고강도철근 (하치장도)</v>
          </cell>
          <cell r="M2034" t="str">
            <v>H-19</v>
          </cell>
          <cell r="N2034">
            <v>5.4</v>
          </cell>
          <cell r="O2034" t="str">
            <v>TON</v>
          </cell>
          <cell r="P2034">
            <v>278634</v>
          </cell>
          <cell r="Q2034">
            <v>0</v>
          </cell>
          <cell r="R2034">
            <v>0</v>
          </cell>
        </row>
        <row r="2035">
          <cell r="A2035" t="str">
            <v>2778</v>
          </cell>
          <cell r="B2035" t="str">
            <v>A</v>
          </cell>
          <cell r="C2035" t="str">
            <v>02</v>
          </cell>
          <cell r="D2035">
            <v>20010112</v>
          </cell>
          <cell r="E2035" t="str">
            <v>C</v>
          </cell>
          <cell r="F2035" t="str">
            <v>B2813</v>
          </cell>
          <cell r="G2035" t="str">
            <v>00</v>
          </cell>
          <cell r="H2035" t="str">
            <v>401</v>
          </cell>
          <cell r="I2035" t="str">
            <v>JD1</v>
          </cell>
          <cell r="J2035" t="str">
            <v>MGA21222</v>
          </cell>
          <cell r="K2035">
            <v>3</v>
          </cell>
          <cell r="L2035" t="str">
            <v>고강도철근 (하치장도)</v>
          </cell>
          <cell r="M2035" t="str">
            <v>H-22</v>
          </cell>
          <cell r="N2035">
            <v>35.049999999999997</v>
          </cell>
          <cell r="O2035" t="str">
            <v>TON</v>
          </cell>
          <cell r="P2035">
            <v>278634</v>
          </cell>
          <cell r="Q2035">
            <v>0</v>
          </cell>
          <cell r="R2035">
            <v>0</v>
          </cell>
        </row>
        <row r="2036">
          <cell r="A2036" t="str">
            <v>2778</v>
          </cell>
          <cell r="B2036" t="str">
            <v>A</v>
          </cell>
          <cell r="C2036" t="str">
            <v>02</v>
          </cell>
          <cell r="D2036">
            <v>20010112</v>
          </cell>
          <cell r="E2036" t="str">
            <v>C</v>
          </cell>
          <cell r="F2036" t="str">
            <v>B2813</v>
          </cell>
          <cell r="G2036" t="str">
            <v>00</v>
          </cell>
          <cell r="H2036" t="str">
            <v>401</v>
          </cell>
          <cell r="I2036" t="str">
            <v>JD1</v>
          </cell>
          <cell r="J2036" t="str">
            <v>MGG40301</v>
          </cell>
          <cell r="K2036">
            <v>3</v>
          </cell>
          <cell r="L2036" t="str">
            <v>레미콘</v>
          </cell>
          <cell r="M2036" t="str">
            <v>25-160-8</v>
          </cell>
          <cell r="N2036">
            <v>24</v>
          </cell>
          <cell r="O2036" t="str">
            <v>M3</v>
          </cell>
          <cell r="P2036">
            <v>1478</v>
          </cell>
          <cell r="Q2036">
            <v>0</v>
          </cell>
          <cell r="R2036">
            <v>0</v>
          </cell>
        </row>
        <row r="2037">
          <cell r="A2037" t="str">
            <v>2778</v>
          </cell>
          <cell r="B2037" t="str">
            <v>A</v>
          </cell>
          <cell r="C2037" t="str">
            <v>02</v>
          </cell>
          <cell r="D2037">
            <v>20010112</v>
          </cell>
          <cell r="E2037" t="str">
            <v>C</v>
          </cell>
          <cell r="F2037" t="str">
            <v>B2813</v>
          </cell>
          <cell r="G2037" t="str">
            <v>00</v>
          </cell>
          <cell r="H2037" t="str">
            <v>401</v>
          </cell>
          <cell r="I2037" t="str">
            <v>JD1</v>
          </cell>
          <cell r="J2037" t="str">
            <v>MGG40601</v>
          </cell>
          <cell r="K2037">
            <v>3</v>
          </cell>
          <cell r="L2037" t="str">
            <v>레미콘</v>
          </cell>
          <cell r="M2037" t="str">
            <v>25-240-8</v>
          </cell>
          <cell r="N2037">
            <v>211</v>
          </cell>
          <cell r="O2037" t="str">
            <v>M3</v>
          </cell>
          <cell r="P2037">
            <v>41121</v>
          </cell>
          <cell r="Q2037">
            <v>0</v>
          </cell>
          <cell r="R2037">
            <v>0</v>
          </cell>
        </row>
        <row r="2038">
          <cell r="A2038" t="str">
            <v>2778</v>
          </cell>
          <cell r="B2038" t="str">
            <v>A</v>
          </cell>
          <cell r="C2038" t="str">
            <v>02</v>
          </cell>
          <cell r="D2038">
            <v>20010112</v>
          </cell>
          <cell r="E2038" t="str">
            <v>C</v>
          </cell>
          <cell r="F2038" t="str">
            <v>B2813</v>
          </cell>
          <cell r="G2038" t="str">
            <v>00</v>
          </cell>
          <cell r="H2038" t="str">
            <v>401</v>
          </cell>
          <cell r="I2038" t="str">
            <v>JD1</v>
          </cell>
          <cell r="J2038" t="str">
            <v>MGG42601</v>
          </cell>
          <cell r="K2038">
            <v>3</v>
          </cell>
          <cell r="L2038" t="str">
            <v>레미콘</v>
          </cell>
          <cell r="M2038" t="str">
            <v>25-240-15</v>
          </cell>
          <cell r="N2038">
            <v>187</v>
          </cell>
          <cell r="O2038" t="str">
            <v>M3</v>
          </cell>
          <cell r="P2038">
            <v>43292</v>
          </cell>
          <cell r="Q2038">
            <v>0</v>
          </cell>
          <cell r="R2038">
            <v>0</v>
          </cell>
        </row>
        <row r="2039">
          <cell r="A2039" t="str">
            <v>2778</v>
          </cell>
          <cell r="B2039" t="str">
            <v>A</v>
          </cell>
          <cell r="C2039" t="str">
            <v>02</v>
          </cell>
          <cell r="D2039">
            <v>20010112</v>
          </cell>
          <cell r="E2039" t="str">
            <v>C</v>
          </cell>
          <cell r="F2039" t="str">
            <v>B2813</v>
          </cell>
          <cell r="G2039" t="str">
            <v>00</v>
          </cell>
          <cell r="H2039" t="str">
            <v>401</v>
          </cell>
          <cell r="I2039" t="str">
            <v>JD1</v>
          </cell>
          <cell r="J2039" t="str">
            <v>QEA32013</v>
          </cell>
          <cell r="K2039">
            <v>3</v>
          </cell>
          <cell r="L2039" t="str">
            <v>펌프카 CONC 타설</v>
          </cell>
          <cell r="M2039" t="str">
            <v>100 M3이상 철근구조물,S=15</v>
          </cell>
          <cell r="N2039">
            <v>185</v>
          </cell>
          <cell r="O2039" t="str">
            <v>M3</v>
          </cell>
          <cell r="P2039">
            <v>351</v>
          </cell>
          <cell r="Q2039">
            <v>2963</v>
          </cell>
          <cell r="R2039">
            <v>152</v>
          </cell>
        </row>
        <row r="2040">
          <cell r="A2040" t="str">
            <v>2778</v>
          </cell>
          <cell r="B2040" t="str">
            <v>A</v>
          </cell>
          <cell r="C2040" t="str">
            <v>02</v>
          </cell>
          <cell r="D2040">
            <v>20010112</v>
          </cell>
          <cell r="E2040" t="str">
            <v>C</v>
          </cell>
          <cell r="F2040" t="str">
            <v>B2813</v>
          </cell>
          <cell r="G2040" t="str">
            <v>00</v>
          </cell>
          <cell r="H2040" t="str">
            <v>401</v>
          </cell>
          <cell r="I2040" t="str">
            <v>JD1</v>
          </cell>
          <cell r="J2040" t="str">
            <v>QEA32014</v>
          </cell>
          <cell r="K2040">
            <v>3</v>
          </cell>
          <cell r="L2040" t="str">
            <v>펌프카 CONC 타설</v>
          </cell>
          <cell r="M2040" t="str">
            <v>100 M3이상 철근구조물,S=8~12</v>
          </cell>
          <cell r="N2040">
            <v>233</v>
          </cell>
          <cell r="O2040" t="str">
            <v>M3</v>
          </cell>
          <cell r="P2040">
            <v>396</v>
          </cell>
          <cell r="Q2040">
            <v>380</v>
          </cell>
          <cell r="R2040">
            <v>3138</v>
          </cell>
        </row>
        <row r="2041">
          <cell r="A2041" t="str">
            <v>2778</v>
          </cell>
          <cell r="B2041" t="str">
            <v>A</v>
          </cell>
          <cell r="C2041" t="str">
            <v>02</v>
          </cell>
          <cell r="D2041">
            <v>20010112</v>
          </cell>
          <cell r="E2041" t="str">
            <v>C</v>
          </cell>
          <cell r="F2041" t="str">
            <v>B2813</v>
          </cell>
          <cell r="G2041" t="str">
            <v>00</v>
          </cell>
          <cell r="H2041" t="str">
            <v>401</v>
          </cell>
          <cell r="I2041" t="str">
            <v>JD1</v>
          </cell>
          <cell r="J2041" t="str">
            <v>QEF82001</v>
          </cell>
          <cell r="K2041">
            <v>3</v>
          </cell>
          <cell r="L2041" t="str">
            <v>CON'C 다지기 (VIBRATOR)</v>
          </cell>
          <cell r="N2041">
            <v>394</v>
          </cell>
          <cell r="O2041" t="str">
            <v>M3</v>
          </cell>
          <cell r="P2041">
            <v>0</v>
          </cell>
          <cell r="Q2041">
            <v>0</v>
          </cell>
          <cell r="R2041">
            <v>26</v>
          </cell>
        </row>
        <row r="2042">
          <cell r="A2042" t="str">
            <v>2778</v>
          </cell>
          <cell r="B2042" t="str">
            <v>A</v>
          </cell>
          <cell r="C2042" t="str">
            <v>02</v>
          </cell>
          <cell r="D2042">
            <v>20010112</v>
          </cell>
          <cell r="E2042" t="str">
            <v>C</v>
          </cell>
          <cell r="F2042" t="str">
            <v>B2813</v>
          </cell>
          <cell r="G2042" t="str">
            <v>00</v>
          </cell>
          <cell r="H2042" t="str">
            <v>401</v>
          </cell>
          <cell r="I2042" t="str">
            <v>JD1</v>
          </cell>
          <cell r="J2042" t="str">
            <v>SACCTTT1</v>
          </cell>
          <cell r="K2042">
            <v>3</v>
          </cell>
          <cell r="L2042" t="str">
            <v>철근하차비</v>
          </cell>
          <cell r="N2042">
            <v>62.69</v>
          </cell>
          <cell r="O2042" t="str">
            <v>톤</v>
          </cell>
          <cell r="P2042">
            <v>0</v>
          </cell>
          <cell r="Q2042">
            <v>0</v>
          </cell>
          <cell r="R2042">
            <v>1280</v>
          </cell>
        </row>
        <row r="2043">
          <cell r="A2043" t="str">
            <v>2778</v>
          </cell>
          <cell r="B2043" t="str">
            <v>A</v>
          </cell>
          <cell r="C2043" t="str">
            <v>02</v>
          </cell>
          <cell r="D2043">
            <v>20010112</v>
          </cell>
          <cell r="E2043" t="str">
            <v>C</v>
          </cell>
          <cell r="F2043" t="str">
            <v>B2813</v>
          </cell>
          <cell r="G2043" t="str">
            <v>00</v>
          </cell>
          <cell r="H2043" t="str">
            <v>401</v>
          </cell>
          <cell r="I2043" t="str">
            <v>JD1</v>
          </cell>
          <cell r="J2043" t="str">
            <v>UAC10001</v>
          </cell>
          <cell r="K2043">
            <v>3</v>
          </cell>
          <cell r="L2043" t="str">
            <v>합판거푸집</v>
          </cell>
          <cell r="M2043" t="str">
            <v>(3회,일반면)</v>
          </cell>
          <cell r="N2043">
            <v>519</v>
          </cell>
          <cell r="O2043" t="str">
            <v>M2</v>
          </cell>
          <cell r="P2043">
            <v>1390</v>
          </cell>
          <cell r="Q2043">
            <v>6934</v>
          </cell>
          <cell r="R2043">
            <v>0</v>
          </cell>
        </row>
        <row r="2044">
          <cell r="A2044" t="str">
            <v>2778</v>
          </cell>
          <cell r="B2044" t="str">
            <v>A</v>
          </cell>
          <cell r="C2044" t="str">
            <v>02</v>
          </cell>
          <cell r="D2044">
            <v>20010112</v>
          </cell>
          <cell r="E2044" t="str">
            <v>C</v>
          </cell>
          <cell r="F2044" t="str">
            <v>B2813</v>
          </cell>
          <cell r="G2044" t="str">
            <v>00</v>
          </cell>
          <cell r="H2044" t="str">
            <v>401</v>
          </cell>
          <cell r="I2044" t="str">
            <v>JD1</v>
          </cell>
          <cell r="J2044" t="str">
            <v>UAC10002</v>
          </cell>
          <cell r="K2044">
            <v>3</v>
          </cell>
          <cell r="L2044" t="str">
            <v>합판거푸집</v>
          </cell>
          <cell r="M2044" t="str">
            <v>(3회,슬라브)</v>
          </cell>
          <cell r="N2044">
            <v>94</v>
          </cell>
          <cell r="O2044" t="str">
            <v>M2</v>
          </cell>
          <cell r="P2044">
            <v>2905</v>
          </cell>
          <cell r="Q2044">
            <v>5266</v>
          </cell>
          <cell r="R2044">
            <v>0</v>
          </cell>
        </row>
        <row r="2045">
          <cell r="A2045" t="str">
            <v>2778</v>
          </cell>
          <cell r="B2045" t="str">
            <v>A</v>
          </cell>
          <cell r="C2045" t="str">
            <v>02</v>
          </cell>
          <cell r="D2045">
            <v>20010112</v>
          </cell>
          <cell r="E2045" t="str">
            <v>C</v>
          </cell>
          <cell r="F2045" t="str">
            <v>B2813</v>
          </cell>
          <cell r="G2045" t="str">
            <v>00</v>
          </cell>
          <cell r="H2045" t="str">
            <v>401</v>
          </cell>
          <cell r="I2045" t="str">
            <v>JD1</v>
          </cell>
          <cell r="J2045" t="str">
            <v>UAC10152</v>
          </cell>
          <cell r="K2045">
            <v>3</v>
          </cell>
          <cell r="L2045" t="str">
            <v>매립형철망거푸집</v>
          </cell>
          <cell r="M2045" t="str">
            <v>(MAT기초,지중보,옹벽,이어치기등)</v>
          </cell>
          <cell r="N2045">
            <v>56</v>
          </cell>
          <cell r="O2045" t="str">
            <v>M2</v>
          </cell>
          <cell r="P2045">
            <v>1633</v>
          </cell>
          <cell r="Q2045">
            <v>5870</v>
          </cell>
          <cell r="R2045">
            <v>0</v>
          </cell>
        </row>
        <row r="2046">
          <cell r="A2046" t="str">
            <v>2778</v>
          </cell>
          <cell r="B2046" t="str">
            <v>A</v>
          </cell>
          <cell r="C2046" t="str">
            <v>02</v>
          </cell>
          <cell r="D2046">
            <v>20010112</v>
          </cell>
          <cell r="E2046" t="str">
            <v>C</v>
          </cell>
          <cell r="F2046" t="str">
            <v>B2813</v>
          </cell>
          <cell r="G2046" t="str">
            <v>00</v>
          </cell>
          <cell r="H2046" t="str">
            <v>401</v>
          </cell>
          <cell r="I2046" t="str">
            <v>JD1</v>
          </cell>
          <cell r="J2046" t="str">
            <v>UAC10310</v>
          </cell>
          <cell r="K2046">
            <v>3</v>
          </cell>
          <cell r="L2046" t="str">
            <v>유로폼</v>
          </cell>
          <cell r="M2046" t="str">
            <v>(벽)</v>
          </cell>
          <cell r="N2046">
            <v>755</v>
          </cell>
          <cell r="O2046" t="str">
            <v>M2</v>
          </cell>
          <cell r="P2046">
            <v>283</v>
          </cell>
          <cell r="Q2046">
            <v>7443</v>
          </cell>
          <cell r="R2046">
            <v>192</v>
          </cell>
        </row>
        <row r="2047">
          <cell r="A2047" t="str">
            <v>2778</v>
          </cell>
          <cell r="B2047" t="str">
            <v>A</v>
          </cell>
          <cell r="C2047" t="str">
            <v>02</v>
          </cell>
          <cell r="D2047">
            <v>20010112</v>
          </cell>
          <cell r="E2047" t="str">
            <v>C</v>
          </cell>
          <cell r="F2047" t="str">
            <v>B2813</v>
          </cell>
          <cell r="G2047" t="str">
            <v>00</v>
          </cell>
          <cell r="H2047" t="str">
            <v>401</v>
          </cell>
          <cell r="I2047" t="str">
            <v>JD1</v>
          </cell>
          <cell r="J2047" t="str">
            <v>UAC20100</v>
          </cell>
          <cell r="K2047">
            <v>3</v>
          </cell>
          <cell r="L2047" t="str">
            <v>철근가공 및 조립</v>
          </cell>
          <cell r="M2047" t="str">
            <v>(건축공사)</v>
          </cell>
          <cell r="N2047">
            <v>60.86</v>
          </cell>
          <cell r="O2047" t="str">
            <v>TON</v>
          </cell>
          <cell r="P2047">
            <v>564</v>
          </cell>
          <cell r="Q2047">
            <v>166058</v>
          </cell>
          <cell r="R2047">
            <v>1058</v>
          </cell>
        </row>
        <row r="2048">
          <cell r="A2048" t="str">
            <v>2778</v>
          </cell>
          <cell r="B2048" t="str">
            <v>A</v>
          </cell>
          <cell r="C2048" t="str">
            <v>02</v>
          </cell>
          <cell r="D2048">
            <v>20010112</v>
          </cell>
          <cell r="E2048" t="str">
            <v>C</v>
          </cell>
          <cell r="F2048" t="str">
            <v>B2813</v>
          </cell>
          <cell r="G2048" t="str">
            <v>00</v>
          </cell>
          <cell r="H2048" t="str">
            <v>401</v>
          </cell>
          <cell r="I2048" t="str">
            <v>JD1</v>
          </cell>
          <cell r="J2048" t="str">
            <v>UAC30060</v>
          </cell>
          <cell r="K2048">
            <v>3</v>
          </cell>
          <cell r="L2048" t="str">
            <v>레미콘치기</v>
          </cell>
          <cell r="M2048" t="str">
            <v>(철근구조,펌프차붐)</v>
          </cell>
          <cell r="N2048">
            <v>394</v>
          </cell>
          <cell r="O2048" t="str">
            <v>M3</v>
          </cell>
          <cell r="P2048">
            <v>0</v>
          </cell>
          <cell r="Q2048">
            <v>3490</v>
          </cell>
          <cell r="R2048">
            <v>0</v>
          </cell>
        </row>
        <row r="2049">
          <cell r="A2049" t="str">
            <v>2778</v>
          </cell>
          <cell r="B2049" t="str">
            <v>A</v>
          </cell>
          <cell r="C2049" t="str">
            <v>02</v>
          </cell>
          <cell r="D2049">
            <v>20010112</v>
          </cell>
          <cell r="E2049" t="str">
            <v>C</v>
          </cell>
          <cell r="F2049" t="str">
            <v>B2813</v>
          </cell>
          <cell r="G2049" t="str">
            <v>00</v>
          </cell>
          <cell r="H2049" t="str">
            <v>401</v>
          </cell>
          <cell r="I2049" t="str">
            <v>JD1</v>
          </cell>
          <cell r="J2049" t="str">
            <v>UAC30080</v>
          </cell>
          <cell r="K2049">
            <v>3</v>
          </cell>
          <cell r="L2049" t="str">
            <v>레미콘치기</v>
          </cell>
          <cell r="M2049" t="str">
            <v>(무근구조,펌프차붐)</v>
          </cell>
          <cell r="N2049">
            <v>24</v>
          </cell>
          <cell r="O2049" t="str">
            <v>M3</v>
          </cell>
          <cell r="P2049">
            <v>0</v>
          </cell>
          <cell r="Q2049">
            <v>47093</v>
          </cell>
          <cell r="R2049">
            <v>0</v>
          </cell>
        </row>
        <row r="2050">
          <cell r="A2050" t="str">
            <v>2778</v>
          </cell>
          <cell r="B2050" t="str">
            <v>A</v>
          </cell>
          <cell r="C2050" t="str">
            <v>02</v>
          </cell>
          <cell r="D2050">
            <v>20010112</v>
          </cell>
          <cell r="E2050" t="str">
            <v>E</v>
          </cell>
          <cell r="F2050" t="str">
            <v>B0899</v>
          </cell>
          <cell r="G2050" t="str">
            <v>00</v>
          </cell>
          <cell r="H2050" t="str">
            <v>501</v>
          </cell>
          <cell r="I2050" t="str">
            <v>IA1</v>
          </cell>
          <cell r="J2050" t="str">
            <v>BGZ02011</v>
          </cell>
          <cell r="K2050">
            <v>22</v>
          </cell>
          <cell r="L2050" t="str">
            <v>임시전력비(전력량요금)</v>
          </cell>
          <cell r="M2050" t="str">
            <v>1년이하</v>
          </cell>
          <cell r="N2050">
            <v>21</v>
          </cell>
          <cell r="O2050" t="str">
            <v>KWH</v>
          </cell>
          <cell r="P2050">
            <v>0</v>
          </cell>
          <cell r="Q2050">
            <v>0</v>
          </cell>
          <cell r="R2050">
            <v>150</v>
          </cell>
        </row>
        <row r="2051">
          <cell r="A2051" t="str">
            <v>2778</v>
          </cell>
          <cell r="B2051" t="str">
            <v>A</v>
          </cell>
          <cell r="C2051" t="str">
            <v>02</v>
          </cell>
          <cell r="D2051">
            <v>20010112</v>
          </cell>
          <cell r="E2051" t="str">
            <v>E</v>
          </cell>
          <cell r="F2051" t="str">
            <v>B0899</v>
          </cell>
          <cell r="G2051" t="str">
            <v>00</v>
          </cell>
          <cell r="H2051" t="str">
            <v>501</v>
          </cell>
          <cell r="I2051" t="str">
            <v>IA1</v>
          </cell>
          <cell r="J2051" t="str">
            <v>UAA10010</v>
          </cell>
          <cell r="K2051">
            <v>22</v>
          </cell>
          <cell r="L2051" t="str">
            <v>먹메김</v>
          </cell>
          <cell r="M2051" t="str">
            <v>(일반용)</v>
          </cell>
          <cell r="N2051">
            <v>20</v>
          </cell>
          <cell r="O2051" t="str">
            <v>M2</v>
          </cell>
          <cell r="P2051">
            <v>0</v>
          </cell>
          <cell r="Q2051">
            <v>1202</v>
          </cell>
          <cell r="R2051">
            <v>0</v>
          </cell>
        </row>
        <row r="2052">
          <cell r="A2052" t="str">
            <v>2778</v>
          </cell>
          <cell r="B2052" t="str">
            <v>A</v>
          </cell>
          <cell r="C2052" t="str">
            <v>02</v>
          </cell>
          <cell r="D2052">
            <v>20010112</v>
          </cell>
          <cell r="E2052" t="str">
            <v>E</v>
          </cell>
          <cell r="F2052" t="str">
            <v>B0899</v>
          </cell>
          <cell r="G2052" t="str">
            <v>00</v>
          </cell>
          <cell r="H2052" t="str">
            <v>501</v>
          </cell>
          <cell r="I2052" t="str">
            <v>IA1</v>
          </cell>
          <cell r="J2052" t="str">
            <v>UAA10201</v>
          </cell>
          <cell r="K2052">
            <v>22</v>
          </cell>
          <cell r="L2052" t="str">
            <v>수평규준틀</v>
          </cell>
          <cell r="N2052">
            <v>30</v>
          </cell>
          <cell r="O2052" t="str">
            <v>M</v>
          </cell>
          <cell r="P2052">
            <v>417</v>
          </cell>
          <cell r="Q2052">
            <v>1460</v>
          </cell>
          <cell r="R2052">
            <v>0</v>
          </cell>
        </row>
        <row r="2053">
          <cell r="A2053" t="str">
            <v>2778</v>
          </cell>
          <cell r="B2053" t="str">
            <v>A</v>
          </cell>
          <cell r="C2053" t="str">
            <v>02</v>
          </cell>
          <cell r="D2053">
            <v>20010112</v>
          </cell>
          <cell r="E2053" t="str">
            <v>E</v>
          </cell>
          <cell r="F2053" t="str">
            <v>B0899</v>
          </cell>
          <cell r="G2053" t="str">
            <v>00</v>
          </cell>
          <cell r="H2053" t="str">
            <v>501</v>
          </cell>
          <cell r="I2053" t="str">
            <v>IA1</v>
          </cell>
          <cell r="J2053" t="str">
            <v>UAA20701</v>
          </cell>
          <cell r="K2053">
            <v>22</v>
          </cell>
          <cell r="L2053" t="str">
            <v>이동식 강관조립 말비계</v>
          </cell>
          <cell r="M2053" t="str">
            <v>(3개월 H=2M 1단)</v>
          </cell>
          <cell r="N2053">
            <v>1</v>
          </cell>
          <cell r="O2053" t="str">
            <v>대</v>
          </cell>
          <cell r="P2053">
            <v>5560</v>
          </cell>
          <cell r="Q2053">
            <v>17351</v>
          </cell>
          <cell r="R2053">
            <v>0</v>
          </cell>
        </row>
        <row r="2054">
          <cell r="A2054" t="str">
            <v>2778</v>
          </cell>
          <cell r="B2054" t="str">
            <v>A</v>
          </cell>
          <cell r="C2054" t="str">
            <v>02</v>
          </cell>
          <cell r="D2054">
            <v>20010112</v>
          </cell>
          <cell r="E2054" t="str">
            <v>E</v>
          </cell>
          <cell r="F2054" t="str">
            <v>B0899</v>
          </cell>
          <cell r="G2054" t="str">
            <v>00</v>
          </cell>
          <cell r="H2054" t="str">
            <v>501</v>
          </cell>
          <cell r="I2054" t="str">
            <v>IA1</v>
          </cell>
          <cell r="J2054" t="str">
            <v>UAA50010</v>
          </cell>
          <cell r="K2054">
            <v>22</v>
          </cell>
          <cell r="L2054" t="str">
            <v>용수비</v>
          </cell>
          <cell r="M2054" t="str">
            <v>(레미콘지구)</v>
          </cell>
          <cell r="N2054">
            <v>3</v>
          </cell>
          <cell r="O2054" t="str">
            <v>M3</v>
          </cell>
          <cell r="P2054">
            <v>0</v>
          </cell>
          <cell r="Q2054">
            <v>0</v>
          </cell>
          <cell r="R2054">
            <v>0</v>
          </cell>
        </row>
        <row r="2055">
          <cell r="A2055" t="str">
            <v>2778</v>
          </cell>
          <cell r="B2055" t="str">
            <v>A</v>
          </cell>
          <cell r="C2055" t="str">
            <v>02</v>
          </cell>
          <cell r="D2055">
            <v>20010112</v>
          </cell>
          <cell r="E2055" t="str">
            <v>E</v>
          </cell>
          <cell r="F2055" t="str">
            <v>B0899</v>
          </cell>
          <cell r="G2055" t="str">
            <v>00</v>
          </cell>
          <cell r="H2055" t="str">
            <v>501</v>
          </cell>
          <cell r="I2055" t="str">
            <v>IA1</v>
          </cell>
          <cell r="J2055" t="str">
            <v>UAA55001</v>
          </cell>
          <cell r="K2055">
            <v>22</v>
          </cell>
          <cell r="L2055" t="str">
            <v>건축물 현장정리</v>
          </cell>
          <cell r="N2055">
            <v>20</v>
          </cell>
          <cell r="O2055" t="str">
            <v>M2</v>
          </cell>
          <cell r="P2055">
            <v>615</v>
          </cell>
          <cell r="Q2055">
            <v>19345</v>
          </cell>
          <cell r="R2055">
            <v>0</v>
          </cell>
        </row>
        <row r="2056">
          <cell r="A2056" t="str">
            <v>2778</v>
          </cell>
          <cell r="B2056" t="str">
            <v>A</v>
          </cell>
          <cell r="C2056" t="str">
            <v>02</v>
          </cell>
          <cell r="D2056">
            <v>20010112</v>
          </cell>
          <cell r="E2056" t="str">
            <v>E</v>
          </cell>
          <cell r="F2056" t="str">
            <v>B0899</v>
          </cell>
          <cell r="G2056" t="str">
            <v>00</v>
          </cell>
          <cell r="H2056" t="str">
            <v>501</v>
          </cell>
          <cell r="I2056" t="str">
            <v>ID1</v>
          </cell>
          <cell r="J2056" t="str">
            <v>BGC10030</v>
          </cell>
          <cell r="K2056">
            <v>22</v>
          </cell>
          <cell r="L2056" t="str">
            <v>자재운반비</v>
          </cell>
          <cell r="M2056" t="str">
            <v>30KM까지</v>
          </cell>
          <cell r="N2056">
            <v>0.64</v>
          </cell>
          <cell r="O2056" t="str">
            <v>TON</v>
          </cell>
          <cell r="P2056">
            <v>0</v>
          </cell>
          <cell r="Q2056">
            <v>0</v>
          </cell>
          <cell r="R2056">
            <v>9862</v>
          </cell>
        </row>
        <row r="2057">
          <cell r="A2057" t="str">
            <v>2778</v>
          </cell>
          <cell r="B2057" t="str">
            <v>A</v>
          </cell>
          <cell r="C2057" t="str">
            <v>02</v>
          </cell>
          <cell r="D2057">
            <v>20010112</v>
          </cell>
          <cell r="E2057" t="str">
            <v>E</v>
          </cell>
          <cell r="F2057" t="str">
            <v>B0899</v>
          </cell>
          <cell r="G2057" t="str">
            <v>00</v>
          </cell>
          <cell r="H2057" t="str">
            <v>501</v>
          </cell>
          <cell r="I2057" t="str">
            <v>ID1</v>
          </cell>
          <cell r="J2057" t="str">
            <v>MGA21210</v>
          </cell>
          <cell r="K2057">
            <v>22</v>
          </cell>
          <cell r="L2057" t="str">
            <v>고강도철근 (하치장도)</v>
          </cell>
          <cell r="M2057" t="str">
            <v>H-10</v>
          </cell>
          <cell r="N2057">
            <v>0.2</v>
          </cell>
          <cell r="O2057" t="str">
            <v>TON</v>
          </cell>
          <cell r="P2057">
            <v>289195</v>
          </cell>
          <cell r="Q2057">
            <v>0</v>
          </cell>
          <cell r="R2057">
            <v>0</v>
          </cell>
        </row>
        <row r="2058">
          <cell r="A2058" t="str">
            <v>2778</v>
          </cell>
          <cell r="B2058" t="str">
            <v>A</v>
          </cell>
          <cell r="C2058" t="str">
            <v>02</v>
          </cell>
          <cell r="D2058">
            <v>20010112</v>
          </cell>
          <cell r="E2058" t="str">
            <v>E</v>
          </cell>
          <cell r="F2058" t="str">
            <v>B0899</v>
          </cell>
          <cell r="G2058" t="str">
            <v>00</v>
          </cell>
          <cell r="H2058" t="str">
            <v>501</v>
          </cell>
          <cell r="I2058" t="str">
            <v>ID1</v>
          </cell>
          <cell r="J2058" t="str">
            <v>MGA21213</v>
          </cell>
          <cell r="K2058">
            <v>22</v>
          </cell>
          <cell r="L2058" t="str">
            <v>고강도철근 (하치장도)</v>
          </cell>
          <cell r="M2058" t="str">
            <v>H-13</v>
          </cell>
          <cell r="N2058">
            <v>0.44</v>
          </cell>
          <cell r="O2058" t="str">
            <v>TON</v>
          </cell>
          <cell r="P2058">
            <v>283580</v>
          </cell>
          <cell r="Q2058">
            <v>0</v>
          </cell>
          <cell r="R2058">
            <v>0</v>
          </cell>
        </row>
        <row r="2059">
          <cell r="A2059" t="str">
            <v>2778</v>
          </cell>
          <cell r="B2059" t="str">
            <v>A</v>
          </cell>
          <cell r="C2059" t="str">
            <v>02</v>
          </cell>
          <cell r="D2059">
            <v>20010112</v>
          </cell>
          <cell r="E2059" t="str">
            <v>E</v>
          </cell>
          <cell r="F2059" t="str">
            <v>B0899</v>
          </cell>
          <cell r="G2059" t="str">
            <v>00</v>
          </cell>
          <cell r="H2059" t="str">
            <v>501</v>
          </cell>
          <cell r="I2059" t="str">
            <v>ID1</v>
          </cell>
          <cell r="J2059" t="str">
            <v>MGG40301</v>
          </cell>
          <cell r="K2059">
            <v>22</v>
          </cell>
          <cell r="L2059" t="str">
            <v>레미콘</v>
          </cell>
          <cell r="M2059" t="str">
            <v>25-160-8</v>
          </cell>
          <cell r="N2059">
            <v>2</v>
          </cell>
          <cell r="O2059" t="str">
            <v>M3</v>
          </cell>
          <cell r="P2059">
            <v>1478</v>
          </cell>
          <cell r="Q2059">
            <v>0</v>
          </cell>
          <cell r="R2059">
            <v>0</v>
          </cell>
        </row>
        <row r="2060">
          <cell r="A2060" t="str">
            <v>2778</v>
          </cell>
          <cell r="B2060" t="str">
            <v>A</v>
          </cell>
          <cell r="C2060" t="str">
            <v>02</v>
          </cell>
          <cell r="D2060">
            <v>20010112</v>
          </cell>
          <cell r="E2060" t="str">
            <v>E</v>
          </cell>
          <cell r="F2060" t="str">
            <v>B0899</v>
          </cell>
          <cell r="G2060" t="str">
            <v>00</v>
          </cell>
          <cell r="H2060" t="str">
            <v>501</v>
          </cell>
          <cell r="I2060" t="str">
            <v>ID1</v>
          </cell>
          <cell r="J2060" t="str">
            <v>MGG42601</v>
          </cell>
          <cell r="K2060">
            <v>22</v>
          </cell>
          <cell r="L2060" t="str">
            <v>레미콘</v>
          </cell>
          <cell r="M2060" t="str">
            <v>25-240-15</v>
          </cell>
          <cell r="N2060">
            <v>9</v>
          </cell>
          <cell r="O2060" t="str">
            <v>M3</v>
          </cell>
          <cell r="P2060">
            <v>43292</v>
          </cell>
          <cell r="Q2060">
            <v>0</v>
          </cell>
          <cell r="R2060">
            <v>0</v>
          </cell>
        </row>
        <row r="2061">
          <cell r="A2061" t="str">
            <v>2778</v>
          </cell>
          <cell r="B2061" t="str">
            <v>A</v>
          </cell>
          <cell r="C2061" t="str">
            <v>02</v>
          </cell>
          <cell r="D2061">
            <v>20010112</v>
          </cell>
          <cell r="E2061" t="str">
            <v>E</v>
          </cell>
          <cell r="F2061" t="str">
            <v>B0899</v>
          </cell>
          <cell r="G2061" t="str">
            <v>00</v>
          </cell>
          <cell r="H2061" t="str">
            <v>501</v>
          </cell>
          <cell r="I2061" t="str">
            <v>ID1</v>
          </cell>
          <cell r="J2061" t="str">
            <v>QBG15035</v>
          </cell>
          <cell r="K2061">
            <v>22</v>
          </cell>
          <cell r="L2061" t="str">
            <v>콤팩터 다짐 (보통)</v>
          </cell>
          <cell r="N2061">
            <v>72</v>
          </cell>
          <cell r="O2061" t="str">
            <v>M2</v>
          </cell>
          <cell r="P2061">
            <v>13</v>
          </cell>
          <cell r="Q2061">
            <v>101</v>
          </cell>
          <cell r="R2061">
            <v>6</v>
          </cell>
        </row>
        <row r="2062">
          <cell r="A2062" t="str">
            <v>2778</v>
          </cell>
          <cell r="B2062" t="str">
            <v>A</v>
          </cell>
          <cell r="C2062" t="str">
            <v>02</v>
          </cell>
          <cell r="D2062">
            <v>20010112</v>
          </cell>
          <cell r="E2062" t="str">
            <v>E</v>
          </cell>
          <cell r="F2062" t="str">
            <v>B0899</v>
          </cell>
          <cell r="G2062" t="str">
            <v>00</v>
          </cell>
          <cell r="H2062" t="str">
            <v>501</v>
          </cell>
          <cell r="I2062" t="str">
            <v>ID1</v>
          </cell>
          <cell r="J2062" t="str">
            <v>QEA32013</v>
          </cell>
          <cell r="K2062">
            <v>22</v>
          </cell>
          <cell r="L2062" t="str">
            <v>펌프카 CONC 타설</v>
          </cell>
          <cell r="M2062" t="str">
            <v>100 M3이상 철근구조물,S=15</v>
          </cell>
          <cell r="N2062">
            <v>11</v>
          </cell>
          <cell r="O2062" t="str">
            <v>M3</v>
          </cell>
          <cell r="P2062">
            <v>351</v>
          </cell>
          <cell r="Q2062">
            <v>2963</v>
          </cell>
          <cell r="R2062">
            <v>152</v>
          </cell>
        </row>
        <row r="2063">
          <cell r="A2063" t="str">
            <v>2778</v>
          </cell>
          <cell r="B2063" t="str">
            <v>A</v>
          </cell>
          <cell r="C2063" t="str">
            <v>02</v>
          </cell>
          <cell r="D2063">
            <v>20010112</v>
          </cell>
          <cell r="E2063" t="str">
            <v>E</v>
          </cell>
          <cell r="F2063" t="str">
            <v>B0899</v>
          </cell>
          <cell r="G2063" t="str">
            <v>00</v>
          </cell>
          <cell r="H2063" t="str">
            <v>501</v>
          </cell>
          <cell r="I2063" t="str">
            <v>ID1</v>
          </cell>
          <cell r="J2063" t="str">
            <v>QEF82001</v>
          </cell>
          <cell r="K2063">
            <v>22</v>
          </cell>
          <cell r="L2063" t="str">
            <v>CON'C 다지기 (VIBRATOR)</v>
          </cell>
          <cell r="N2063">
            <v>9</v>
          </cell>
          <cell r="O2063" t="str">
            <v>M3</v>
          </cell>
          <cell r="P2063">
            <v>0</v>
          </cell>
          <cell r="Q2063">
            <v>0</v>
          </cell>
          <cell r="R2063">
            <v>26</v>
          </cell>
        </row>
        <row r="2064">
          <cell r="A2064" t="str">
            <v>2778</v>
          </cell>
          <cell r="B2064" t="str">
            <v>A</v>
          </cell>
          <cell r="C2064" t="str">
            <v>02</v>
          </cell>
          <cell r="D2064">
            <v>20010112</v>
          </cell>
          <cell r="E2064" t="str">
            <v>E</v>
          </cell>
          <cell r="F2064" t="str">
            <v>B0899</v>
          </cell>
          <cell r="G2064" t="str">
            <v>00</v>
          </cell>
          <cell r="H2064" t="str">
            <v>501</v>
          </cell>
          <cell r="I2064" t="str">
            <v>ID1</v>
          </cell>
          <cell r="J2064" t="str">
            <v>SACCTTT1</v>
          </cell>
          <cell r="K2064">
            <v>22</v>
          </cell>
          <cell r="L2064" t="str">
            <v>철근하차비</v>
          </cell>
          <cell r="N2064">
            <v>0.64</v>
          </cell>
          <cell r="O2064" t="str">
            <v>톤</v>
          </cell>
          <cell r="P2064">
            <v>0</v>
          </cell>
          <cell r="Q2064">
            <v>0</v>
          </cell>
          <cell r="R2064">
            <v>1280</v>
          </cell>
        </row>
        <row r="2065">
          <cell r="A2065" t="str">
            <v>2778</v>
          </cell>
          <cell r="B2065" t="str">
            <v>A</v>
          </cell>
          <cell r="C2065" t="str">
            <v>02</v>
          </cell>
          <cell r="D2065">
            <v>20010112</v>
          </cell>
          <cell r="E2065" t="str">
            <v>E</v>
          </cell>
          <cell r="F2065" t="str">
            <v>B0899</v>
          </cell>
          <cell r="G2065" t="str">
            <v>00</v>
          </cell>
          <cell r="H2065" t="str">
            <v>501</v>
          </cell>
          <cell r="I2065" t="str">
            <v>ID1</v>
          </cell>
          <cell r="J2065" t="str">
            <v>UAC10001</v>
          </cell>
          <cell r="K2065">
            <v>22</v>
          </cell>
          <cell r="L2065" t="str">
            <v>합판거푸집</v>
          </cell>
          <cell r="M2065" t="str">
            <v>(3회,일반면)</v>
          </cell>
          <cell r="N2065">
            <v>46</v>
          </cell>
          <cell r="O2065" t="str">
            <v>M2</v>
          </cell>
          <cell r="P2065">
            <v>1390</v>
          </cell>
          <cell r="Q2065">
            <v>6934</v>
          </cell>
          <cell r="R2065">
            <v>0</v>
          </cell>
        </row>
        <row r="2066">
          <cell r="A2066" t="str">
            <v>2778</v>
          </cell>
          <cell r="B2066" t="str">
            <v>A</v>
          </cell>
          <cell r="C2066" t="str">
            <v>02</v>
          </cell>
          <cell r="D2066">
            <v>20010112</v>
          </cell>
          <cell r="E2066" t="str">
            <v>E</v>
          </cell>
          <cell r="F2066" t="str">
            <v>B0899</v>
          </cell>
          <cell r="G2066" t="str">
            <v>00</v>
          </cell>
          <cell r="H2066" t="str">
            <v>501</v>
          </cell>
          <cell r="I2066" t="str">
            <v>ID1</v>
          </cell>
          <cell r="J2066" t="str">
            <v>UAC11501</v>
          </cell>
          <cell r="K2066">
            <v>22</v>
          </cell>
          <cell r="L2066" t="str">
            <v>콘크리트양생비</v>
          </cell>
          <cell r="N2066">
            <v>20</v>
          </cell>
          <cell r="O2066" t="str">
            <v>M2</v>
          </cell>
          <cell r="P2066">
            <v>18</v>
          </cell>
          <cell r="Q2066">
            <v>90</v>
          </cell>
          <cell r="R2066">
            <v>0</v>
          </cell>
        </row>
        <row r="2067">
          <cell r="A2067" t="str">
            <v>2778</v>
          </cell>
          <cell r="B2067" t="str">
            <v>A</v>
          </cell>
          <cell r="C2067" t="str">
            <v>02</v>
          </cell>
          <cell r="D2067">
            <v>20010112</v>
          </cell>
          <cell r="E2067" t="str">
            <v>E</v>
          </cell>
          <cell r="F2067" t="str">
            <v>B0899</v>
          </cell>
          <cell r="G2067" t="str">
            <v>00</v>
          </cell>
          <cell r="H2067" t="str">
            <v>501</v>
          </cell>
          <cell r="I2067" t="str">
            <v>ID1</v>
          </cell>
          <cell r="J2067" t="str">
            <v>UAC20100</v>
          </cell>
          <cell r="K2067">
            <v>22</v>
          </cell>
          <cell r="L2067" t="str">
            <v>철근가공 및 조립</v>
          </cell>
          <cell r="M2067" t="str">
            <v>(건축공사)</v>
          </cell>
          <cell r="N2067">
            <v>0.62</v>
          </cell>
          <cell r="O2067" t="str">
            <v>TON</v>
          </cell>
          <cell r="P2067">
            <v>564</v>
          </cell>
          <cell r="Q2067">
            <v>166058</v>
          </cell>
          <cell r="R2067">
            <v>1058</v>
          </cell>
        </row>
        <row r="2068">
          <cell r="A2068" t="str">
            <v>2778</v>
          </cell>
          <cell r="B2068" t="str">
            <v>A</v>
          </cell>
          <cell r="C2068" t="str">
            <v>02</v>
          </cell>
          <cell r="D2068">
            <v>20010112</v>
          </cell>
          <cell r="E2068" t="str">
            <v>E</v>
          </cell>
          <cell r="F2068" t="str">
            <v>B0899</v>
          </cell>
          <cell r="G2068" t="str">
            <v>00</v>
          </cell>
          <cell r="H2068" t="str">
            <v>501</v>
          </cell>
          <cell r="I2068" t="str">
            <v>ID1</v>
          </cell>
          <cell r="J2068" t="str">
            <v>UAC30060</v>
          </cell>
          <cell r="K2068">
            <v>22</v>
          </cell>
          <cell r="L2068" t="str">
            <v>레미콘치기</v>
          </cell>
          <cell r="M2068" t="str">
            <v>(철근구조,펌프차붐)</v>
          </cell>
          <cell r="N2068">
            <v>9</v>
          </cell>
          <cell r="O2068" t="str">
            <v>M3</v>
          </cell>
          <cell r="P2068">
            <v>0</v>
          </cell>
          <cell r="Q2068">
            <v>3490</v>
          </cell>
          <cell r="R2068">
            <v>0</v>
          </cell>
        </row>
        <row r="2069">
          <cell r="A2069" t="str">
            <v>2778</v>
          </cell>
          <cell r="B2069" t="str">
            <v>A</v>
          </cell>
          <cell r="C2069" t="str">
            <v>02</v>
          </cell>
          <cell r="D2069">
            <v>20010112</v>
          </cell>
          <cell r="E2069" t="str">
            <v>E</v>
          </cell>
          <cell r="F2069" t="str">
            <v>B0899</v>
          </cell>
          <cell r="G2069" t="str">
            <v>00</v>
          </cell>
          <cell r="H2069" t="str">
            <v>501</v>
          </cell>
          <cell r="I2069" t="str">
            <v>ID1</v>
          </cell>
          <cell r="J2069" t="str">
            <v>UAC30080</v>
          </cell>
          <cell r="K2069">
            <v>22</v>
          </cell>
          <cell r="L2069" t="str">
            <v>레미콘치기</v>
          </cell>
          <cell r="M2069" t="str">
            <v>(무근구조,펌프차붐)</v>
          </cell>
          <cell r="N2069">
            <v>2</v>
          </cell>
          <cell r="O2069" t="str">
            <v>M3</v>
          </cell>
          <cell r="P2069">
            <v>0</v>
          </cell>
          <cell r="Q2069">
            <v>47093</v>
          </cell>
          <cell r="R2069">
            <v>0</v>
          </cell>
        </row>
        <row r="2070">
          <cell r="A2070" t="str">
            <v>2778</v>
          </cell>
          <cell r="B2070" t="str">
            <v>A</v>
          </cell>
          <cell r="C2070" t="str">
            <v>02</v>
          </cell>
          <cell r="D2070">
            <v>20010112</v>
          </cell>
          <cell r="E2070" t="str">
            <v>E</v>
          </cell>
          <cell r="F2070" t="str">
            <v>B0899</v>
          </cell>
          <cell r="G2070" t="str">
            <v>00</v>
          </cell>
          <cell r="H2070" t="str">
            <v>501</v>
          </cell>
          <cell r="I2070" t="str">
            <v>ID1</v>
          </cell>
          <cell r="J2070" t="str">
            <v>UCA64310</v>
          </cell>
          <cell r="K2070">
            <v>22</v>
          </cell>
          <cell r="L2070" t="str">
            <v>잡석지정(건축공사)</v>
          </cell>
          <cell r="N2070">
            <v>1</v>
          </cell>
          <cell r="O2070" t="str">
            <v>M3</v>
          </cell>
          <cell r="P2070">
            <v>8309</v>
          </cell>
          <cell r="Q2070">
            <v>20648</v>
          </cell>
          <cell r="R2070">
            <v>413</v>
          </cell>
        </row>
        <row r="2071">
          <cell r="A2071" t="str">
            <v>2778</v>
          </cell>
          <cell r="B2071" t="str">
            <v>A</v>
          </cell>
          <cell r="C2071" t="str">
            <v>02</v>
          </cell>
          <cell r="D2071">
            <v>20010112</v>
          </cell>
          <cell r="E2071" t="str">
            <v>E</v>
          </cell>
          <cell r="F2071" t="str">
            <v>B0899</v>
          </cell>
          <cell r="G2071" t="str">
            <v>00</v>
          </cell>
          <cell r="H2071" t="str">
            <v>501</v>
          </cell>
          <cell r="I2071" t="str">
            <v>IF1</v>
          </cell>
          <cell r="J2071" t="str">
            <v>MAA40010</v>
          </cell>
          <cell r="K2071">
            <v>22</v>
          </cell>
          <cell r="L2071" t="str">
            <v>붉은벽돌</v>
          </cell>
          <cell r="M2071" t="str">
            <v>소 1급</v>
          </cell>
          <cell r="N2071">
            <v>1956</v>
          </cell>
          <cell r="O2071" t="str">
            <v>매</v>
          </cell>
          <cell r="P2071">
            <v>85</v>
          </cell>
          <cell r="Q2071">
            <v>0</v>
          </cell>
          <cell r="R2071">
            <v>0</v>
          </cell>
        </row>
        <row r="2072">
          <cell r="A2072" t="str">
            <v>2778</v>
          </cell>
          <cell r="B2072" t="str">
            <v>A</v>
          </cell>
          <cell r="C2072" t="str">
            <v>02</v>
          </cell>
          <cell r="D2072">
            <v>20010112</v>
          </cell>
          <cell r="E2072" t="str">
            <v>E</v>
          </cell>
          <cell r="F2072" t="str">
            <v>B0899</v>
          </cell>
          <cell r="G2072" t="str">
            <v>00</v>
          </cell>
          <cell r="H2072" t="str">
            <v>501</v>
          </cell>
          <cell r="I2072" t="str">
            <v>IF1</v>
          </cell>
          <cell r="J2072" t="str">
            <v>SAE40110</v>
          </cell>
          <cell r="K2072">
            <v>22</v>
          </cell>
          <cell r="L2072" t="str">
            <v>붉은벽돌일면치장쌓기</v>
          </cell>
          <cell r="M2072" t="str">
            <v>(표준형 0.5B, 1층)</v>
          </cell>
          <cell r="N2072">
            <v>1899</v>
          </cell>
          <cell r="O2072" t="str">
            <v>매</v>
          </cell>
          <cell r="P2072">
            <v>0</v>
          </cell>
          <cell r="Q2072">
            <v>235</v>
          </cell>
          <cell r="R2072">
            <v>0</v>
          </cell>
        </row>
        <row r="2073">
          <cell r="A2073" t="str">
            <v>2778</v>
          </cell>
          <cell r="B2073" t="str">
            <v>A</v>
          </cell>
          <cell r="C2073" t="str">
            <v>02</v>
          </cell>
          <cell r="D2073">
            <v>20010112</v>
          </cell>
          <cell r="E2073" t="str">
            <v>E</v>
          </cell>
          <cell r="F2073" t="str">
            <v>B0899</v>
          </cell>
          <cell r="G2073" t="str">
            <v>00</v>
          </cell>
          <cell r="H2073" t="str">
            <v>501</v>
          </cell>
          <cell r="I2073" t="str">
            <v>IG1</v>
          </cell>
          <cell r="J2073" t="str">
            <v>BGC01030</v>
          </cell>
          <cell r="K2073">
            <v>22</v>
          </cell>
          <cell r="L2073" t="str">
            <v>시멘트 수송비</v>
          </cell>
          <cell r="M2073" t="str">
            <v>30KM까지</v>
          </cell>
          <cell r="N2073">
            <v>8</v>
          </cell>
          <cell r="O2073" t="str">
            <v>포</v>
          </cell>
          <cell r="P2073">
            <v>0</v>
          </cell>
          <cell r="Q2073">
            <v>0</v>
          </cell>
          <cell r="R2073">
            <v>291</v>
          </cell>
        </row>
        <row r="2074">
          <cell r="A2074" t="str">
            <v>2778</v>
          </cell>
          <cell r="B2074" t="str">
            <v>A</v>
          </cell>
          <cell r="C2074" t="str">
            <v>02</v>
          </cell>
          <cell r="D2074">
            <v>20010112</v>
          </cell>
          <cell r="E2074" t="str">
            <v>E</v>
          </cell>
          <cell r="F2074" t="str">
            <v>B0899</v>
          </cell>
          <cell r="G2074" t="str">
            <v>00</v>
          </cell>
          <cell r="H2074" t="str">
            <v>501</v>
          </cell>
          <cell r="I2074" t="str">
            <v>IG1</v>
          </cell>
          <cell r="J2074" t="str">
            <v>BGZ01003</v>
          </cell>
          <cell r="K2074">
            <v>22</v>
          </cell>
          <cell r="L2074" t="str">
            <v>시멘트 하차 입고비</v>
          </cell>
          <cell r="M2074" t="str">
            <v>(보통인부/250포)</v>
          </cell>
          <cell r="N2074">
            <v>8</v>
          </cell>
          <cell r="O2074" t="str">
            <v>포</v>
          </cell>
          <cell r="P2074">
            <v>0</v>
          </cell>
          <cell r="Q2074">
            <v>0</v>
          </cell>
          <cell r="R2074">
            <v>134</v>
          </cell>
        </row>
        <row r="2075">
          <cell r="A2075" t="str">
            <v>2778</v>
          </cell>
          <cell r="B2075" t="str">
            <v>A</v>
          </cell>
          <cell r="C2075" t="str">
            <v>02</v>
          </cell>
          <cell r="D2075">
            <v>20010112</v>
          </cell>
          <cell r="E2075" t="str">
            <v>E</v>
          </cell>
          <cell r="F2075" t="str">
            <v>B0899</v>
          </cell>
          <cell r="G2075" t="str">
            <v>00</v>
          </cell>
          <cell r="H2075" t="str">
            <v>501</v>
          </cell>
          <cell r="I2075" t="str">
            <v>IG1</v>
          </cell>
          <cell r="J2075" t="str">
            <v>MAD40001</v>
          </cell>
          <cell r="K2075">
            <v>22</v>
          </cell>
          <cell r="L2075" t="str">
            <v>칼라아스팔트싱글</v>
          </cell>
          <cell r="M2075" t="str">
            <v>시공도</v>
          </cell>
          <cell r="N2075">
            <v>38</v>
          </cell>
          <cell r="O2075" t="str">
            <v>M2</v>
          </cell>
          <cell r="P2075">
            <v>7726</v>
          </cell>
          <cell r="Q2075">
            <v>0</v>
          </cell>
          <cell r="R2075">
            <v>0</v>
          </cell>
        </row>
        <row r="2076">
          <cell r="A2076" t="str">
            <v>2778</v>
          </cell>
          <cell r="B2076" t="str">
            <v>A</v>
          </cell>
          <cell r="C2076" t="str">
            <v>02</v>
          </cell>
          <cell r="D2076">
            <v>20010112</v>
          </cell>
          <cell r="E2076" t="str">
            <v>E</v>
          </cell>
          <cell r="F2076" t="str">
            <v>B0899</v>
          </cell>
          <cell r="G2076" t="str">
            <v>00</v>
          </cell>
          <cell r="H2076" t="str">
            <v>501</v>
          </cell>
          <cell r="I2076" t="str">
            <v>IG1</v>
          </cell>
          <cell r="J2076" t="str">
            <v>MGG30001</v>
          </cell>
          <cell r="K2076">
            <v>22</v>
          </cell>
          <cell r="L2076" t="str">
            <v>시멘트(운반구상차도)</v>
          </cell>
          <cell r="M2076" t="str">
            <v>40KG</v>
          </cell>
          <cell r="N2076">
            <v>8</v>
          </cell>
          <cell r="O2076" t="str">
            <v>포</v>
          </cell>
          <cell r="P2076">
            <v>2236</v>
          </cell>
          <cell r="Q2076">
            <v>0</v>
          </cell>
          <cell r="R2076">
            <v>0</v>
          </cell>
        </row>
        <row r="2077">
          <cell r="A2077" t="str">
            <v>2778</v>
          </cell>
          <cell r="B2077" t="str">
            <v>A</v>
          </cell>
          <cell r="C2077" t="str">
            <v>02</v>
          </cell>
          <cell r="D2077">
            <v>20010112</v>
          </cell>
          <cell r="E2077" t="str">
            <v>E</v>
          </cell>
          <cell r="F2077" t="str">
            <v>B0899</v>
          </cell>
          <cell r="G2077" t="str">
            <v>00</v>
          </cell>
          <cell r="H2077" t="str">
            <v>501</v>
          </cell>
          <cell r="I2077" t="str">
            <v>IG1</v>
          </cell>
          <cell r="J2077" t="str">
            <v>QAJ42670</v>
          </cell>
          <cell r="K2077">
            <v>22</v>
          </cell>
          <cell r="L2077" t="str">
            <v>모래운반(지구외)</v>
          </cell>
          <cell r="M2077" t="str">
            <v>타이어 로우더 상차, 양호  L = 12.0 KM</v>
          </cell>
          <cell r="N2077">
            <v>1</v>
          </cell>
          <cell r="O2077" t="str">
            <v>M3</v>
          </cell>
          <cell r="P2077">
            <v>8866</v>
          </cell>
          <cell r="Q2077">
            <v>3233</v>
          </cell>
          <cell r="R2077">
            <v>2954</v>
          </cell>
        </row>
        <row r="2078">
          <cell r="A2078" t="str">
            <v>2778</v>
          </cell>
          <cell r="B2078" t="str">
            <v>A</v>
          </cell>
          <cell r="C2078" t="str">
            <v>02</v>
          </cell>
          <cell r="D2078">
            <v>20010112</v>
          </cell>
          <cell r="E2078" t="str">
            <v>E</v>
          </cell>
          <cell r="F2078" t="str">
            <v>B0899</v>
          </cell>
          <cell r="G2078" t="str">
            <v>00</v>
          </cell>
          <cell r="H2078" t="str">
            <v>501</v>
          </cell>
          <cell r="I2078" t="str">
            <v>IG1</v>
          </cell>
          <cell r="J2078" t="str">
            <v>UAJ12060</v>
          </cell>
          <cell r="K2078">
            <v>22</v>
          </cell>
          <cell r="L2078" t="str">
            <v>쇠흙손마감</v>
          </cell>
          <cell r="N2078">
            <v>20</v>
          </cell>
          <cell r="O2078" t="str">
            <v>M2</v>
          </cell>
          <cell r="P2078">
            <v>0</v>
          </cell>
          <cell r="Q2078">
            <v>1842</v>
          </cell>
          <cell r="R2078">
            <v>0</v>
          </cell>
        </row>
        <row r="2079">
          <cell r="A2079" t="str">
            <v>2778</v>
          </cell>
          <cell r="B2079" t="str">
            <v>A</v>
          </cell>
          <cell r="C2079" t="str">
            <v>02</v>
          </cell>
          <cell r="D2079">
            <v>20010112</v>
          </cell>
          <cell r="E2079" t="str">
            <v>E</v>
          </cell>
          <cell r="F2079" t="str">
            <v>B0899</v>
          </cell>
          <cell r="G2079" t="str">
            <v>00</v>
          </cell>
          <cell r="H2079" t="str">
            <v>501</v>
          </cell>
          <cell r="I2079" t="str">
            <v>IG1</v>
          </cell>
          <cell r="J2079" t="str">
            <v>UAJ30125</v>
          </cell>
          <cell r="K2079">
            <v>22</v>
          </cell>
          <cell r="L2079" t="str">
            <v>콘크리트면 제물마감</v>
          </cell>
          <cell r="M2079" t="str">
            <v>(보관노-1600)</v>
          </cell>
          <cell r="N2079">
            <v>1</v>
          </cell>
          <cell r="O2079" t="str">
            <v>M2</v>
          </cell>
          <cell r="P2079">
            <v>0</v>
          </cell>
          <cell r="Q2079">
            <v>2199</v>
          </cell>
          <cell r="R2079">
            <v>0</v>
          </cell>
        </row>
        <row r="2080">
          <cell r="A2080" t="str">
            <v>2778</v>
          </cell>
          <cell r="B2080" t="str">
            <v>A</v>
          </cell>
          <cell r="C2080" t="str">
            <v>02</v>
          </cell>
          <cell r="D2080">
            <v>20010112</v>
          </cell>
          <cell r="E2080" t="str">
            <v>E</v>
          </cell>
          <cell r="F2080" t="str">
            <v>B0899</v>
          </cell>
          <cell r="G2080" t="str">
            <v>00</v>
          </cell>
          <cell r="H2080" t="str">
            <v>501</v>
          </cell>
          <cell r="I2080" t="str">
            <v>II1</v>
          </cell>
          <cell r="J2080" t="str">
            <v>SAM10410</v>
          </cell>
          <cell r="K2080">
            <v>22</v>
          </cell>
          <cell r="L2080" t="str">
            <v>합판</v>
          </cell>
          <cell r="M2080" t="str">
            <v>T/1 12X1210X2420</v>
          </cell>
          <cell r="N2080">
            <v>77</v>
          </cell>
          <cell r="O2080" t="str">
            <v>M2</v>
          </cell>
          <cell r="P2080">
            <v>4612</v>
          </cell>
          <cell r="Q2080">
            <v>0</v>
          </cell>
          <cell r="R2080">
            <v>0</v>
          </cell>
        </row>
        <row r="2081">
          <cell r="A2081" t="str">
            <v>2778</v>
          </cell>
          <cell r="B2081" t="str">
            <v>A</v>
          </cell>
          <cell r="C2081" t="str">
            <v>02</v>
          </cell>
          <cell r="D2081">
            <v>20010112</v>
          </cell>
          <cell r="E2081" t="str">
            <v>E</v>
          </cell>
          <cell r="F2081" t="str">
            <v>B0899</v>
          </cell>
          <cell r="G2081" t="str">
            <v>00</v>
          </cell>
          <cell r="H2081" t="str">
            <v>501</v>
          </cell>
          <cell r="I2081" t="str">
            <v>IJ1</v>
          </cell>
          <cell r="J2081" t="str">
            <v>MGF11811</v>
          </cell>
          <cell r="K2081">
            <v>22</v>
          </cell>
          <cell r="L2081" t="str">
            <v>스크류볼트</v>
          </cell>
          <cell r="M2081" t="str">
            <v>6X20</v>
          </cell>
          <cell r="N2081">
            <v>100</v>
          </cell>
          <cell r="O2081" t="str">
            <v>개</v>
          </cell>
          <cell r="P2081">
            <v>7</v>
          </cell>
          <cell r="Q2081">
            <v>0</v>
          </cell>
          <cell r="R2081">
            <v>0</v>
          </cell>
        </row>
        <row r="2082">
          <cell r="A2082" t="str">
            <v>2778</v>
          </cell>
          <cell r="B2082" t="str">
            <v>A</v>
          </cell>
          <cell r="C2082" t="str">
            <v>02</v>
          </cell>
          <cell r="D2082">
            <v>20010112</v>
          </cell>
          <cell r="E2082" t="str">
            <v>E</v>
          </cell>
          <cell r="F2082" t="str">
            <v>B0899</v>
          </cell>
          <cell r="G2082" t="str">
            <v>00</v>
          </cell>
          <cell r="H2082" t="str">
            <v>501</v>
          </cell>
          <cell r="I2082" t="str">
            <v>IJ1</v>
          </cell>
          <cell r="J2082" t="str">
            <v>MMA60213</v>
          </cell>
          <cell r="K2082">
            <v>22</v>
          </cell>
          <cell r="L2082" t="str">
            <v>오.배수용 PVC 파이프(VG2) (KSM3404)</v>
          </cell>
          <cell r="M2082" t="str">
            <v>D50 MM</v>
          </cell>
          <cell r="N2082">
            <v>1</v>
          </cell>
          <cell r="O2082" t="str">
            <v>M</v>
          </cell>
          <cell r="P2082">
            <v>524</v>
          </cell>
          <cell r="Q2082">
            <v>0</v>
          </cell>
          <cell r="R2082">
            <v>0</v>
          </cell>
        </row>
        <row r="2083">
          <cell r="A2083" t="str">
            <v>2778</v>
          </cell>
          <cell r="B2083" t="str">
            <v>A</v>
          </cell>
          <cell r="C2083" t="str">
            <v>02</v>
          </cell>
          <cell r="D2083">
            <v>20010112</v>
          </cell>
          <cell r="E2083" t="str">
            <v>E</v>
          </cell>
          <cell r="F2083" t="str">
            <v>B0899</v>
          </cell>
          <cell r="G2083" t="str">
            <v>00</v>
          </cell>
          <cell r="H2083" t="str">
            <v>501</v>
          </cell>
          <cell r="I2083" t="str">
            <v>IJ1</v>
          </cell>
          <cell r="J2083" t="str">
            <v>SAD60504</v>
          </cell>
          <cell r="K2083">
            <v>22</v>
          </cell>
          <cell r="L2083" t="str">
            <v>앵글</v>
          </cell>
          <cell r="M2083" t="str">
            <v>50X50X4</v>
          </cell>
          <cell r="N2083">
            <v>24</v>
          </cell>
          <cell r="O2083" t="str">
            <v>M</v>
          </cell>
          <cell r="P2083">
            <v>889</v>
          </cell>
          <cell r="Q2083">
            <v>0</v>
          </cell>
          <cell r="R2083">
            <v>0</v>
          </cell>
        </row>
        <row r="2084">
          <cell r="A2084" t="str">
            <v>2778</v>
          </cell>
          <cell r="B2084" t="str">
            <v>A</v>
          </cell>
          <cell r="C2084" t="str">
            <v>02</v>
          </cell>
          <cell r="D2084">
            <v>20010112</v>
          </cell>
          <cell r="E2084" t="str">
            <v>E</v>
          </cell>
          <cell r="F2084" t="str">
            <v>B0899</v>
          </cell>
          <cell r="G2084" t="str">
            <v>00</v>
          </cell>
          <cell r="H2084" t="str">
            <v>501</v>
          </cell>
          <cell r="I2084" t="str">
            <v>IJ1</v>
          </cell>
          <cell r="J2084" t="str">
            <v>UAD10050</v>
          </cell>
          <cell r="K2084">
            <v>22</v>
          </cell>
          <cell r="L2084" t="str">
            <v>ST.기둥설치</v>
          </cell>
          <cell r="M2084" t="str">
            <v>(D150)</v>
          </cell>
          <cell r="N2084">
            <v>4</v>
          </cell>
          <cell r="O2084" t="str">
            <v>개소</v>
          </cell>
          <cell r="P2084">
            <v>18830</v>
          </cell>
          <cell r="Q2084">
            <v>67418</v>
          </cell>
          <cell r="R2084">
            <v>325</v>
          </cell>
        </row>
        <row r="2085">
          <cell r="A2085" t="str">
            <v>2778</v>
          </cell>
          <cell r="B2085" t="str">
            <v>A</v>
          </cell>
          <cell r="C2085" t="str">
            <v>02</v>
          </cell>
          <cell r="D2085">
            <v>20010112</v>
          </cell>
          <cell r="E2085" t="str">
            <v>E</v>
          </cell>
          <cell r="F2085" t="str">
            <v>B0899</v>
          </cell>
          <cell r="G2085" t="str">
            <v>00</v>
          </cell>
          <cell r="H2085" t="str">
            <v>501</v>
          </cell>
          <cell r="I2085" t="str">
            <v>IJ1</v>
          </cell>
          <cell r="J2085" t="str">
            <v>UAL20130</v>
          </cell>
          <cell r="K2085">
            <v>22</v>
          </cell>
          <cell r="L2085" t="str">
            <v>동판후레싱</v>
          </cell>
          <cell r="M2085" t="str">
            <v>(T=0.3MM)</v>
          </cell>
          <cell r="N2085">
            <v>7</v>
          </cell>
          <cell r="O2085" t="str">
            <v>M2</v>
          </cell>
          <cell r="P2085">
            <v>9090</v>
          </cell>
          <cell r="Q2085">
            <v>4052</v>
          </cell>
          <cell r="R2085">
            <v>0</v>
          </cell>
        </row>
        <row r="2086">
          <cell r="A2086" t="str">
            <v>2778</v>
          </cell>
          <cell r="B2086" t="str">
            <v>A</v>
          </cell>
          <cell r="C2086" t="str">
            <v>02</v>
          </cell>
          <cell r="D2086">
            <v>20010112</v>
          </cell>
          <cell r="E2086" t="str">
            <v>E</v>
          </cell>
          <cell r="F2086" t="str">
            <v>B0899</v>
          </cell>
          <cell r="G2086" t="str">
            <v>00</v>
          </cell>
          <cell r="H2086" t="str">
            <v>501</v>
          </cell>
          <cell r="I2086" t="str">
            <v>IJ1</v>
          </cell>
          <cell r="J2086" t="str">
            <v>UAL50210</v>
          </cell>
          <cell r="K2086">
            <v>22</v>
          </cell>
          <cell r="L2086" t="str">
            <v>강관선홈통설치</v>
          </cell>
          <cell r="N2086">
            <v>7</v>
          </cell>
          <cell r="O2086" t="str">
            <v>M</v>
          </cell>
          <cell r="P2086">
            <v>1386</v>
          </cell>
          <cell r="Q2086">
            <v>15011</v>
          </cell>
          <cell r="R2086">
            <v>0</v>
          </cell>
        </row>
        <row r="2087">
          <cell r="A2087" t="str">
            <v>2778</v>
          </cell>
          <cell r="B2087" t="str">
            <v>A</v>
          </cell>
          <cell r="C2087" t="str">
            <v>02</v>
          </cell>
          <cell r="D2087">
            <v>20010112</v>
          </cell>
          <cell r="E2087" t="str">
            <v>E</v>
          </cell>
          <cell r="F2087" t="str">
            <v>B0899</v>
          </cell>
          <cell r="G2087" t="str">
            <v>00</v>
          </cell>
          <cell r="H2087" t="str">
            <v>501</v>
          </cell>
          <cell r="I2087" t="str">
            <v>IJ1</v>
          </cell>
          <cell r="J2087" t="str">
            <v>UAL50230</v>
          </cell>
          <cell r="K2087">
            <v>22</v>
          </cell>
          <cell r="L2087" t="str">
            <v>처마홈통(동판)</v>
          </cell>
          <cell r="N2087">
            <v>24</v>
          </cell>
          <cell r="O2087" t="str">
            <v>M</v>
          </cell>
          <cell r="P2087">
            <v>6643</v>
          </cell>
          <cell r="Q2087">
            <v>6407</v>
          </cell>
          <cell r="R2087">
            <v>0</v>
          </cell>
        </row>
        <row r="2088">
          <cell r="A2088" t="str">
            <v>2778</v>
          </cell>
          <cell r="B2088" t="str">
            <v>A</v>
          </cell>
          <cell r="C2088" t="str">
            <v>02</v>
          </cell>
          <cell r="D2088">
            <v>20010112</v>
          </cell>
          <cell r="E2088" t="str">
            <v>E</v>
          </cell>
          <cell r="F2088" t="str">
            <v>B0899</v>
          </cell>
          <cell r="G2088" t="str">
            <v>00</v>
          </cell>
          <cell r="H2088" t="str">
            <v>501</v>
          </cell>
          <cell r="I2088" t="str">
            <v>IJ1</v>
          </cell>
          <cell r="J2088" t="str">
            <v>UAL51120</v>
          </cell>
          <cell r="K2088">
            <v>22</v>
          </cell>
          <cell r="L2088" t="str">
            <v>루프드레인설치</v>
          </cell>
          <cell r="M2088" t="str">
            <v>(D75)</v>
          </cell>
          <cell r="N2088">
            <v>2</v>
          </cell>
          <cell r="O2088" t="str">
            <v>개소</v>
          </cell>
          <cell r="P2088">
            <v>3266</v>
          </cell>
          <cell r="Q2088">
            <v>9017</v>
          </cell>
          <cell r="R2088">
            <v>269</v>
          </cell>
        </row>
        <row r="2089">
          <cell r="A2089" t="str">
            <v>2778</v>
          </cell>
          <cell r="B2089" t="str">
            <v>A</v>
          </cell>
          <cell r="C2089" t="str">
            <v>02</v>
          </cell>
          <cell r="D2089">
            <v>20010112</v>
          </cell>
          <cell r="E2089" t="str">
            <v>E</v>
          </cell>
          <cell r="F2089" t="str">
            <v>B0899</v>
          </cell>
          <cell r="G2089" t="str">
            <v>00</v>
          </cell>
          <cell r="H2089" t="str">
            <v>501</v>
          </cell>
          <cell r="I2089" t="str">
            <v>IJ1</v>
          </cell>
          <cell r="J2089" t="str">
            <v>UAS60050</v>
          </cell>
          <cell r="K2089">
            <v>22</v>
          </cell>
          <cell r="L2089" t="str">
            <v>경량지붕틀설치</v>
          </cell>
          <cell r="M2089" t="str">
            <v>(재활용A)</v>
          </cell>
          <cell r="N2089">
            <v>36</v>
          </cell>
          <cell r="O2089" t="str">
            <v>M2</v>
          </cell>
          <cell r="P2089">
            <v>9919</v>
          </cell>
          <cell r="Q2089">
            <v>65265</v>
          </cell>
          <cell r="R2089">
            <v>2317</v>
          </cell>
        </row>
        <row r="2090">
          <cell r="A2090" t="str">
            <v>2778</v>
          </cell>
          <cell r="B2090" t="str">
            <v>A</v>
          </cell>
          <cell r="C2090" t="str">
            <v>02</v>
          </cell>
          <cell r="D2090">
            <v>20010112</v>
          </cell>
          <cell r="E2090" t="str">
            <v>E</v>
          </cell>
          <cell r="F2090" t="str">
            <v>B0899</v>
          </cell>
          <cell r="G2090" t="str">
            <v>00</v>
          </cell>
          <cell r="H2090" t="str">
            <v>501</v>
          </cell>
          <cell r="I2090" t="str">
            <v>IL1</v>
          </cell>
          <cell r="J2090" t="str">
            <v>MAE50321</v>
          </cell>
          <cell r="K2090">
            <v>22</v>
          </cell>
          <cell r="L2090" t="str">
            <v>씰링재</v>
          </cell>
          <cell r="M2090" t="str">
            <v>실리콘계비초산형(삼각5㎜X5㎜)</v>
          </cell>
          <cell r="N2090">
            <v>58</v>
          </cell>
          <cell r="O2090" t="str">
            <v>M</v>
          </cell>
          <cell r="P2090">
            <v>133</v>
          </cell>
          <cell r="Q2090">
            <v>0</v>
          </cell>
          <cell r="R2090">
            <v>0</v>
          </cell>
        </row>
        <row r="2091">
          <cell r="A2091" t="str">
            <v>2778</v>
          </cell>
          <cell r="B2091" t="str">
            <v>A</v>
          </cell>
          <cell r="C2091" t="str">
            <v>02</v>
          </cell>
          <cell r="D2091">
            <v>20010112</v>
          </cell>
          <cell r="E2091" t="str">
            <v>E</v>
          </cell>
          <cell r="F2091" t="str">
            <v>B0899</v>
          </cell>
          <cell r="G2091" t="str">
            <v>00</v>
          </cell>
          <cell r="H2091" t="str">
            <v>501</v>
          </cell>
          <cell r="I2091" t="str">
            <v>IL1</v>
          </cell>
          <cell r="J2091" t="str">
            <v>SAD70109</v>
          </cell>
          <cell r="K2091">
            <v>22</v>
          </cell>
          <cell r="L2091" t="str">
            <v>C형강</v>
          </cell>
          <cell r="M2091" t="str">
            <v>90X45X20X3.2</v>
          </cell>
          <cell r="N2091">
            <v>16</v>
          </cell>
          <cell r="O2091" t="str">
            <v>M</v>
          </cell>
          <cell r="P2091">
            <v>1499</v>
          </cell>
          <cell r="Q2091">
            <v>0</v>
          </cell>
          <cell r="R2091">
            <v>0</v>
          </cell>
        </row>
        <row r="2092">
          <cell r="A2092" t="str">
            <v>2778</v>
          </cell>
          <cell r="B2092" t="str">
            <v>A</v>
          </cell>
          <cell r="C2092" t="str">
            <v>02</v>
          </cell>
          <cell r="D2092">
            <v>20010112</v>
          </cell>
          <cell r="E2092" t="str">
            <v>E</v>
          </cell>
          <cell r="F2092" t="str">
            <v>B0899</v>
          </cell>
          <cell r="G2092" t="str">
            <v>00</v>
          </cell>
          <cell r="H2092" t="str">
            <v>501</v>
          </cell>
          <cell r="I2092" t="str">
            <v>IL1</v>
          </cell>
          <cell r="J2092" t="str">
            <v>UAN15032</v>
          </cell>
          <cell r="K2092">
            <v>22</v>
          </cell>
          <cell r="L2092" t="str">
            <v>유리끼우기 및 닦기</v>
          </cell>
          <cell r="M2092" t="str">
            <v>(3MM, 색유리, AL.PL, 유리끼움재료 별도)</v>
          </cell>
          <cell r="N2092">
            <v>1</v>
          </cell>
          <cell r="O2092" t="str">
            <v>M2</v>
          </cell>
          <cell r="P2092">
            <v>3666</v>
          </cell>
          <cell r="Q2092">
            <v>3640</v>
          </cell>
          <cell r="R2092">
            <v>0</v>
          </cell>
        </row>
        <row r="2093">
          <cell r="A2093" t="str">
            <v>2778</v>
          </cell>
          <cell r="B2093" t="str">
            <v>A</v>
          </cell>
          <cell r="C2093" t="str">
            <v>02</v>
          </cell>
          <cell r="D2093">
            <v>20010112</v>
          </cell>
          <cell r="E2093" t="str">
            <v>E</v>
          </cell>
          <cell r="F2093" t="str">
            <v>B0899</v>
          </cell>
          <cell r="G2093" t="str">
            <v>00</v>
          </cell>
          <cell r="H2093" t="str">
            <v>501</v>
          </cell>
          <cell r="I2093" t="str">
            <v>IN1</v>
          </cell>
          <cell r="J2093" t="str">
            <v>UAO70110</v>
          </cell>
          <cell r="K2093">
            <v>22</v>
          </cell>
          <cell r="L2093" t="str">
            <v>철부조합페인트</v>
          </cell>
          <cell r="M2093" t="str">
            <v>(광명단유)</v>
          </cell>
          <cell r="N2093">
            <v>13</v>
          </cell>
          <cell r="O2093" t="str">
            <v>M2</v>
          </cell>
          <cell r="P2093">
            <v>634</v>
          </cell>
          <cell r="Q2093">
            <v>2715</v>
          </cell>
          <cell r="R2093">
            <v>54</v>
          </cell>
        </row>
        <row r="2094">
          <cell r="A2094" t="str">
            <v>2778</v>
          </cell>
          <cell r="B2094" t="str">
            <v>A</v>
          </cell>
          <cell r="C2094" t="str">
            <v>02</v>
          </cell>
          <cell r="D2094">
            <v>20010112</v>
          </cell>
          <cell r="E2094" t="str">
            <v>E</v>
          </cell>
          <cell r="F2094" t="str">
            <v>B0899</v>
          </cell>
          <cell r="G2094" t="str">
            <v>00</v>
          </cell>
          <cell r="H2094" t="str">
            <v>502</v>
          </cell>
          <cell r="I2094" t="str">
            <v>IA1</v>
          </cell>
          <cell r="J2094" t="str">
            <v>BGZ02011</v>
          </cell>
          <cell r="K2094">
            <v>22</v>
          </cell>
          <cell r="L2094" t="str">
            <v>임시전력비(전력량요금)</v>
          </cell>
          <cell r="M2094" t="str">
            <v>1년이하</v>
          </cell>
          <cell r="N2094">
            <v>21</v>
          </cell>
          <cell r="O2094" t="str">
            <v>KWH</v>
          </cell>
          <cell r="P2094">
            <v>0</v>
          </cell>
          <cell r="Q2094">
            <v>0</v>
          </cell>
          <cell r="R2094">
            <v>150</v>
          </cell>
        </row>
        <row r="2095">
          <cell r="A2095" t="str">
            <v>2778</v>
          </cell>
          <cell r="B2095" t="str">
            <v>A</v>
          </cell>
          <cell r="C2095" t="str">
            <v>02</v>
          </cell>
          <cell r="D2095">
            <v>20010112</v>
          </cell>
          <cell r="E2095" t="str">
            <v>E</v>
          </cell>
          <cell r="F2095" t="str">
            <v>B0899</v>
          </cell>
          <cell r="G2095" t="str">
            <v>00</v>
          </cell>
          <cell r="H2095" t="str">
            <v>502</v>
          </cell>
          <cell r="I2095" t="str">
            <v>IA1</v>
          </cell>
          <cell r="J2095" t="str">
            <v>UAA10010</v>
          </cell>
          <cell r="K2095">
            <v>22</v>
          </cell>
          <cell r="L2095" t="str">
            <v>먹메김</v>
          </cell>
          <cell r="M2095" t="str">
            <v>(일반용)</v>
          </cell>
          <cell r="N2095">
            <v>20</v>
          </cell>
          <cell r="O2095" t="str">
            <v>M2</v>
          </cell>
          <cell r="P2095">
            <v>0</v>
          </cell>
          <cell r="Q2095">
            <v>1202</v>
          </cell>
          <cell r="R2095">
            <v>0</v>
          </cell>
        </row>
        <row r="2096">
          <cell r="A2096" t="str">
            <v>2778</v>
          </cell>
          <cell r="B2096" t="str">
            <v>A</v>
          </cell>
          <cell r="C2096" t="str">
            <v>02</v>
          </cell>
          <cell r="D2096">
            <v>20010112</v>
          </cell>
          <cell r="E2096" t="str">
            <v>E</v>
          </cell>
          <cell r="F2096" t="str">
            <v>B0899</v>
          </cell>
          <cell r="G2096" t="str">
            <v>00</v>
          </cell>
          <cell r="H2096" t="str">
            <v>502</v>
          </cell>
          <cell r="I2096" t="str">
            <v>IA1</v>
          </cell>
          <cell r="J2096" t="str">
            <v>UAA10201</v>
          </cell>
          <cell r="K2096">
            <v>22</v>
          </cell>
          <cell r="L2096" t="str">
            <v>수평규준틀</v>
          </cell>
          <cell r="N2096">
            <v>30</v>
          </cell>
          <cell r="O2096" t="str">
            <v>M</v>
          </cell>
          <cell r="P2096">
            <v>417</v>
          </cell>
          <cell r="Q2096">
            <v>1460</v>
          </cell>
          <cell r="R2096">
            <v>0</v>
          </cell>
        </row>
        <row r="2097">
          <cell r="A2097" t="str">
            <v>2778</v>
          </cell>
          <cell r="B2097" t="str">
            <v>A</v>
          </cell>
          <cell r="C2097" t="str">
            <v>02</v>
          </cell>
          <cell r="D2097">
            <v>20010112</v>
          </cell>
          <cell r="E2097" t="str">
            <v>E</v>
          </cell>
          <cell r="F2097" t="str">
            <v>B0899</v>
          </cell>
          <cell r="G2097" t="str">
            <v>00</v>
          </cell>
          <cell r="H2097" t="str">
            <v>502</v>
          </cell>
          <cell r="I2097" t="str">
            <v>IA1</v>
          </cell>
          <cell r="J2097" t="str">
            <v>UAA20701</v>
          </cell>
          <cell r="K2097">
            <v>22</v>
          </cell>
          <cell r="L2097" t="str">
            <v>이동식 강관조립 말비계</v>
          </cell>
          <cell r="M2097" t="str">
            <v>(3개월 H=2M 1단)</v>
          </cell>
          <cell r="N2097">
            <v>1</v>
          </cell>
          <cell r="O2097" t="str">
            <v>대</v>
          </cell>
          <cell r="P2097">
            <v>5560</v>
          </cell>
          <cell r="Q2097">
            <v>17351</v>
          </cell>
          <cell r="R2097">
            <v>0</v>
          </cell>
        </row>
        <row r="2098">
          <cell r="A2098" t="str">
            <v>2778</v>
          </cell>
          <cell r="B2098" t="str">
            <v>A</v>
          </cell>
          <cell r="C2098" t="str">
            <v>02</v>
          </cell>
          <cell r="D2098">
            <v>20010112</v>
          </cell>
          <cell r="E2098" t="str">
            <v>E</v>
          </cell>
          <cell r="F2098" t="str">
            <v>B0899</v>
          </cell>
          <cell r="G2098" t="str">
            <v>00</v>
          </cell>
          <cell r="H2098" t="str">
            <v>502</v>
          </cell>
          <cell r="I2098" t="str">
            <v>IA1</v>
          </cell>
          <cell r="J2098" t="str">
            <v>UAA50010</v>
          </cell>
          <cell r="K2098">
            <v>22</v>
          </cell>
          <cell r="L2098" t="str">
            <v>용수비</v>
          </cell>
          <cell r="M2098" t="str">
            <v>(레미콘지구)</v>
          </cell>
          <cell r="N2098">
            <v>3</v>
          </cell>
          <cell r="O2098" t="str">
            <v>M3</v>
          </cell>
          <cell r="P2098">
            <v>0</v>
          </cell>
          <cell r="Q2098">
            <v>0</v>
          </cell>
          <cell r="R2098">
            <v>0</v>
          </cell>
        </row>
        <row r="2099">
          <cell r="A2099" t="str">
            <v>2778</v>
          </cell>
          <cell r="B2099" t="str">
            <v>A</v>
          </cell>
          <cell r="C2099" t="str">
            <v>02</v>
          </cell>
          <cell r="D2099">
            <v>20010112</v>
          </cell>
          <cell r="E2099" t="str">
            <v>E</v>
          </cell>
          <cell r="F2099" t="str">
            <v>B0899</v>
          </cell>
          <cell r="G2099" t="str">
            <v>00</v>
          </cell>
          <cell r="H2099" t="str">
            <v>502</v>
          </cell>
          <cell r="I2099" t="str">
            <v>IA1</v>
          </cell>
          <cell r="J2099" t="str">
            <v>UAA55001</v>
          </cell>
          <cell r="K2099">
            <v>22</v>
          </cell>
          <cell r="L2099" t="str">
            <v>건축물 현장정리</v>
          </cell>
          <cell r="N2099">
            <v>20</v>
          </cell>
          <cell r="O2099" t="str">
            <v>M2</v>
          </cell>
          <cell r="P2099">
            <v>615</v>
          </cell>
          <cell r="Q2099">
            <v>19345</v>
          </cell>
          <cell r="R2099">
            <v>0</v>
          </cell>
        </row>
        <row r="2100">
          <cell r="A2100" t="str">
            <v>2778</v>
          </cell>
          <cell r="B2100" t="str">
            <v>A</v>
          </cell>
          <cell r="C2100" t="str">
            <v>02</v>
          </cell>
          <cell r="D2100">
            <v>20010112</v>
          </cell>
          <cell r="E2100" t="str">
            <v>E</v>
          </cell>
          <cell r="F2100" t="str">
            <v>B0899</v>
          </cell>
          <cell r="G2100" t="str">
            <v>00</v>
          </cell>
          <cell r="H2100" t="str">
            <v>502</v>
          </cell>
          <cell r="I2100" t="str">
            <v>ID1</v>
          </cell>
          <cell r="J2100" t="str">
            <v>BGC10030</v>
          </cell>
          <cell r="K2100">
            <v>22</v>
          </cell>
          <cell r="L2100" t="str">
            <v>자재운반비</v>
          </cell>
          <cell r="M2100" t="str">
            <v>30KM까지</v>
          </cell>
          <cell r="N2100">
            <v>0.64</v>
          </cell>
          <cell r="O2100" t="str">
            <v>TON</v>
          </cell>
          <cell r="P2100">
            <v>0</v>
          </cell>
          <cell r="Q2100">
            <v>0</v>
          </cell>
          <cell r="R2100">
            <v>9862</v>
          </cell>
        </row>
        <row r="2101">
          <cell r="A2101" t="str">
            <v>2778</v>
          </cell>
          <cell r="B2101" t="str">
            <v>A</v>
          </cell>
          <cell r="C2101" t="str">
            <v>02</v>
          </cell>
          <cell r="D2101">
            <v>20010112</v>
          </cell>
          <cell r="E2101" t="str">
            <v>E</v>
          </cell>
          <cell r="F2101" t="str">
            <v>B0899</v>
          </cell>
          <cell r="G2101" t="str">
            <v>00</v>
          </cell>
          <cell r="H2101" t="str">
            <v>502</v>
          </cell>
          <cell r="I2101" t="str">
            <v>ID1</v>
          </cell>
          <cell r="J2101" t="str">
            <v>MGA21210</v>
          </cell>
          <cell r="K2101">
            <v>22</v>
          </cell>
          <cell r="L2101" t="str">
            <v>고강도철근 (하치장도)</v>
          </cell>
          <cell r="M2101" t="str">
            <v>H-10</v>
          </cell>
          <cell r="N2101">
            <v>0.2</v>
          </cell>
          <cell r="O2101" t="str">
            <v>TON</v>
          </cell>
          <cell r="P2101">
            <v>289195</v>
          </cell>
          <cell r="Q2101">
            <v>0</v>
          </cell>
          <cell r="R2101">
            <v>0</v>
          </cell>
        </row>
        <row r="2102">
          <cell r="A2102" t="str">
            <v>2778</v>
          </cell>
          <cell r="B2102" t="str">
            <v>A</v>
          </cell>
          <cell r="C2102" t="str">
            <v>02</v>
          </cell>
          <cell r="D2102">
            <v>20010112</v>
          </cell>
          <cell r="E2102" t="str">
            <v>E</v>
          </cell>
          <cell r="F2102" t="str">
            <v>B0899</v>
          </cell>
          <cell r="G2102" t="str">
            <v>00</v>
          </cell>
          <cell r="H2102" t="str">
            <v>502</v>
          </cell>
          <cell r="I2102" t="str">
            <v>ID1</v>
          </cell>
          <cell r="J2102" t="str">
            <v>MGA21213</v>
          </cell>
          <cell r="K2102">
            <v>22</v>
          </cell>
          <cell r="L2102" t="str">
            <v>고강도철근 (하치장도)</v>
          </cell>
          <cell r="M2102" t="str">
            <v>H-13</v>
          </cell>
          <cell r="N2102">
            <v>0.44</v>
          </cell>
          <cell r="O2102" t="str">
            <v>TON</v>
          </cell>
          <cell r="P2102">
            <v>283580</v>
          </cell>
          <cell r="Q2102">
            <v>0</v>
          </cell>
          <cell r="R2102">
            <v>0</v>
          </cell>
        </row>
        <row r="2103">
          <cell r="A2103" t="str">
            <v>2778</v>
          </cell>
          <cell r="B2103" t="str">
            <v>A</v>
          </cell>
          <cell r="C2103" t="str">
            <v>02</v>
          </cell>
          <cell r="D2103">
            <v>20010112</v>
          </cell>
          <cell r="E2103" t="str">
            <v>E</v>
          </cell>
          <cell r="F2103" t="str">
            <v>B0899</v>
          </cell>
          <cell r="G2103" t="str">
            <v>00</v>
          </cell>
          <cell r="H2103" t="str">
            <v>502</v>
          </cell>
          <cell r="I2103" t="str">
            <v>ID1</v>
          </cell>
          <cell r="J2103" t="str">
            <v>MGG40301</v>
          </cell>
          <cell r="K2103">
            <v>22</v>
          </cell>
          <cell r="L2103" t="str">
            <v>레미콘</v>
          </cell>
          <cell r="M2103" t="str">
            <v>25-160-8</v>
          </cell>
          <cell r="N2103">
            <v>2</v>
          </cell>
          <cell r="O2103" t="str">
            <v>M3</v>
          </cell>
          <cell r="P2103">
            <v>1478</v>
          </cell>
          <cell r="Q2103">
            <v>0</v>
          </cell>
          <cell r="R2103">
            <v>0</v>
          </cell>
        </row>
        <row r="2104">
          <cell r="A2104" t="str">
            <v>2778</v>
          </cell>
          <cell r="B2104" t="str">
            <v>A</v>
          </cell>
          <cell r="C2104" t="str">
            <v>02</v>
          </cell>
          <cell r="D2104">
            <v>20010112</v>
          </cell>
          <cell r="E2104" t="str">
            <v>E</v>
          </cell>
          <cell r="F2104" t="str">
            <v>B0899</v>
          </cell>
          <cell r="G2104" t="str">
            <v>00</v>
          </cell>
          <cell r="H2104" t="str">
            <v>502</v>
          </cell>
          <cell r="I2104" t="str">
            <v>ID1</v>
          </cell>
          <cell r="J2104" t="str">
            <v>MGG42601</v>
          </cell>
          <cell r="K2104">
            <v>22</v>
          </cell>
          <cell r="L2104" t="str">
            <v>레미콘</v>
          </cell>
          <cell r="M2104" t="str">
            <v>25-240-15</v>
          </cell>
          <cell r="N2104">
            <v>9</v>
          </cell>
          <cell r="O2104" t="str">
            <v>M3</v>
          </cell>
          <cell r="P2104">
            <v>43292</v>
          </cell>
          <cell r="Q2104">
            <v>0</v>
          </cell>
          <cell r="R2104">
            <v>0</v>
          </cell>
        </row>
        <row r="2105">
          <cell r="A2105" t="str">
            <v>2778</v>
          </cell>
          <cell r="B2105" t="str">
            <v>A</v>
          </cell>
          <cell r="C2105" t="str">
            <v>02</v>
          </cell>
          <cell r="D2105">
            <v>20010112</v>
          </cell>
          <cell r="E2105" t="str">
            <v>E</v>
          </cell>
          <cell r="F2105" t="str">
            <v>B0899</v>
          </cell>
          <cell r="G2105" t="str">
            <v>00</v>
          </cell>
          <cell r="H2105" t="str">
            <v>502</v>
          </cell>
          <cell r="I2105" t="str">
            <v>ID1</v>
          </cell>
          <cell r="J2105" t="str">
            <v>QBG15035</v>
          </cell>
          <cell r="K2105">
            <v>22</v>
          </cell>
          <cell r="L2105" t="str">
            <v>콤팩터 다짐 (보통)</v>
          </cell>
          <cell r="N2105">
            <v>72</v>
          </cell>
          <cell r="O2105" t="str">
            <v>M2</v>
          </cell>
          <cell r="P2105">
            <v>13</v>
          </cell>
          <cell r="Q2105">
            <v>101</v>
          </cell>
          <cell r="R2105">
            <v>6</v>
          </cell>
        </row>
        <row r="2106">
          <cell r="A2106" t="str">
            <v>2778</v>
          </cell>
          <cell r="B2106" t="str">
            <v>A</v>
          </cell>
          <cell r="C2106" t="str">
            <v>02</v>
          </cell>
          <cell r="D2106">
            <v>20010112</v>
          </cell>
          <cell r="E2106" t="str">
            <v>E</v>
          </cell>
          <cell r="F2106" t="str">
            <v>B0899</v>
          </cell>
          <cell r="G2106" t="str">
            <v>00</v>
          </cell>
          <cell r="H2106" t="str">
            <v>502</v>
          </cell>
          <cell r="I2106" t="str">
            <v>ID1</v>
          </cell>
          <cell r="J2106" t="str">
            <v>QEA32013</v>
          </cell>
          <cell r="K2106">
            <v>22</v>
          </cell>
          <cell r="L2106" t="str">
            <v>펌프카 CONC 타설</v>
          </cell>
          <cell r="M2106" t="str">
            <v>100 M3이상 철근구조물,S=15</v>
          </cell>
          <cell r="N2106">
            <v>11</v>
          </cell>
          <cell r="O2106" t="str">
            <v>M3</v>
          </cell>
          <cell r="P2106">
            <v>351</v>
          </cell>
          <cell r="Q2106">
            <v>2963</v>
          </cell>
          <cell r="R2106">
            <v>152</v>
          </cell>
        </row>
        <row r="2107">
          <cell r="A2107" t="str">
            <v>2778</v>
          </cell>
          <cell r="B2107" t="str">
            <v>A</v>
          </cell>
          <cell r="C2107" t="str">
            <v>02</v>
          </cell>
          <cell r="D2107">
            <v>20010112</v>
          </cell>
          <cell r="E2107" t="str">
            <v>E</v>
          </cell>
          <cell r="F2107" t="str">
            <v>B0899</v>
          </cell>
          <cell r="G2107" t="str">
            <v>00</v>
          </cell>
          <cell r="H2107" t="str">
            <v>502</v>
          </cell>
          <cell r="I2107" t="str">
            <v>ID1</v>
          </cell>
          <cell r="J2107" t="str">
            <v>QEF82001</v>
          </cell>
          <cell r="K2107">
            <v>22</v>
          </cell>
          <cell r="L2107" t="str">
            <v>CON'C 다지기 (VIBRATOR)</v>
          </cell>
          <cell r="N2107">
            <v>9</v>
          </cell>
          <cell r="O2107" t="str">
            <v>M3</v>
          </cell>
          <cell r="P2107">
            <v>0</v>
          </cell>
          <cell r="Q2107">
            <v>0</v>
          </cell>
          <cell r="R2107">
            <v>26</v>
          </cell>
        </row>
        <row r="2108">
          <cell r="A2108" t="str">
            <v>2778</v>
          </cell>
          <cell r="B2108" t="str">
            <v>A</v>
          </cell>
          <cell r="C2108" t="str">
            <v>02</v>
          </cell>
          <cell r="D2108">
            <v>20010112</v>
          </cell>
          <cell r="E2108" t="str">
            <v>E</v>
          </cell>
          <cell r="F2108" t="str">
            <v>B0899</v>
          </cell>
          <cell r="G2108" t="str">
            <v>00</v>
          </cell>
          <cell r="H2108" t="str">
            <v>502</v>
          </cell>
          <cell r="I2108" t="str">
            <v>ID1</v>
          </cell>
          <cell r="J2108" t="str">
            <v>SACCTTT1</v>
          </cell>
          <cell r="K2108">
            <v>22</v>
          </cell>
          <cell r="L2108" t="str">
            <v>철근하차비</v>
          </cell>
          <cell r="N2108">
            <v>0.64</v>
          </cell>
          <cell r="O2108" t="str">
            <v>톤</v>
          </cell>
          <cell r="P2108">
            <v>0</v>
          </cell>
          <cell r="Q2108">
            <v>0</v>
          </cell>
          <cell r="R2108">
            <v>1280</v>
          </cell>
        </row>
        <row r="2109">
          <cell r="A2109" t="str">
            <v>2778</v>
          </cell>
          <cell r="B2109" t="str">
            <v>A</v>
          </cell>
          <cell r="C2109" t="str">
            <v>02</v>
          </cell>
          <cell r="D2109">
            <v>20010112</v>
          </cell>
          <cell r="E2109" t="str">
            <v>E</v>
          </cell>
          <cell r="F2109" t="str">
            <v>B0899</v>
          </cell>
          <cell r="G2109" t="str">
            <v>00</v>
          </cell>
          <cell r="H2109" t="str">
            <v>502</v>
          </cell>
          <cell r="I2109" t="str">
            <v>ID1</v>
          </cell>
          <cell r="J2109" t="str">
            <v>UAC10001</v>
          </cell>
          <cell r="K2109">
            <v>22</v>
          </cell>
          <cell r="L2109" t="str">
            <v>합판거푸집</v>
          </cell>
          <cell r="M2109" t="str">
            <v>(3회,일반면)</v>
          </cell>
          <cell r="N2109">
            <v>46</v>
          </cell>
          <cell r="O2109" t="str">
            <v>M2</v>
          </cell>
          <cell r="P2109">
            <v>1390</v>
          </cell>
          <cell r="Q2109">
            <v>6934</v>
          </cell>
          <cell r="R2109">
            <v>0</v>
          </cell>
        </row>
        <row r="2110">
          <cell r="A2110" t="str">
            <v>2778</v>
          </cell>
          <cell r="B2110" t="str">
            <v>A</v>
          </cell>
          <cell r="C2110" t="str">
            <v>02</v>
          </cell>
          <cell r="D2110">
            <v>20010112</v>
          </cell>
          <cell r="E2110" t="str">
            <v>E</v>
          </cell>
          <cell r="F2110" t="str">
            <v>B0899</v>
          </cell>
          <cell r="G2110" t="str">
            <v>00</v>
          </cell>
          <cell r="H2110" t="str">
            <v>502</v>
          </cell>
          <cell r="I2110" t="str">
            <v>ID1</v>
          </cell>
          <cell r="J2110" t="str">
            <v>UAC11501</v>
          </cell>
          <cell r="K2110">
            <v>22</v>
          </cell>
          <cell r="L2110" t="str">
            <v>콘크리트양생비</v>
          </cell>
          <cell r="N2110">
            <v>20</v>
          </cell>
          <cell r="O2110" t="str">
            <v>M2</v>
          </cell>
          <cell r="P2110">
            <v>18</v>
          </cell>
          <cell r="Q2110">
            <v>90</v>
          </cell>
          <cell r="R2110">
            <v>0</v>
          </cell>
        </row>
        <row r="2111">
          <cell r="A2111" t="str">
            <v>2778</v>
          </cell>
          <cell r="B2111" t="str">
            <v>A</v>
          </cell>
          <cell r="C2111" t="str">
            <v>02</v>
          </cell>
          <cell r="D2111">
            <v>20010112</v>
          </cell>
          <cell r="E2111" t="str">
            <v>E</v>
          </cell>
          <cell r="F2111" t="str">
            <v>B0899</v>
          </cell>
          <cell r="G2111" t="str">
            <v>00</v>
          </cell>
          <cell r="H2111" t="str">
            <v>502</v>
          </cell>
          <cell r="I2111" t="str">
            <v>ID1</v>
          </cell>
          <cell r="J2111" t="str">
            <v>UAC20100</v>
          </cell>
          <cell r="K2111">
            <v>22</v>
          </cell>
          <cell r="L2111" t="str">
            <v>철근가공 및 조립</v>
          </cell>
          <cell r="M2111" t="str">
            <v>(건축공사)</v>
          </cell>
          <cell r="N2111">
            <v>0.62</v>
          </cell>
          <cell r="O2111" t="str">
            <v>TON</v>
          </cell>
          <cell r="P2111">
            <v>564</v>
          </cell>
          <cell r="Q2111">
            <v>166058</v>
          </cell>
          <cell r="R2111">
            <v>1058</v>
          </cell>
        </row>
        <row r="2112">
          <cell r="A2112" t="str">
            <v>2778</v>
          </cell>
          <cell r="B2112" t="str">
            <v>A</v>
          </cell>
          <cell r="C2112" t="str">
            <v>02</v>
          </cell>
          <cell r="D2112">
            <v>20010112</v>
          </cell>
          <cell r="E2112" t="str">
            <v>E</v>
          </cell>
          <cell r="F2112" t="str">
            <v>B0899</v>
          </cell>
          <cell r="G2112" t="str">
            <v>00</v>
          </cell>
          <cell r="H2112" t="str">
            <v>502</v>
          </cell>
          <cell r="I2112" t="str">
            <v>ID1</v>
          </cell>
          <cell r="J2112" t="str">
            <v>UAC30060</v>
          </cell>
          <cell r="K2112">
            <v>22</v>
          </cell>
          <cell r="L2112" t="str">
            <v>레미콘치기</v>
          </cell>
          <cell r="M2112" t="str">
            <v>(철근구조,펌프차붐)</v>
          </cell>
          <cell r="N2112">
            <v>9</v>
          </cell>
          <cell r="O2112" t="str">
            <v>M3</v>
          </cell>
          <cell r="P2112">
            <v>0</v>
          </cell>
          <cell r="Q2112">
            <v>3490</v>
          </cell>
          <cell r="R2112">
            <v>0</v>
          </cell>
        </row>
        <row r="2113">
          <cell r="A2113" t="str">
            <v>2778</v>
          </cell>
          <cell r="B2113" t="str">
            <v>A</v>
          </cell>
          <cell r="C2113" t="str">
            <v>02</v>
          </cell>
          <cell r="D2113">
            <v>20010112</v>
          </cell>
          <cell r="E2113" t="str">
            <v>E</v>
          </cell>
          <cell r="F2113" t="str">
            <v>B0899</v>
          </cell>
          <cell r="G2113" t="str">
            <v>00</v>
          </cell>
          <cell r="H2113" t="str">
            <v>502</v>
          </cell>
          <cell r="I2113" t="str">
            <v>ID1</v>
          </cell>
          <cell r="J2113" t="str">
            <v>UAC30080</v>
          </cell>
          <cell r="K2113">
            <v>22</v>
          </cell>
          <cell r="L2113" t="str">
            <v>레미콘치기</v>
          </cell>
          <cell r="M2113" t="str">
            <v>(무근구조,펌프차붐)</v>
          </cell>
          <cell r="N2113">
            <v>2</v>
          </cell>
          <cell r="O2113" t="str">
            <v>M3</v>
          </cell>
          <cell r="P2113">
            <v>0</v>
          </cell>
          <cell r="Q2113">
            <v>47093</v>
          </cell>
          <cell r="R2113">
            <v>0</v>
          </cell>
        </row>
        <row r="2114">
          <cell r="A2114" t="str">
            <v>2778</v>
          </cell>
          <cell r="B2114" t="str">
            <v>A</v>
          </cell>
          <cell r="C2114" t="str">
            <v>02</v>
          </cell>
          <cell r="D2114">
            <v>20010112</v>
          </cell>
          <cell r="E2114" t="str">
            <v>E</v>
          </cell>
          <cell r="F2114" t="str">
            <v>B0899</v>
          </cell>
          <cell r="G2114" t="str">
            <v>00</v>
          </cell>
          <cell r="H2114" t="str">
            <v>502</v>
          </cell>
          <cell r="I2114" t="str">
            <v>ID1</v>
          </cell>
          <cell r="J2114" t="str">
            <v>UCA64310</v>
          </cell>
          <cell r="K2114">
            <v>22</v>
          </cell>
          <cell r="L2114" t="str">
            <v>잡석지정(건축공사)</v>
          </cell>
          <cell r="N2114">
            <v>1</v>
          </cell>
          <cell r="O2114" t="str">
            <v>M3</v>
          </cell>
          <cell r="P2114">
            <v>8309</v>
          </cell>
          <cell r="Q2114">
            <v>20648</v>
          </cell>
          <cell r="R2114">
            <v>413</v>
          </cell>
        </row>
        <row r="2115">
          <cell r="A2115" t="str">
            <v>2778</v>
          </cell>
          <cell r="B2115" t="str">
            <v>A</v>
          </cell>
          <cell r="C2115" t="str">
            <v>02</v>
          </cell>
          <cell r="D2115">
            <v>20010112</v>
          </cell>
          <cell r="E2115" t="str">
            <v>E</v>
          </cell>
          <cell r="F2115" t="str">
            <v>B0899</v>
          </cell>
          <cell r="G2115" t="str">
            <v>00</v>
          </cell>
          <cell r="H2115" t="str">
            <v>502</v>
          </cell>
          <cell r="I2115" t="str">
            <v>IF1</v>
          </cell>
          <cell r="J2115" t="str">
            <v>MAA40010</v>
          </cell>
          <cell r="K2115">
            <v>22</v>
          </cell>
          <cell r="L2115" t="str">
            <v>붉은벽돌</v>
          </cell>
          <cell r="M2115" t="str">
            <v>소 1급</v>
          </cell>
          <cell r="N2115">
            <v>1956</v>
          </cell>
          <cell r="O2115" t="str">
            <v>매</v>
          </cell>
          <cell r="P2115">
            <v>85</v>
          </cell>
          <cell r="Q2115">
            <v>0</v>
          </cell>
          <cell r="R2115">
            <v>0</v>
          </cell>
        </row>
        <row r="2116">
          <cell r="A2116" t="str">
            <v>2778</v>
          </cell>
          <cell r="B2116" t="str">
            <v>A</v>
          </cell>
          <cell r="C2116" t="str">
            <v>02</v>
          </cell>
          <cell r="D2116">
            <v>20010112</v>
          </cell>
          <cell r="E2116" t="str">
            <v>E</v>
          </cell>
          <cell r="F2116" t="str">
            <v>B0899</v>
          </cell>
          <cell r="G2116" t="str">
            <v>00</v>
          </cell>
          <cell r="H2116" t="str">
            <v>502</v>
          </cell>
          <cell r="I2116" t="str">
            <v>IF1</v>
          </cell>
          <cell r="J2116" t="str">
            <v>SAE40110</v>
          </cell>
          <cell r="K2116">
            <v>22</v>
          </cell>
          <cell r="L2116" t="str">
            <v>붉은벽돌일면치장쌓기</v>
          </cell>
          <cell r="M2116" t="str">
            <v>(표준형 0.5B, 1층)</v>
          </cell>
          <cell r="N2116">
            <v>1899</v>
          </cell>
          <cell r="O2116" t="str">
            <v>매</v>
          </cell>
          <cell r="P2116">
            <v>0</v>
          </cell>
          <cell r="Q2116">
            <v>235</v>
          </cell>
          <cell r="R2116">
            <v>0</v>
          </cell>
        </row>
        <row r="2117">
          <cell r="A2117" t="str">
            <v>2778</v>
          </cell>
          <cell r="B2117" t="str">
            <v>A</v>
          </cell>
          <cell r="C2117" t="str">
            <v>02</v>
          </cell>
          <cell r="D2117">
            <v>20010112</v>
          </cell>
          <cell r="E2117" t="str">
            <v>E</v>
          </cell>
          <cell r="F2117" t="str">
            <v>B0899</v>
          </cell>
          <cell r="G2117" t="str">
            <v>00</v>
          </cell>
          <cell r="H2117" t="str">
            <v>502</v>
          </cell>
          <cell r="I2117" t="str">
            <v>IG1</v>
          </cell>
          <cell r="J2117" t="str">
            <v>BGC01030</v>
          </cell>
          <cell r="K2117">
            <v>22</v>
          </cell>
          <cell r="L2117" t="str">
            <v>시멘트 수송비</v>
          </cell>
          <cell r="M2117" t="str">
            <v>30KM까지</v>
          </cell>
          <cell r="N2117">
            <v>8</v>
          </cell>
          <cell r="O2117" t="str">
            <v>포</v>
          </cell>
          <cell r="P2117">
            <v>0</v>
          </cell>
          <cell r="Q2117">
            <v>0</v>
          </cell>
          <cell r="R2117">
            <v>291</v>
          </cell>
        </row>
        <row r="2118">
          <cell r="A2118" t="str">
            <v>2778</v>
          </cell>
          <cell r="B2118" t="str">
            <v>A</v>
          </cell>
          <cell r="C2118" t="str">
            <v>02</v>
          </cell>
          <cell r="D2118">
            <v>20010112</v>
          </cell>
          <cell r="E2118" t="str">
            <v>E</v>
          </cell>
          <cell r="F2118" t="str">
            <v>B0899</v>
          </cell>
          <cell r="G2118" t="str">
            <v>00</v>
          </cell>
          <cell r="H2118" t="str">
            <v>502</v>
          </cell>
          <cell r="I2118" t="str">
            <v>IG1</v>
          </cell>
          <cell r="J2118" t="str">
            <v>BGZ01003</v>
          </cell>
          <cell r="K2118">
            <v>22</v>
          </cell>
          <cell r="L2118" t="str">
            <v>시멘트 하차 입고비</v>
          </cell>
          <cell r="M2118" t="str">
            <v>(보통인부/250포)</v>
          </cell>
          <cell r="N2118">
            <v>8</v>
          </cell>
          <cell r="O2118" t="str">
            <v>포</v>
          </cell>
          <cell r="P2118">
            <v>0</v>
          </cell>
          <cell r="Q2118">
            <v>0</v>
          </cell>
          <cell r="R2118">
            <v>134</v>
          </cell>
        </row>
        <row r="2119">
          <cell r="A2119" t="str">
            <v>2778</v>
          </cell>
          <cell r="B2119" t="str">
            <v>A</v>
          </cell>
          <cell r="C2119" t="str">
            <v>02</v>
          </cell>
          <cell r="D2119">
            <v>20010112</v>
          </cell>
          <cell r="E2119" t="str">
            <v>E</v>
          </cell>
          <cell r="F2119" t="str">
            <v>B0899</v>
          </cell>
          <cell r="G2119" t="str">
            <v>00</v>
          </cell>
          <cell r="H2119" t="str">
            <v>502</v>
          </cell>
          <cell r="I2119" t="str">
            <v>IG1</v>
          </cell>
          <cell r="J2119" t="str">
            <v>MAD40001</v>
          </cell>
          <cell r="K2119">
            <v>22</v>
          </cell>
          <cell r="L2119" t="str">
            <v>칼라아스팔트싱글</v>
          </cell>
          <cell r="M2119" t="str">
            <v>시공도</v>
          </cell>
          <cell r="N2119">
            <v>38</v>
          </cell>
          <cell r="O2119" t="str">
            <v>M2</v>
          </cell>
          <cell r="P2119">
            <v>7726</v>
          </cell>
          <cell r="Q2119">
            <v>0</v>
          </cell>
          <cell r="R2119">
            <v>0</v>
          </cell>
        </row>
        <row r="2120">
          <cell r="A2120" t="str">
            <v>2778</v>
          </cell>
          <cell r="B2120" t="str">
            <v>A</v>
          </cell>
          <cell r="C2120" t="str">
            <v>02</v>
          </cell>
          <cell r="D2120">
            <v>20010112</v>
          </cell>
          <cell r="E2120" t="str">
            <v>E</v>
          </cell>
          <cell r="F2120" t="str">
            <v>B0899</v>
          </cell>
          <cell r="G2120" t="str">
            <v>00</v>
          </cell>
          <cell r="H2120" t="str">
            <v>502</v>
          </cell>
          <cell r="I2120" t="str">
            <v>IG1</v>
          </cell>
          <cell r="J2120" t="str">
            <v>MGG30001</v>
          </cell>
          <cell r="K2120">
            <v>22</v>
          </cell>
          <cell r="L2120" t="str">
            <v>시멘트(운반구상차도)</v>
          </cell>
          <cell r="M2120" t="str">
            <v>40KG</v>
          </cell>
          <cell r="N2120">
            <v>8</v>
          </cell>
          <cell r="O2120" t="str">
            <v>포</v>
          </cell>
          <cell r="P2120">
            <v>2236</v>
          </cell>
          <cell r="Q2120">
            <v>0</v>
          </cell>
          <cell r="R2120">
            <v>0</v>
          </cell>
        </row>
        <row r="2121">
          <cell r="A2121" t="str">
            <v>2778</v>
          </cell>
          <cell r="B2121" t="str">
            <v>A</v>
          </cell>
          <cell r="C2121" t="str">
            <v>02</v>
          </cell>
          <cell r="D2121">
            <v>20010112</v>
          </cell>
          <cell r="E2121" t="str">
            <v>E</v>
          </cell>
          <cell r="F2121" t="str">
            <v>B0899</v>
          </cell>
          <cell r="G2121" t="str">
            <v>00</v>
          </cell>
          <cell r="H2121" t="str">
            <v>502</v>
          </cell>
          <cell r="I2121" t="str">
            <v>IG1</v>
          </cell>
          <cell r="J2121" t="str">
            <v>QAJ42670</v>
          </cell>
          <cell r="K2121">
            <v>22</v>
          </cell>
          <cell r="L2121" t="str">
            <v>모래운반(지구외)</v>
          </cell>
          <cell r="M2121" t="str">
            <v>타이어 로우더 상차, 양호  L = 12.0 KM</v>
          </cell>
          <cell r="N2121">
            <v>1</v>
          </cell>
          <cell r="O2121" t="str">
            <v>M3</v>
          </cell>
          <cell r="P2121">
            <v>8866</v>
          </cell>
          <cell r="Q2121">
            <v>3233</v>
          </cell>
          <cell r="R2121">
            <v>2954</v>
          </cell>
        </row>
        <row r="2122">
          <cell r="A2122" t="str">
            <v>2778</v>
          </cell>
          <cell r="B2122" t="str">
            <v>A</v>
          </cell>
          <cell r="C2122" t="str">
            <v>02</v>
          </cell>
          <cell r="D2122">
            <v>20010112</v>
          </cell>
          <cell r="E2122" t="str">
            <v>E</v>
          </cell>
          <cell r="F2122" t="str">
            <v>B0899</v>
          </cell>
          <cell r="G2122" t="str">
            <v>00</v>
          </cell>
          <cell r="H2122" t="str">
            <v>502</v>
          </cell>
          <cell r="I2122" t="str">
            <v>IG1</v>
          </cell>
          <cell r="J2122" t="str">
            <v>UAJ12060</v>
          </cell>
          <cell r="K2122">
            <v>22</v>
          </cell>
          <cell r="L2122" t="str">
            <v>쇠흙손마감</v>
          </cell>
          <cell r="N2122">
            <v>20</v>
          </cell>
          <cell r="O2122" t="str">
            <v>M2</v>
          </cell>
          <cell r="P2122">
            <v>0</v>
          </cell>
          <cell r="Q2122">
            <v>1842</v>
          </cell>
          <cell r="R2122">
            <v>0</v>
          </cell>
        </row>
        <row r="2123">
          <cell r="A2123" t="str">
            <v>2778</v>
          </cell>
          <cell r="B2123" t="str">
            <v>A</v>
          </cell>
          <cell r="C2123" t="str">
            <v>02</v>
          </cell>
          <cell r="D2123">
            <v>20010112</v>
          </cell>
          <cell r="E2123" t="str">
            <v>E</v>
          </cell>
          <cell r="F2123" t="str">
            <v>B0899</v>
          </cell>
          <cell r="G2123" t="str">
            <v>00</v>
          </cell>
          <cell r="H2123" t="str">
            <v>502</v>
          </cell>
          <cell r="I2123" t="str">
            <v>IG1</v>
          </cell>
          <cell r="J2123" t="str">
            <v>UAJ30125</v>
          </cell>
          <cell r="K2123">
            <v>22</v>
          </cell>
          <cell r="L2123" t="str">
            <v>콘크리트면 제물마감</v>
          </cell>
          <cell r="M2123" t="str">
            <v>(보관노-1600)</v>
          </cell>
          <cell r="N2123">
            <v>1</v>
          </cell>
          <cell r="O2123" t="str">
            <v>M2</v>
          </cell>
          <cell r="P2123">
            <v>0</v>
          </cell>
          <cell r="Q2123">
            <v>2199</v>
          </cell>
          <cell r="R2123">
            <v>0</v>
          </cell>
        </row>
        <row r="2124">
          <cell r="A2124" t="str">
            <v>2778</v>
          </cell>
          <cell r="B2124" t="str">
            <v>A</v>
          </cell>
          <cell r="C2124" t="str">
            <v>02</v>
          </cell>
          <cell r="D2124">
            <v>20010112</v>
          </cell>
          <cell r="E2124" t="str">
            <v>E</v>
          </cell>
          <cell r="F2124" t="str">
            <v>B0899</v>
          </cell>
          <cell r="G2124" t="str">
            <v>00</v>
          </cell>
          <cell r="H2124" t="str">
            <v>502</v>
          </cell>
          <cell r="I2124" t="str">
            <v>II1</v>
          </cell>
          <cell r="J2124" t="str">
            <v>SAM10410</v>
          </cell>
          <cell r="K2124">
            <v>22</v>
          </cell>
          <cell r="L2124" t="str">
            <v>합판</v>
          </cell>
          <cell r="M2124" t="str">
            <v>T/1 12X1210X2420</v>
          </cell>
          <cell r="N2124">
            <v>77</v>
          </cell>
          <cell r="O2124" t="str">
            <v>M2</v>
          </cell>
          <cell r="P2124">
            <v>4612</v>
          </cell>
          <cell r="Q2124">
            <v>0</v>
          </cell>
          <cell r="R2124">
            <v>0</v>
          </cell>
        </row>
        <row r="2125">
          <cell r="A2125" t="str">
            <v>2778</v>
          </cell>
          <cell r="B2125" t="str">
            <v>A</v>
          </cell>
          <cell r="C2125" t="str">
            <v>02</v>
          </cell>
          <cell r="D2125">
            <v>20010112</v>
          </cell>
          <cell r="E2125" t="str">
            <v>E</v>
          </cell>
          <cell r="F2125" t="str">
            <v>B0899</v>
          </cell>
          <cell r="G2125" t="str">
            <v>00</v>
          </cell>
          <cell r="H2125" t="str">
            <v>502</v>
          </cell>
          <cell r="I2125" t="str">
            <v>IJ1</v>
          </cell>
          <cell r="J2125" t="str">
            <v>MGF11811</v>
          </cell>
          <cell r="K2125">
            <v>22</v>
          </cell>
          <cell r="L2125" t="str">
            <v>스크류볼트</v>
          </cell>
          <cell r="M2125" t="str">
            <v>6X20</v>
          </cell>
          <cell r="N2125">
            <v>100</v>
          </cell>
          <cell r="O2125" t="str">
            <v>개</v>
          </cell>
          <cell r="P2125">
            <v>7</v>
          </cell>
          <cell r="Q2125">
            <v>0</v>
          </cell>
          <cell r="R2125">
            <v>0</v>
          </cell>
        </row>
        <row r="2126">
          <cell r="A2126" t="str">
            <v>2778</v>
          </cell>
          <cell r="B2126" t="str">
            <v>A</v>
          </cell>
          <cell r="C2126" t="str">
            <v>02</v>
          </cell>
          <cell r="D2126">
            <v>20010112</v>
          </cell>
          <cell r="E2126" t="str">
            <v>E</v>
          </cell>
          <cell r="F2126" t="str">
            <v>B0899</v>
          </cell>
          <cell r="G2126" t="str">
            <v>00</v>
          </cell>
          <cell r="H2126" t="str">
            <v>502</v>
          </cell>
          <cell r="I2126" t="str">
            <v>IJ1</v>
          </cell>
          <cell r="J2126" t="str">
            <v>MMA60213</v>
          </cell>
          <cell r="K2126">
            <v>22</v>
          </cell>
          <cell r="L2126" t="str">
            <v>오.배수용 PVC 파이프(VG2) (KSM3404)</v>
          </cell>
          <cell r="M2126" t="str">
            <v>D50 MM</v>
          </cell>
          <cell r="N2126">
            <v>1</v>
          </cell>
          <cell r="O2126" t="str">
            <v>M</v>
          </cell>
          <cell r="P2126">
            <v>524</v>
          </cell>
          <cell r="Q2126">
            <v>0</v>
          </cell>
          <cell r="R2126">
            <v>0</v>
          </cell>
        </row>
        <row r="2127">
          <cell r="A2127" t="str">
            <v>2778</v>
          </cell>
          <cell r="B2127" t="str">
            <v>A</v>
          </cell>
          <cell r="C2127" t="str">
            <v>02</v>
          </cell>
          <cell r="D2127">
            <v>20010112</v>
          </cell>
          <cell r="E2127" t="str">
            <v>E</v>
          </cell>
          <cell r="F2127" t="str">
            <v>B0899</v>
          </cell>
          <cell r="G2127" t="str">
            <v>00</v>
          </cell>
          <cell r="H2127" t="str">
            <v>502</v>
          </cell>
          <cell r="I2127" t="str">
            <v>IJ1</v>
          </cell>
          <cell r="J2127" t="str">
            <v>SAD60504</v>
          </cell>
          <cell r="K2127">
            <v>22</v>
          </cell>
          <cell r="L2127" t="str">
            <v>앵글</v>
          </cell>
          <cell r="M2127" t="str">
            <v>50X50X4</v>
          </cell>
          <cell r="N2127">
            <v>24</v>
          </cell>
          <cell r="O2127" t="str">
            <v>M</v>
          </cell>
          <cell r="P2127">
            <v>889</v>
          </cell>
          <cell r="Q2127">
            <v>0</v>
          </cell>
          <cell r="R2127">
            <v>0</v>
          </cell>
        </row>
        <row r="2128">
          <cell r="A2128" t="str">
            <v>2778</v>
          </cell>
          <cell r="B2128" t="str">
            <v>A</v>
          </cell>
          <cell r="C2128" t="str">
            <v>02</v>
          </cell>
          <cell r="D2128">
            <v>20010112</v>
          </cell>
          <cell r="E2128" t="str">
            <v>E</v>
          </cell>
          <cell r="F2128" t="str">
            <v>B0899</v>
          </cell>
          <cell r="G2128" t="str">
            <v>00</v>
          </cell>
          <cell r="H2128" t="str">
            <v>502</v>
          </cell>
          <cell r="I2128" t="str">
            <v>IJ1</v>
          </cell>
          <cell r="J2128" t="str">
            <v>UAD10050</v>
          </cell>
          <cell r="K2128">
            <v>22</v>
          </cell>
          <cell r="L2128" t="str">
            <v>ST.기둥설치</v>
          </cell>
          <cell r="M2128" t="str">
            <v>(D150)</v>
          </cell>
          <cell r="N2128">
            <v>4</v>
          </cell>
          <cell r="O2128" t="str">
            <v>개소</v>
          </cell>
          <cell r="P2128">
            <v>18830</v>
          </cell>
          <cell r="Q2128">
            <v>67418</v>
          </cell>
          <cell r="R2128">
            <v>325</v>
          </cell>
        </row>
        <row r="2129">
          <cell r="A2129" t="str">
            <v>2778</v>
          </cell>
          <cell r="B2129" t="str">
            <v>A</v>
          </cell>
          <cell r="C2129" t="str">
            <v>02</v>
          </cell>
          <cell r="D2129">
            <v>20010112</v>
          </cell>
          <cell r="E2129" t="str">
            <v>E</v>
          </cell>
          <cell r="F2129" t="str">
            <v>B0899</v>
          </cell>
          <cell r="G2129" t="str">
            <v>00</v>
          </cell>
          <cell r="H2129" t="str">
            <v>502</v>
          </cell>
          <cell r="I2129" t="str">
            <v>IJ1</v>
          </cell>
          <cell r="J2129" t="str">
            <v>UAL20130</v>
          </cell>
          <cell r="K2129">
            <v>22</v>
          </cell>
          <cell r="L2129" t="str">
            <v>동판후레싱</v>
          </cell>
          <cell r="M2129" t="str">
            <v>(T=0.3MM)</v>
          </cell>
          <cell r="N2129">
            <v>7</v>
          </cell>
          <cell r="O2129" t="str">
            <v>M2</v>
          </cell>
          <cell r="P2129">
            <v>9090</v>
          </cell>
          <cell r="Q2129">
            <v>4052</v>
          </cell>
          <cell r="R2129">
            <v>0</v>
          </cell>
        </row>
        <row r="2130">
          <cell r="A2130" t="str">
            <v>2778</v>
          </cell>
          <cell r="B2130" t="str">
            <v>A</v>
          </cell>
          <cell r="C2130" t="str">
            <v>02</v>
          </cell>
          <cell r="D2130">
            <v>20010112</v>
          </cell>
          <cell r="E2130" t="str">
            <v>E</v>
          </cell>
          <cell r="F2130" t="str">
            <v>B0899</v>
          </cell>
          <cell r="G2130" t="str">
            <v>00</v>
          </cell>
          <cell r="H2130" t="str">
            <v>502</v>
          </cell>
          <cell r="I2130" t="str">
            <v>IJ1</v>
          </cell>
          <cell r="J2130" t="str">
            <v>UAL50210</v>
          </cell>
          <cell r="K2130">
            <v>22</v>
          </cell>
          <cell r="L2130" t="str">
            <v>강관선홈통설치</v>
          </cell>
          <cell r="N2130">
            <v>7</v>
          </cell>
          <cell r="O2130" t="str">
            <v>M</v>
          </cell>
          <cell r="P2130">
            <v>1386</v>
          </cell>
          <cell r="Q2130">
            <v>15011</v>
          </cell>
          <cell r="R2130">
            <v>0</v>
          </cell>
        </row>
        <row r="2131">
          <cell r="A2131" t="str">
            <v>2778</v>
          </cell>
          <cell r="B2131" t="str">
            <v>A</v>
          </cell>
          <cell r="C2131" t="str">
            <v>02</v>
          </cell>
          <cell r="D2131">
            <v>20010112</v>
          </cell>
          <cell r="E2131" t="str">
            <v>E</v>
          </cell>
          <cell r="F2131" t="str">
            <v>B0899</v>
          </cell>
          <cell r="G2131" t="str">
            <v>00</v>
          </cell>
          <cell r="H2131" t="str">
            <v>502</v>
          </cell>
          <cell r="I2131" t="str">
            <v>IJ1</v>
          </cell>
          <cell r="J2131" t="str">
            <v>UAL50230</v>
          </cell>
          <cell r="K2131">
            <v>22</v>
          </cell>
          <cell r="L2131" t="str">
            <v>처마홈통(동판)</v>
          </cell>
          <cell r="N2131">
            <v>24</v>
          </cell>
          <cell r="O2131" t="str">
            <v>M</v>
          </cell>
          <cell r="P2131">
            <v>6643</v>
          </cell>
          <cell r="Q2131">
            <v>6407</v>
          </cell>
          <cell r="R2131">
            <v>0</v>
          </cell>
        </row>
        <row r="2132">
          <cell r="A2132" t="str">
            <v>2778</v>
          </cell>
          <cell r="B2132" t="str">
            <v>A</v>
          </cell>
          <cell r="C2132" t="str">
            <v>02</v>
          </cell>
          <cell r="D2132">
            <v>20010112</v>
          </cell>
          <cell r="E2132" t="str">
            <v>E</v>
          </cell>
          <cell r="F2132" t="str">
            <v>B0899</v>
          </cell>
          <cell r="G2132" t="str">
            <v>00</v>
          </cell>
          <cell r="H2132" t="str">
            <v>502</v>
          </cell>
          <cell r="I2132" t="str">
            <v>IJ1</v>
          </cell>
          <cell r="J2132" t="str">
            <v>UAL51120</v>
          </cell>
          <cell r="K2132">
            <v>22</v>
          </cell>
          <cell r="L2132" t="str">
            <v>루프드레인설치</v>
          </cell>
          <cell r="M2132" t="str">
            <v>(D75)</v>
          </cell>
          <cell r="N2132">
            <v>2</v>
          </cell>
          <cell r="O2132" t="str">
            <v>개소</v>
          </cell>
          <cell r="P2132">
            <v>3266</v>
          </cell>
          <cell r="Q2132">
            <v>9017</v>
          </cell>
          <cell r="R2132">
            <v>269</v>
          </cell>
        </row>
        <row r="2133">
          <cell r="A2133" t="str">
            <v>2778</v>
          </cell>
          <cell r="B2133" t="str">
            <v>A</v>
          </cell>
          <cell r="C2133" t="str">
            <v>02</v>
          </cell>
          <cell r="D2133">
            <v>20010112</v>
          </cell>
          <cell r="E2133" t="str">
            <v>E</v>
          </cell>
          <cell r="F2133" t="str">
            <v>B0899</v>
          </cell>
          <cell r="G2133" t="str">
            <v>00</v>
          </cell>
          <cell r="H2133" t="str">
            <v>502</v>
          </cell>
          <cell r="I2133" t="str">
            <v>IJ1</v>
          </cell>
          <cell r="J2133" t="str">
            <v>UAS60050</v>
          </cell>
          <cell r="K2133">
            <v>22</v>
          </cell>
          <cell r="L2133" t="str">
            <v>경량지붕틀설치</v>
          </cell>
          <cell r="M2133" t="str">
            <v>(재활용A)</v>
          </cell>
          <cell r="N2133">
            <v>36</v>
          </cell>
          <cell r="O2133" t="str">
            <v>M2</v>
          </cell>
          <cell r="P2133">
            <v>9919</v>
          </cell>
          <cell r="Q2133">
            <v>65265</v>
          </cell>
          <cell r="R2133">
            <v>2317</v>
          </cell>
        </row>
        <row r="2134">
          <cell r="A2134" t="str">
            <v>2778</v>
          </cell>
          <cell r="B2134" t="str">
            <v>A</v>
          </cell>
          <cell r="C2134" t="str">
            <v>02</v>
          </cell>
          <cell r="D2134">
            <v>20010112</v>
          </cell>
          <cell r="E2134" t="str">
            <v>E</v>
          </cell>
          <cell r="F2134" t="str">
            <v>B0899</v>
          </cell>
          <cell r="G2134" t="str">
            <v>00</v>
          </cell>
          <cell r="H2134" t="str">
            <v>502</v>
          </cell>
          <cell r="I2134" t="str">
            <v>IL1</v>
          </cell>
          <cell r="J2134" t="str">
            <v>MAE50321</v>
          </cell>
          <cell r="K2134">
            <v>22</v>
          </cell>
          <cell r="L2134" t="str">
            <v>씰링재</v>
          </cell>
          <cell r="M2134" t="str">
            <v>실리콘계비초산형(삼각5㎜X5㎜)</v>
          </cell>
          <cell r="N2134">
            <v>58</v>
          </cell>
          <cell r="O2134" t="str">
            <v>M</v>
          </cell>
          <cell r="P2134">
            <v>133</v>
          </cell>
          <cell r="Q2134">
            <v>0</v>
          </cell>
          <cell r="R2134">
            <v>0</v>
          </cell>
        </row>
        <row r="2135">
          <cell r="A2135" t="str">
            <v>2778</v>
          </cell>
          <cell r="B2135" t="str">
            <v>A</v>
          </cell>
          <cell r="C2135" t="str">
            <v>02</v>
          </cell>
          <cell r="D2135">
            <v>20010112</v>
          </cell>
          <cell r="E2135" t="str">
            <v>E</v>
          </cell>
          <cell r="F2135" t="str">
            <v>B0899</v>
          </cell>
          <cell r="G2135" t="str">
            <v>00</v>
          </cell>
          <cell r="H2135" t="str">
            <v>502</v>
          </cell>
          <cell r="I2135" t="str">
            <v>IL1</v>
          </cell>
          <cell r="J2135" t="str">
            <v>SAD70109</v>
          </cell>
          <cell r="K2135">
            <v>22</v>
          </cell>
          <cell r="L2135" t="str">
            <v>C형강</v>
          </cell>
          <cell r="M2135" t="str">
            <v>90X45X20X3.2</v>
          </cell>
          <cell r="N2135">
            <v>16</v>
          </cell>
          <cell r="O2135" t="str">
            <v>M</v>
          </cell>
          <cell r="P2135">
            <v>1499</v>
          </cell>
          <cell r="Q2135">
            <v>0</v>
          </cell>
          <cell r="R2135">
            <v>0</v>
          </cell>
        </row>
        <row r="2136">
          <cell r="A2136" t="str">
            <v>2778</v>
          </cell>
          <cell r="B2136" t="str">
            <v>A</v>
          </cell>
          <cell r="C2136" t="str">
            <v>02</v>
          </cell>
          <cell r="D2136">
            <v>20010112</v>
          </cell>
          <cell r="E2136" t="str">
            <v>E</v>
          </cell>
          <cell r="F2136" t="str">
            <v>B0899</v>
          </cell>
          <cell r="G2136" t="str">
            <v>00</v>
          </cell>
          <cell r="H2136" t="str">
            <v>502</v>
          </cell>
          <cell r="I2136" t="str">
            <v>IL1</v>
          </cell>
          <cell r="J2136" t="str">
            <v>UAN15032</v>
          </cell>
          <cell r="K2136">
            <v>22</v>
          </cell>
          <cell r="L2136" t="str">
            <v>유리끼우기 및 닦기</v>
          </cell>
          <cell r="M2136" t="str">
            <v>(3MM, 색유리, AL.PL, 유리끼움재료 별도)</v>
          </cell>
          <cell r="N2136">
            <v>1</v>
          </cell>
          <cell r="O2136" t="str">
            <v>M2</v>
          </cell>
          <cell r="P2136">
            <v>3666</v>
          </cell>
          <cell r="Q2136">
            <v>3640</v>
          </cell>
          <cell r="R2136">
            <v>0</v>
          </cell>
        </row>
        <row r="2137">
          <cell r="A2137" t="str">
            <v>2778</v>
          </cell>
          <cell r="B2137" t="str">
            <v>A</v>
          </cell>
          <cell r="C2137" t="str">
            <v>02</v>
          </cell>
          <cell r="D2137">
            <v>20010112</v>
          </cell>
          <cell r="E2137" t="str">
            <v>E</v>
          </cell>
          <cell r="F2137" t="str">
            <v>B0899</v>
          </cell>
          <cell r="G2137" t="str">
            <v>00</v>
          </cell>
          <cell r="H2137" t="str">
            <v>502</v>
          </cell>
          <cell r="I2137" t="str">
            <v>IN1</v>
          </cell>
          <cell r="J2137" t="str">
            <v>UAO70110</v>
          </cell>
          <cell r="K2137">
            <v>22</v>
          </cell>
          <cell r="L2137" t="str">
            <v>철부조합페인트</v>
          </cell>
          <cell r="M2137" t="str">
            <v>(광명단유)</v>
          </cell>
          <cell r="N2137">
            <v>13</v>
          </cell>
          <cell r="O2137" t="str">
            <v>M2</v>
          </cell>
          <cell r="P2137">
            <v>634</v>
          </cell>
          <cell r="Q2137">
            <v>2715</v>
          </cell>
          <cell r="R2137">
            <v>54</v>
          </cell>
        </row>
        <row r="2138">
          <cell r="A2138" t="str">
            <v>2778</v>
          </cell>
          <cell r="B2138" t="str">
            <v>A</v>
          </cell>
          <cell r="C2138" t="str">
            <v>02</v>
          </cell>
          <cell r="D2138">
            <v>20010112</v>
          </cell>
          <cell r="E2138" t="str">
            <v>E</v>
          </cell>
          <cell r="F2138" t="str">
            <v>B2495</v>
          </cell>
          <cell r="G2138" t="str">
            <v>00</v>
          </cell>
          <cell r="H2138" t="str">
            <v>503</v>
          </cell>
          <cell r="I2138" t="str">
            <v>IA1</v>
          </cell>
          <cell r="J2138" t="str">
            <v>HKN01000</v>
          </cell>
          <cell r="K2138">
            <v>6</v>
          </cell>
          <cell r="L2138" t="str">
            <v>모 터</v>
          </cell>
          <cell r="M2138" t="str">
            <v>1 HP</v>
          </cell>
          <cell r="N2138">
            <v>1</v>
          </cell>
          <cell r="O2138" t="str">
            <v>시간</v>
          </cell>
          <cell r="P2138">
            <v>0</v>
          </cell>
          <cell r="Q2138">
            <v>0</v>
          </cell>
          <cell r="R2138">
            <v>19</v>
          </cell>
        </row>
        <row r="2139">
          <cell r="A2139" t="str">
            <v>2778</v>
          </cell>
          <cell r="B2139" t="str">
            <v>A</v>
          </cell>
          <cell r="C2139" t="str">
            <v>02</v>
          </cell>
          <cell r="D2139">
            <v>20010112</v>
          </cell>
          <cell r="E2139" t="str">
            <v>E</v>
          </cell>
          <cell r="F2139" t="str">
            <v>B2495</v>
          </cell>
          <cell r="G2139" t="str">
            <v>00</v>
          </cell>
          <cell r="H2139" t="str">
            <v>503</v>
          </cell>
          <cell r="I2139" t="str">
            <v>IA1</v>
          </cell>
          <cell r="J2139" t="str">
            <v>UAA10010</v>
          </cell>
          <cell r="K2139">
            <v>6</v>
          </cell>
          <cell r="L2139" t="str">
            <v>먹메김</v>
          </cell>
          <cell r="M2139" t="str">
            <v>(일반용)</v>
          </cell>
          <cell r="N2139">
            <v>10</v>
          </cell>
          <cell r="O2139" t="str">
            <v>M2</v>
          </cell>
          <cell r="P2139">
            <v>0</v>
          </cell>
          <cell r="Q2139">
            <v>1202</v>
          </cell>
          <cell r="R2139">
            <v>0</v>
          </cell>
        </row>
        <row r="2140">
          <cell r="A2140" t="str">
            <v>2778</v>
          </cell>
          <cell r="B2140" t="str">
            <v>A</v>
          </cell>
          <cell r="C2140" t="str">
            <v>02</v>
          </cell>
          <cell r="D2140">
            <v>20010112</v>
          </cell>
          <cell r="E2140" t="str">
            <v>E</v>
          </cell>
          <cell r="F2140" t="str">
            <v>B2495</v>
          </cell>
          <cell r="G2140" t="str">
            <v>00</v>
          </cell>
          <cell r="H2140" t="str">
            <v>503</v>
          </cell>
          <cell r="I2140" t="str">
            <v>IA1</v>
          </cell>
          <cell r="J2140" t="str">
            <v>UAA10201</v>
          </cell>
          <cell r="K2140">
            <v>6</v>
          </cell>
          <cell r="L2140" t="str">
            <v>수평규준틀</v>
          </cell>
          <cell r="N2140">
            <v>30</v>
          </cell>
          <cell r="O2140" t="str">
            <v>M</v>
          </cell>
          <cell r="P2140">
            <v>417</v>
          </cell>
          <cell r="Q2140">
            <v>1460</v>
          </cell>
          <cell r="R2140">
            <v>0</v>
          </cell>
        </row>
        <row r="2141">
          <cell r="A2141" t="str">
            <v>2778</v>
          </cell>
          <cell r="B2141" t="str">
            <v>A</v>
          </cell>
          <cell r="C2141" t="str">
            <v>02</v>
          </cell>
          <cell r="D2141">
            <v>20010112</v>
          </cell>
          <cell r="E2141" t="str">
            <v>E</v>
          </cell>
          <cell r="F2141" t="str">
            <v>B2495</v>
          </cell>
          <cell r="G2141" t="str">
            <v>00</v>
          </cell>
          <cell r="H2141" t="str">
            <v>503</v>
          </cell>
          <cell r="I2141" t="str">
            <v>IA1</v>
          </cell>
          <cell r="J2141" t="str">
            <v>UAA20310</v>
          </cell>
          <cell r="K2141">
            <v>6</v>
          </cell>
          <cell r="L2141" t="str">
            <v>강관틀 비계</v>
          </cell>
          <cell r="M2141" t="str">
            <v>(3개월)</v>
          </cell>
          <cell r="N2141">
            <v>50</v>
          </cell>
          <cell r="O2141" t="str">
            <v>M2</v>
          </cell>
          <cell r="P2141">
            <v>218</v>
          </cell>
          <cell r="Q2141">
            <v>1008</v>
          </cell>
          <cell r="R2141">
            <v>50</v>
          </cell>
        </row>
        <row r="2142">
          <cell r="A2142" t="str">
            <v>2778</v>
          </cell>
          <cell r="B2142" t="str">
            <v>A</v>
          </cell>
          <cell r="C2142" t="str">
            <v>02</v>
          </cell>
          <cell r="D2142">
            <v>20010112</v>
          </cell>
          <cell r="E2142" t="str">
            <v>E</v>
          </cell>
          <cell r="F2142" t="str">
            <v>B2495</v>
          </cell>
          <cell r="G2142" t="str">
            <v>00</v>
          </cell>
          <cell r="H2142" t="str">
            <v>503</v>
          </cell>
          <cell r="I2142" t="str">
            <v>IA1</v>
          </cell>
          <cell r="J2142" t="str">
            <v>UAA20701</v>
          </cell>
          <cell r="K2142">
            <v>6</v>
          </cell>
          <cell r="L2142" t="str">
            <v>이동식 강관조립 말비계</v>
          </cell>
          <cell r="M2142" t="str">
            <v>(3개월 H=2M 1단)</v>
          </cell>
          <cell r="N2142">
            <v>1</v>
          </cell>
          <cell r="O2142" t="str">
            <v>대</v>
          </cell>
          <cell r="P2142">
            <v>5560</v>
          </cell>
          <cell r="Q2142">
            <v>17351</v>
          </cell>
          <cell r="R2142">
            <v>0</v>
          </cell>
        </row>
        <row r="2143">
          <cell r="A2143" t="str">
            <v>2778</v>
          </cell>
          <cell r="B2143" t="str">
            <v>A</v>
          </cell>
          <cell r="C2143" t="str">
            <v>02</v>
          </cell>
          <cell r="D2143">
            <v>20010112</v>
          </cell>
          <cell r="E2143" t="str">
            <v>E</v>
          </cell>
          <cell r="F2143" t="str">
            <v>B2495</v>
          </cell>
          <cell r="G2143" t="str">
            <v>00</v>
          </cell>
          <cell r="H2143" t="str">
            <v>503</v>
          </cell>
          <cell r="I2143" t="str">
            <v>IA1</v>
          </cell>
          <cell r="J2143" t="str">
            <v>UAA25010</v>
          </cell>
          <cell r="K2143">
            <v>6</v>
          </cell>
          <cell r="L2143" t="str">
            <v>강관동바리 손료</v>
          </cell>
          <cell r="M2143" t="str">
            <v>(층고3.5M이하, 일반 1개월)</v>
          </cell>
          <cell r="N2143">
            <v>18</v>
          </cell>
          <cell r="O2143" t="str">
            <v>M2</v>
          </cell>
          <cell r="P2143">
            <v>69</v>
          </cell>
          <cell r="Q2143">
            <v>1588</v>
          </cell>
          <cell r="R2143">
            <v>0</v>
          </cell>
        </row>
        <row r="2144">
          <cell r="A2144" t="str">
            <v>2778</v>
          </cell>
          <cell r="B2144" t="str">
            <v>A</v>
          </cell>
          <cell r="C2144" t="str">
            <v>02</v>
          </cell>
          <cell r="D2144">
            <v>20010112</v>
          </cell>
          <cell r="E2144" t="str">
            <v>E</v>
          </cell>
          <cell r="F2144" t="str">
            <v>B2495</v>
          </cell>
          <cell r="G2144" t="str">
            <v>00</v>
          </cell>
          <cell r="H2144" t="str">
            <v>503</v>
          </cell>
          <cell r="I2144" t="str">
            <v>IA1</v>
          </cell>
          <cell r="J2144" t="str">
            <v>UAA50010</v>
          </cell>
          <cell r="K2144">
            <v>6</v>
          </cell>
          <cell r="L2144" t="str">
            <v>용수비</v>
          </cell>
          <cell r="M2144" t="str">
            <v>(레미콘지구)</v>
          </cell>
          <cell r="N2144">
            <v>5</v>
          </cell>
          <cell r="O2144" t="str">
            <v>M3</v>
          </cell>
          <cell r="P2144">
            <v>0</v>
          </cell>
          <cell r="Q2144">
            <v>0</v>
          </cell>
          <cell r="R2144">
            <v>0</v>
          </cell>
        </row>
        <row r="2145">
          <cell r="A2145" t="str">
            <v>2778</v>
          </cell>
          <cell r="B2145" t="str">
            <v>A</v>
          </cell>
          <cell r="C2145" t="str">
            <v>02</v>
          </cell>
          <cell r="D2145">
            <v>20010112</v>
          </cell>
          <cell r="E2145" t="str">
            <v>E</v>
          </cell>
          <cell r="F2145" t="str">
            <v>B2495</v>
          </cell>
          <cell r="G2145" t="str">
            <v>00</v>
          </cell>
          <cell r="H2145" t="str">
            <v>503</v>
          </cell>
          <cell r="I2145" t="str">
            <v>IA1</v>
          </cell>
          <cell r="J2145" t="str">
            <v>UAA55001</v>
          </cell>
          <cell r="K2145">
            <v>6</v>
          </cell>
          <cell r="L2145" t="str">
            <v>건축물 현장정리</v>
          </cell>
          <cell r="N2145">
            <v>10</v>
          </cell>
          <cell r="O2145" t="str">
            <v>M2</v>
          </cell>
          <cell r="P2145">
            <v>615</v>
          </cell>
          <cell r="Q2145">
            <v>19345</v>
          </cell>
          <cell r="R2145">
            <v>0</v>
          </cell>
        </row>
        <row r="2146">
          <cell r="A2146" t="str">
            <v>2778</v>
          </cell>
          <cell r="B2146" t="str">
            <v>A</v>
          </cell>
          <cell r="C2146" t="str">
            <v>02</v>
          </cell>
          <cell r="D2146">
            <v>20010112</v>
          </cell>
          <cell r="E2146" t="str">
            <v>E</v>
          </cell>
          <cell r="F2146" t="str">
            <v>B2495</v>
          </cell>
          <cell r="G2146" t="str">
            <v>00</v>
          </cell>
          <cell r="H2146" t="str">
            <v>503</v>
          </cell>
          <cell r="I2146" t="str">
            <v>ID1</v>
          </cell>
          <cell r="J2146" t="str">
            <v>BGC10030</v>
          </cell>
          <cell r="K2146">
            <v>6</v>
          </cell>
          <cell r="L2146" t="str">
            <v>자재운반비</v>
          </cell>
          <cell r="M2146" t="str">
            <v>30KM까지</v>
          </cell>
          <cell r="N2146">
            <v>1.01</v>
          </cell>
          <cell r="O2146" t="str">
            <v>TON</v>
          </cell>
          <cell r="P2146">
            <v>0</v>
          </cell>
          <cell r="Q2146">
            <v>0</v>
          </cell>
          <cell r="R2146">
            <v>9862</v>
          </cell>
        </row>
        <row r="2147">
          <cell r="A2147" t="str">
            <v>2778</v>
          </cell>
          <cell r="B2147" t="str">
            <v>A</v>
          </cell>
          <cell r="C2147" t="str">
            <v>02</v>
          </cell>
          <cell r="D2147">
            <v>20010112</v>
          </cell>
          <cell r="E2147" t="str">
            <v>E</v>
          </cell>
          <cell r="F2147" t="str">
            <v>B2495</v>
          </cell>
          <cell r="G2147" t="str">
            <v>00</v>
          </cell>
          <cell r="H2147" t="str">
            <v>503</v>
          </cell>
          <cell r="I2147" t="str">
            <v>ID1</v>
          </cell>
          <cell r="J2147" t="str">
            <v>MGA21210</v>
          </cell>
          <cell r="K2147">
            <v>6</v>
          </cell>
          <cell r="L2147" t="str">
            <v>고강도철근 (하치장도)</v>
          </cell>
          <cell r="M2147" t="str">
            <v>H-10</v>
          </cell>
          <cell r="N2147">
            <v>0.43</v>
          </cell>
          <cell r="O2147" t="str">
            <v>TON</v>
          </cell>
          <cell r="P2147">
            <v>289195</v>
          </cell>
          <cell r="Q2147">
            <v>0</v>
          </cell>
          <cell r="R2147">
            <v>0</v>
          </cell>
        </row>
        <row r="2148">
          <cell r="A2148" t="str">
            <v>2778</v>
          </cell>
          <cell r="B2148" t="str">
            <v>A</v>
          </cell>
          <cell r="C2148" t="str">
            <v>02</v>
          </cell>
          <cell r="D2148">
            <v>20010112</v>
          </cell>
          <cell r="E2148" t="str">
            <v>E</v>
          </cell>
          <cell r="F2148" t="str">
            <v>B2495</v>
          </cell>
          <cell r="G2148" t="str">
            <v>00</v>
          </cell>
          <cell r="H2148" t="str">
            <v>503</v>
          </cell>
          <cell r="I2148" t="str">
            <v>ID1</v>
          </cell>
          <cell r="J2148" t="str">
            <v>MGA21216</v>
          </cell>
          <cell r="K2148">
            <v>6</v>
          </cell>
          <cell r="L2148" t="str">
            <v>고강도철근 (하치장도)</v>
          </cell>
          <cell r="M2148" t="str">
            <v>H-16</v>
          </cell>
          <cell r="N2148">
            <v>0.18</v>
          </cell>
          <cell r="O2148" t="str">
            <v>TON</v>
          </cell>
          <cell r="P2148">
            <v>278634</v>
          </cell>
          <cell r="Q2148">
            <v>0</v>
          </cell>
          <cell r="R2148">
            <v>0</v>
          </cell>
        </row>
        <row r="2149">
          <cell r="A2149" t="str">
            <v>2778</v>
          </cell>
          <cell r="B2149" t="str">
            <v>A</v>
          </cell>
          <cell r="C2149" t="str">
            <v>02</v>
          </cell>
          <cell r="D2149">
            <v>20010112</v>
          </cell>
          <cell r="E2149" t="str">
            <v>E</v>
          </cell>
          <cell r="F2149" t="str">
            <v>B2495</v>
          </cell>
          <cell r="G2149" t="str">
            <v>00</v>
          </cell>
          <cell r="H2149" t="str">
            <v>503</v>
          </cell>
          <cell r="I2149" t="str">
            <v>ID1</v>
          </cell>
          <cell r="J2149" t="str">
            <v>MGA21219</v>
          </cell>
          <cell r="K2149">
            <v>6</v>
          </cell>
          <cell r="L2149" t="str">
            <v>고강도철근 (하치장도)</v>
          </cell>
          <cell r="M2149" t="str">
            <v>H-19</v>
          </cell>
          <cell r="N2149">
            <v>0.4</v>
          </cell>
          <cell r="O2149" t="str">
            <v>TON</v>
          </cell>
          <cell r="P2149">
            <v>278634</v>
          </cell>
          <cell r="Q2149">
            <v>0</v>
          </cell>
          <cell r="R2149">
            <v>0</v>
          </cell>
        </row>
        <row r="2150">
          <cell r="A2150" t="str">
            <v>2778</v>
          </cell>
          <cell r="B2150" t="str">
            <v>A</v>
          </cell>
          <cell r="C2150" t="str">
            <v>02</v>
          </cell>
          <cell r="D2150">
            <v>20010112</v>
          </cell>
          <cell r="E2150" t="str">
            <v>E</v>
          </cell>
          <cell r="F2150" t="str">
            <v>B2495</v>
          </cell>
          <cell r="G2150" t="str">
            <v>00</v>
          </cell>
          <cell r="H2150" t="str">
            <v>503</v>
          </cell>
          <cell r="I2150" t="str">
            <v>ID1</v>
          </cell>
          <cell r="J2150" t="str">
            <v>MGG40301</v>
          </cell>
          <cell r="K2150">
            <v>6</v>
          </cell>
          <cell r="L2150" t="str">
            <v>레미콘</v>
          </cell>
          <cell r="M2150" t="str">
            <v>25-160-8</v>
          </cell>
          <cell r="N2150">
            <v>3</v>
          </cell>
          <cell r="O2150" t="str">
            <v>M3</v>
          </cell>
          <cell r="P2150">
            <v>1478</v>
          </cell>
          <cell r="Q2150">
            <v>0</v>
          </cell>
          <cell r="R2150">
            <v>0</v>
          </cell>
        </row>
        <row r="2151">
          <cell r="A2151" t="str">
            <v>2778</v>
          </cell>
          <cell r="B2151" t="str">
            <v>A</v>
          </cell>
          <cell r="C2151" t="str">
            <v>02</v>
          </cell>
          <cell r="D2151">
            <v>20010112</v>
          </cell>
          <cell r="E2151" t="str">
            <v>E</v>
          </cell>
          <cell r="F2151" t="str">
            <v>B2495</v>
          </cell>
          <cell r="G2151" t="str">
            <v>00</v>
          </cell>
          <cell r="H2151" t="str">
            <v>503</v>
          </cell>
          <cell r="I2151" t="str">
            <v>ID1</v>
          </cell>
          <cell r="J2151" t="str">
            <v>MGG41601</v>
          </cell>
          <cell r="K2151">
            <v>6</v>
          </cell>
          <cell r="L2151" t="str">
            <v>레미콘</v>
          </cell>
          <cell r="M2151" t="str">
            <v>25-240-12</v>
          </cell>
          <cell r="N2151">
            <v>4</v>
          </cell>
          <cell r="O2151" t="str">
            <v>M3</v>
          </cell>
          <cell r="P2151">
            <v>42444</v>
          </cell>
          <cell r="Q2151">
            <v>0</v>
          </cell>
          <cell r="R2151">
            <v>0</v>
          </cell>
        </row>
        <row r="2152">
          <cell r="A2152" t="str">
            <v>2778</v>
          </cell>
          <cell r="B2152" t="str">
            <v>A</v>
          </cell>
          <cell r="C2152" t="str">
            <v>02</v>
          </cell>
          <cell r="D2152">
            <v>20010112</v>
          </cell>
          <cell r="E2152" t="str">
            <v>E</v>
          </cell>
          <cell r="F2152" t="str">
            <v>B2495</v>
          </cell>
          <cell r="G2152" t="str">
            <v>00</v>
          </cell>
          <cell r="H2152" t="str">
            <v>503</v>
          </cell>
          <cell r="I2152" t="str">
            <v>ID1</v>
          </cell>
          <cell r="J2152" t="str">
            <v>MGG42601</v>
          </cell>
          <cell r="K2152">
            <v>6</v>
          </cell>
          <cell r="L2152" t="str">
            <v>레미콘</v>
          </cell>
          <cell r="M2152" t="str">
            <v>25-240-15</v>
          </cell>
          <cell r="N2152">
            <v>4</v>
          </cell>
          <cell r="O2152" t="str">
            <v>M3</v>
          </cell>
          <cell r="P2152">
            <v>43292</v>
          </cell>
          <cell r="Q2152">
            <v>0</v>
          </cell>
          <cell r="R2152">
            <v>0</v>
          </cell>
        </row>
        <row r="2153">
          <cell r="A2153" t="str">
            <v>2778</v>
          </cell>
          <cell r="B2153" t="str">
            <v>A</v>
          </cell>
          <cell r="C2153" t="str">
            <v>02</v>
          </cell>
          <cell r="D2153">
            <v>20010112</v>
          </cell>
          <cell r="E2153" t="str">
            <v>E</v>
          </cell>
          <cell r="F2153" t="str">
            <v>B2495</v>
          </cell>
          <cell r="G2153" t="str">
            <v>00</v>
          </cell>
          <cell r="H2153" t="str">
            <v>503</v>
          </cell>
          <cell r="I2153" t="str">
            <v>ID1</v>
          </cell>
          <cell r="J2153" t="str">
            <v>MGI20301</v>
          </cell>
          <cell r="K2153">
            <v>6</v>
          </cell>
          <cell r="L2153" t="str">
            <v>PS합성목재</v>
          </cell>
          <cell r="M2153" t="str">
            <v>면접기및물끊기</v>
          </cell>
          <cell r="N2153">
            <v>16</v>
          </cell>
          <cell r="O2153" t="str">
            <v>M</v>
          </cell>
          <cell r="P2153">
            <v>177</v>
          </cell>
          <cell r="Q2153">
            <v>0</v>
          </cell>
          <cell r="R2153">
            <v>0</v>
          </cell>
        </row>
        <row r="2154">
          <cell r="A2154" t="str">
            <v>2778</v>
          </cell>
          <cell r="B2154" t="str">
            <v>A</v>
          </cell>
          <cell r="C2154" t="str">
            <v>02</v>
          </cell>
          <cell r="D2154">
            <v>20010112</v>
          </cell>
          <cell r="E2154" t="str">
            <v>E</v>
          </cell>
          <cell r="F2154" t="str">
            <v>B2495</v>
          </cell>
          <cell r="G2154" t="str">
            <v>00</v>
          </cell>
          <cell r="H2154" t="str">
            <v>503</v>
          </cell>
          <cell r="I2154" t="str">
            <v>ID1</v>
          </cell>
          <cell r="J2154" t="str">
            <v>QAD33222</v>
          </cell>
          <cell r="K2154">
            <v>6</v>
          </cell>
          <cell r="L2154" t="str">
            <v>터파기 및 상차(사질토)</v>
          </cell>
          <cell r="M2154" t="str">
            <v>90도, 보통</v>
          </cell>
          <cell r="N2154">
            <v>12</v>
          </cell>
          <cell r="O2154" t="str">
            <v>M3</v>
          </cell>
          <cell r="P2154">
            <v>123</v>
          </cell>
          <cell r="Q2154">
            <v>213</v>
          </cell>
          <cell r="R2154">
            <v>231</v>
          </cell>
        </row>
        <row r="2155">
          <cell r="A2155" t="str">
            <v>2778</v>
          </cell>
          <cell r="B2155" t="str">
            <v>A</v>
          </cell>
          <cell r="C2155" t="str">
            <v>02</v>
          </cell>
          <cell r="D2155">
            <v>20010112</v>
          </cell>
          <cell r="E2155" t="str">
            <v>E</v>
          </cell>
          <cell r="F2155" t="str">
            <v>B2495</v>
          </cell>
          <cell r="G2155" t="str">
            <v>00</v>
          </cell>
          <cell r="H2155" t="str">
            <v>503</v>
          </cell>
          <cell r="I2155" t="str">
            <v>ID1</v>
          </cell>
          <cell r="J2155" t="str">
            <v>QBG15035</v>
          </cell>
          <cell r="K2155">
            <v>6</v>
          </cell>
          <cell r="L2155" t="str">
            <v>콤팩터 다짐 (보통)</v>
          </cell>
          <cell r="N2155">
            <v>35</v>
          </cell>
          <cell r="O2155" t="str">
            <v>M2</v>
          </cell>
          <cell r="P2155">
            <v>13</v>
          </cell>
          <cell r="Q2155">
            <v>101</v>
          </cell>
          <cell r="R2155">
            <v>6</v>
          </cell>
        </row>
        <row r="2156">
          <cell r="A2156" t="str">
            <v>2778</v>
          </cell>
          <cell r="B2156" t="str">
            <v>A</v>
          </cell>
          <cell r="C2156" t="str">
            <v>02</v>
          </cell>
          <cell r="D2156">
            <v>20010112</v>
          </cell>
          <cell r="E2156" t="str">
            <v>E</v>
          </cell>
          <cell r="F2156" t="str">
            <v>B2495</v>
          </cell>
          <cell r="G2156" t="str">
            <v>00</v>
          </cell>
          <cell r="H2156" t="str">
            <v>503</v>
          </cell>
          <cell r="I2156" t="str">
            <v>ID1</v>
          </cell>
          <cell r="J2156" t="str">
            <v>QEA32013</v>
          </cell>
          <cell r="K2156">
            <v>6</v>
          </cell>
          <cell r="L2156" t="str">
            <v>펌프카 CONC 타설</v>
          </cell>
          <cell r="M2156" t="str">
            <v>100 M3이상 철근구조물,S=15</v>
          </cell>
          <cell r="N2156">
            <v>4</v>
          </cell>
          <cell r="O2156" t="str">
            <v>M3</v>
          </cell>
          <cell r="P2156">
            <v>351</v>
          </cell>
          <cell r="Q2156">
            <v>2963</v>
          </cell>
          <cell r="R2156">
            <v>152</v>
          </cell>
        </row>
        <row r="2157">
          <cell r="A2157" t="str">
            <v>2778</v>
          </cell>
          <cell r="B2157" t="str">
            <v>A</v>
          </cell>
          <cell r="C2157" t="str">
            <v>02</v>
          </cell>
          <cell r="D2157">
            <v>20010112</v>
          </cell>
          <cell r="E2157" t="str">
            <v>E</v>
          </cell>
          <cell r="F2157" t="str">
            <v>B2495</v>
          </cell>
          <cell r="G2157" t="str">
            <v>00</v>
          </cell>
          <cell r="H2157" t="str">
            <v>503</v>
          </cell>
          <cell r="I2157" t="str">
            <v>ID1</v>
          </cell>
          <cell r="J2157" t="str">
            <v>QEA32014</v>
          </cell>
          <cell r="K2157">
            <v>6</v>
          </cell>
          <cell r="L2157" t="str">
            <v>펌프카 CONC 타설</v>
          </cell>
          <cell r="M2157" t="str">
            <v>100 M3이상 철근구조물,S=8~12</v>
          </cell>
          <cell r="N2157">
            <v>7</v>
          </cell>
          <cell r="O2157" t="str">
            <v>M3</v>
          </cell>
          <cell r="P2157">
            <v>396</v>
          </cell>
          <cell r="Q2157">
            <v>380</v>
          </cell>
          <cell r="R2157">
            <v>3138</v>
          </cell>
        </row>
        <row r="2158">
          <cell r="A2158" t="str">
            <v>2778</v>
          </cell>
          <cell r="B2158" t="str">
            <v>A</v>
          </cell>
          <cell r="C2158" t="str">
            <v>02</v>
          </cell>
          <cell r="D2158">
            <v>20010112</v>
          </cell>
          <cell r="E2158" t="str">
            <v>E</v>
          </cell>
          <cell r="F2158" t="str">
            <v>B2495</v>
          </cell>
          <cell r="G2158" t="str">
            <v>00</v>
          </cell>
          <cell r="H2158" t="str">
            <v>503</v>
          </cell>
          <cell r="I2158" t="str">
            <v>ID1</v>
          </cell>
          <cell r="J2158" t="str">
            <v>QEF82001</v>
          </cell>
          <cell r="K2158">
            <v>6</v>
          </cell>
          <cell r="L2158" t="str">
            <v>CON'C 다지기 (VIBRATOR)</v>
          </cell>
          <cell r="N2158">
            <v>8</v>
          </cell>
          <cell r="O2158" t="str">
            <v>M3</v>
          </cell>
          <cell r="P2158">
            <v>0</v>
          </cell>
          <cell r="Q2158">
            <v>0</v>
          </cell>
          <cell r="R2158">
            <v>26</v>
          </cell>
        </row>
        <row r="2159">
          <cell r="A2159" t="str">
            <v>2778</v>
          </cell>
          <cell r="B2159" t="str">
            <v>A</v>
          </cell>
          <cell r="C2159" t="str">
            <v>02</v>
          </cell>
          <cell r="D2159">
            <v>20010112</v>
          </cell>
          <cell r="E2159" t="str">
            <v>E</v>
          </cell>
          <cell r="F2159" t="str">
            <v>B2495</v>
          </cell>
          <cell r="G2159" t="str">
            <v>00</v>
          </cell>
          <cell r="H2159" t="str">
            <v>503</v>
          </cell>
          <cell r="I2159" t="str">
            <v>ID1</v>
          </cell>
          <cell r="J2159" t="str">
            <v>SABCQ005</v>
          </cell>
          <cell r="K2159">
            <v>6</v>
          </cell>
          <cell r="L2159" t="str">
            <v>되메우기(90도보통)</v>
          </cell>
          <cell r="M2159" t="str">
            <v>두께30CM마다 다짐</v>
          </cell>
          <cell r="N2159">
            <v>7</v>
          </cell>
          <cell r="O2159" t="str">
            <v>M3</v>
          </cell>
          <cell r="P2159">
            <v>128</v>
          </cell>
          <cell r="Q2159">
            <v>486</v>
          </cell>
          <cell r="R2159">
            <v>177</v>
          </cell>
        </row>
        <row r="2160">
          <cell r="A2160" t="str">
            <v>2778</v>
          </cell>
          <cell r="B2160" t="str">
            <v>A</v>
          </cell>
          <cell r="C2160" t="str">
            <v>02</v>
          </cell>
          <cell r="D2160">
            <v>20010112</v>
          </cell>
          <cell r="E2160" t="str">
            <v>E</v>
          </cell>
          <cell r="F2160" t="str">
            <v>B2495</v>
          </cell>
          <cell r="G2160" t="str">
            <v>00</v>
          </cell>
          <cell r="H2160" t="str">
            <v>503</v>
          </cell>
          <cell r="I2160" t="str">
            <v>ID1</v>
          </cell>
          <cell r="J2160" t="str">
            <v>SACCTTT1</v>
          </cell>
          <cell r="K2160">
            <v>6</v>
          </cell>
          <cell r="L2160" t="str">
            <v>철근하차비</v>
          </cell>
          <cell r="N2160">
            <v>1.01</v>
          </cell>
          <cell r="O2160" t="str">
            <v>톤</v>
          </cell>
          <cell r="P2160">
            <v>0</v>
          </cell>
          <cell r="Q2160">
            <v>0</v>
          </cell>
          <cell r="R2160">
            <v>1280</v>
          </cell>
        </row>
        <row r="2161">
          <cell r="A2161" t="str">
            <v>2778</v>
          </cell>
          <cell r="B2161" t="str">
            <v>A</v>
          </cell>
          <cell r="C2161" t="str">
            <v>02</v>
          </cell>
          <cell r="D2161">
            <v>20010112</v>
          </cell>
          <cell r="E2161" t="str">
            <v>E</v>
          </cell>
          <cell r="F2161" t="str">
            <v>B2495</v>
          </cell>
          <cell r="G2161" t="str">
            <v>00</v>
          </cell>
          <cell r="H2161" t="str">
            <v>503</v>
          </cell>
          <cell r="I2161" t="str">
            <v>ID1</v>
          </cell>
          <cell r="J2161" t="str">
            <v>UAC10001</v>
          </cell>
          <cell r="K2161">
            <v>6</v>
          </cell>
          <cell r="L2161" t="str">
            <v>합판거푸집</v>
          </cell>
          <cell r="M2161" t="str">
            <v>(3회,일반면)</v>
          </cell>
          <cell r="N2161">
            <v>44</v>
          </cell>
          <cell r="O2161" t="str">
            <v>M2</v>
          </cell>
          <cell r="P2161">
            <v>1390</v>
          </cell>
          <cell r="Q2161">
            <v>6934</v>
          </cell>
          <cell r="R2161">
            <v>0</v>
          </cell>
        </row>
        <row r="2162">
          <cell r="A2162" t="str">
            <v>2778</v>
          </cell>
          <cell r="B2162" t="str">
            <v>A</v>
          </cell>
          <cell r="C2162" t="str">
            <v>02</v>
          </cell>
          <cell r="D2162">
            <v>20010112</v>
          </cell>
          <cell r="E2162" t="str">
            <v>E</v>
          </cell>
          <cell r="F2162" t="str">
            <v>B2495</v>
          </cell>
          <cell r="G2162" t="str">
            <v>00</v>
          </cell>
          <cell r="H2162" t="str">
            <v>503</v>
          </cell>
          <cell r="I2162" t="str">
            <v>ID1</v>
          </cell>
          <cell r="J2162" t="str">
            <v>UAC11501</v>
          </cell>
          <cell r="K2162">
            <v>6</v>
          </cell>
          <cell r="L2162" t="str">
            <v>콘크리트양생비</v>
          </cell>
          <cell r="N2162">
            <v>30</v>
          </cell>
          <cell r="O2162" t="str">
            <v>M2</v>
          </cell>
          <cell r="P2162">
            <v>18</v>
          </cell>
          <cell r="Q2162">
            <v>90</v>
          </cell>
          <cell r="R2162">
            <v>0</v>
          </cell>
        </row>
        <row r="2163">
          <cell r="A2163" t="str">
            <v>2778</v>
          </cell>
          <cell r="B2163" t="str">
            <v>A</v>
          </cell>
          <cell r="C2163" t="str">
            <v>02</v>
          </cell>
          <cell r="D2163">
            <v>20010112</v>
          </cell>
          <cell r="E2163" t="str">
            <v>E</v>
          </cell>
          <cell r="F2163" t="str">
            <v>B2495</v>
          </cell>
          <cell r="G2163" t="str">
            <v>00</v>
          </cell>
          <cell r="H2163" t="str">
            <v>503</v>
          </cell>
          <cell r="I2163" t="str">
            <v>ID1</v>
          </cell>
          <cell r="J2163" t="str">
            <v>UAC20100</v>
          </cell>
          <cell r="K2163">
            <v>6</v>
          </cell>
          <cell r="L2163" t="str">
            <v>철근가공 및 조립</v>
          </cell>
          <cell r="M2163" t="str">
            <v>(건축공사)</v>
          </cell>
          <cell r="N2163">
            <v>0.98</v>
          </cell>
          <cell r="O2163" t="str">
            <v>TON</v>
          </cell>
          <cell r="P2163">
            <v>564</v>
          </cell>
          <cell r="Q2163">
            <v>166058</v>
          </cell>
          <cell r="R2163">
            <v>1058</v>
          </cell>
        </row>
        <row r="2164">
          <cell r="A2164" t="str">
            <v>2778</v>
          </cell>
          <cell r="B2164" t="str">
            <v>A</v>
          </cell>
          <cell r="C2164" t="str">
            <v>02</v>
          </cell>
          <cell r="D2164">
            <v>20010112</v>
          </cell>
          <cell r="E2164" t="str">
            <v>E</v>
          </cell>
          <cell r="F2164" t="str">
            <v>B2495</v>
          </cell>
          <cell r="G2164" t="str">
            <v>00</v>
          </cell>
          <cell r="H2164" t="str">
            <v>503</v>
          </cell>
          <cell r="I2164" t="str">
            <v>ID1</v>
          </cell>
          <cell r="J2164" t="str">
            <v>UAC30060</v>
          </cell>
          <cell r="K2164">
            <v>6</v>
          </cell>
          <cell r="L2164" t="str">
            <v>레미콘치기</v>
          </cell>
          <cell r="M2164" t="str">
            <v>(철근구조,펌프차붐)</v>
          </cell>
          <cell r="N2164">
            <v>8</v>
          </cell>
          <cell r="O2164" t="str">
            <v>M3</v>
          </cell>
          <cell r="P2164">
            <v>0</v>
          </cell>
          <cell r="Q2164">
            <v>3490</v>
          </cell>
          <cell r="R2164">
            <v>0</v>
          </cell>
        </row>
        <row r="2165">
          <cell r="A2165" t="str">
            <v>2778</v>
          </cell>
          <cell r="B2165" t="str">
            <v>A</v>
          </cell>
          <cell r="C2165" t="str">
            <v>02</v>
          </cell>
          <cell r="D2165">
            <v>20010112</v>
          </cell>
          <cell r="E2165" t="str">
            <v>E</v>
          </cell>
          <cell r="F2165" t="str">
            <v>B2495</v>
          </cell>
          <cell r="G2165" t="str">
            <v>00</v>
          </cell>
          <cell r="H2165" t="str">
            <v>503</v>
          </cell>
          <cell r="I2165" t="str">
            <v>ID1</v>
          </cell>
          <cell r="J2165" t="str">
            <v>UAC30080</v>
          </cell>
          <cell r="K2165">
            <v>6</v>
          </cell>
          <cell r="L2165" t="str">
            <v>레미콘치기</v>
          </cell>
          <cell r="M2165" t="str">
            <v>(무근구조,펌프차붐)</v>
          </cell>
          <cell r="N2165">
            <v>3</v>
          </cell>
          <cell r="O2165" t="str">
            <v>M3</v>
          </cell>
          <cell r="P2165">
            <v>0</v>
          </cell>
          <cell r="Q2165">
            <v>47093</v>
          </cell>
          <cell r="R2165">
            <v>0</v>
          </cell>
        </row>
        <row r="2166">
          <cell r="A2166" t="str">
            <v>2778</v>
          </cell>
          <cell r="B2166" t="str">
            <v>A</v>
          </cell>
          <cell r="C2166" t="str">
            <v>02</v>
          </cell>
          <cell r="D2166">
            <v>20010112</v>
          </cell>
          <cell r="E2166" t="str">
            <v>E</v>
          </cell>
          <cell r="F2166" t="str">
            <v>B2495</v>
          </cell>
          <cell r="G2166" t="str">
            <v>00</v>
          </cell>
          <cell r="H2166" t="str">
            <v>503</v>
          </cell>
          <cell r="I2166" t="str">
            <v>ID1</v>
          </cell>
          <cell r="J2166" t="str">
            <v>UCA64310</v>
          </cell>
          <cell r="K2166">
            <v>6</v>
          </cell>
          <cell r="L2166" t="str">
            <v>잡석지정(건축공사)</v>
          </cell>
          <cell r="N2166">
            <v>1</v>
          </cell>
          <cell r="O2166" t="str">
            <v>M3</v>
          </cell>
          <cell r="P2166">
            <v>8309</v>
          </cell>
          <cell r="Q2166">
            <v>20648</v>
          </cell>
          <cell r="R2166">
            <v>413</v>
          </cell>
        </row>
        <row r="2167">
          <cell r="A2167" t="str">
            <v>2778</v>
          </cell>
          <cell r="B2167" t="str">
            <v>A</v>
          </cell>
          <cell r="C2167" t="str">
            <v>02</v>
          </cell>
          <cell r="D2167">
            <v>20010112</v>
          </cell>
          <cell r="E2167" t="str">
            <v>E</v>
          </cell>
          <cell r="F2167" t="str">
            <v>B2495</v>
          </cell>
          <cell r="G2167" t="str">
            <v>00</v>
          </cell>
          <cell r="H2167" t="str">
            <v>503</v>
          </cell>
          <cell r="I2167" t="str">
            <v>IF1</v>
          </cell>
          <cell r="J2167" t="str">
            <v>MAA10080</v>
          </cell>
          <cell r="K2167">
            <v>6</v>
          </cell>
          <cell r="L2167" t="str">
            <v>콘크리트벽돌</v>
          </cell>
          <cell r="M2167" t="str">
            <v>KS 82KG/CM2, 190X90X57</v>
          </cell>
          <cell r="N2167">
            <v>1470</v>
          </cell>
          <cell r="O2167" t="str">
            <v>매</v>
          </cell>
          <cell r="P2167">
            <v>32</v>
          </cell>
          <cell r="Q2167">
            <v>0</v>
          </cell>
          <cell r="R2167">
            <v>0</v>
          </cell>
        </row>
        <row r="2168">
          <cell r="A2168" t="str">
            <v>2778</v>
          </cell>
          <cell r="B2168" t="str">
            <v>A</v>
          </cell>
          <cell r="C2168" t="str">
            <v>02</v>
          </cell>
          <cell r="D2168">
            <v>20010112</v>
          </cell>
          <cell r="E2168" t="str">
            <v>E</v>
          </cell>
          <cell r="F2168" t="str">
            <v>B2495</v>
          </cell>
          <cell r="G2168" t="str">
            <v>00</v>
          </cell>
          <cell r="H2168" t="str">
            <v>503</v>
          </cell>
          <cell r="I2168" t="str">
            <v>IF1</v>
          </cell>
          <cell r="J2168" t="str">
            <v>MAA40010</v>
          </cell>
          <cell r="K2168">
            <v>6</v>
          </cell>
          <cell r="L2168" t="str">
            <v>붉은벽돌</v>
          </cell>
          <cell r="M2168" t="str">
            <v>소 1급</v>
          </cell>
          <cell r="N2168">
            <v>966</v>
          </cell>
          <cell r="O2168" t="str">
            <v>매</v>
          </cell>
          <cell r="P2168">
            <v>85</v>
          </cell>
          <cell r="Q2168">
            <v>0</v>
          </cell>
          <cell r="R2168">
            <v>0</v>
          </cell>
        </row>
        <row r="2169">
          <cell r="A2169" t="str">
            <v>2778</v>
          </cell>
          <cell r="B2169" t="str">
            <v>A</v>
          </cell>
          <cell r="C2169" t="str">
            <v>02</v>
          </cell>
          <cell r="D2169">
            <v>20010112</v>
          </cell>
          <cell r="E2169" t="str">
            <v>E</v>
          </cell>
          <cell r="F2169" t="str">
            <v>B2495</v>
          </cell>
          <cell r="G2169" t="str">
            <v>00</v>
          </cell>
          <cell r="H2169" t="str">
            <v>503</v>
          </cell>
          <cell r="I2169" t="str">
            <v>IF1</v>
          </cell>
          <cell r="J2169" t="str">
            <v>SAE10020</v>
          </cell>
          <cell r="K2169">
            <v>6</v>
          </cell>
          <cell r="L2169" t="str">
            <v>콘크리트벽돌쌓기</v>
          </cell>
          <cell r="M2169" t="str">
            <v>(표준형 0.5B 1층)</v>
          </cell>
          <cell r="N2169">
            <v>489</v>
          </cell>
          <cell r="O2169" t="str">
            <v>매</v>
          </cell>
          <cell r="P2169">
            <v>0</v>
          </cell>
          <cell r="Q2169">
            <v>94</v>
          </cell>
          <cell r="R2169">
            <v>0</v>
          </cell>
        </row>
        <row r="2170">
          <cell r="A2170" t="str">
            <v>2778</v>
          </cell>
          <cell r="B2170" t="str">
            <v>A</v>
          </cell>
          <cell r="C2170" t="str">
            <v>02</v>
          </cell>
          <cell r="D2170">
            <v>20010112</v>
          </cell>
          <cell r="E2170" t="str">
            <v>E</v>
          </cell>
          <cell r="F2170" t="str">
            <v>B2495</v>
          </cell>
          <cell r="G2170" t="str">
            <v>00</v>
          </cell>
          <cell r="H2170" t="str">
            <v>503</v>
          </cell>
          <cell r="I2170" t="str">
            <v>IF1</v>
          </cell>
          <cell r="J2170" t="str">
            <v>SAE11110</v>
          </cell>
          <cell r="K2170">
            <v>6</v>
          </cell>
          <cell r="L2170" t="str">
            <v>콘크리트벽돌공간쌓기</v>
          </cell>
          <cell r="M2170" t="str">
            <v>(표준형 0.5B, 1층)</v>
          </cell>
          <cell r="N2170">
            <v>938</v>
          </cell>
          <cell r="O2170" t="str">
            <v>매</v>
          </cell>
          <cell r="P2170">
            <v>0</v>
          </cell>
          <cell r="Q2170">
            <v>136</v>
          </cell>
          <cell r="R2170">
            <v>0</v>
          </cell>
        </row>
        <row r="2171">
          <cell r="A2171" t="str">
            <v>2778</v>
          </cell>
          <cell r="B2171" t="str">
            <v>A</v>
          </cell>
          <cell r="C2171" t="str">
            <v>02</v>
          </cell>
          <cell r="D2171">
            <v>20010112</v>
          </cell>
          <cell r="E2171" t="str">
            <v>E</v>
          </cell>
          <cell r="F2171" t="str">
            <v>B2495</v>
          </cell>
          <cell r="G2171" t="str">
            <v>00</v>
          </cell>
          <cell r="H2171" t="str">
            <v>503</v>
          </cell>
          <cell r="I2171" t="str">
            <v>IF1</v>
          </cell>
          <cell r="J2171" t="str">
            <v>SAE40110</v>
          </cell>
          <cell r="K2171">
            <v>6</v>
          </cell>
          <cell r="L2171" t="str">
            <v>붉은벽돌일면치장쌓기</v>
          </cell>
          <cell r="M2171" t="str">
            <v>(표준형 0.5B, 1층)</v>
          </cell>
          <cell r="N2171">
            <v>938</v>
          </cell>
          <cell r="O2171" t="str">
            <v>매</v>
          </cell>
          <cell r="P2171">
            <v>0</v>
          </cell>
          <cell r="Q2171">
            <v>235</v>
          </cell>
          <cell r="R2171">
            <v>0</v>
          </cell>
        </row>
        <row r="2172">
          <cell r="A2172" t="str">
            <v>2778</v>
          </cell>
          <cell r="B2172" t="str">
            <v>A</v>
          </cell>
          <cell r="C2172" t="str">
            <v>02</v>
          </cell>
          <cell r="D2172">
            <v>20010112</v>
          </cell>
          <cell r="E2172" t="str">
            <v>E</v>
          </cell>
          <cell r="F2172" t="str">
            <v>B2495</v>
          </cell>
          <cell r="G2172" t="str">
            <v>00</v>
          </cell>
          <cell r="H2172" t="str">
            <v>503</v>
          </cell>
          <cell r="I2172" t="str">
            <v>IF1</v>
          </cell>
          <cell r="J2172" t="str">
            <v>UAD50190</v>
          </cell>
          <cell r="K2172">
            <v>6</v>
          </cell>
          <cell r="L2172" t="str">
            <v>인방설치</v>
          </cell>
          <cell r="M2172" t="str">
            <v>(240X124)</v>
          </cell>
          <cell r="N2172">
            <v>3</v>
          </cell>
          <cell r="O2172" t="str">
            <v>M</v>
          </cell>
          <cell r="P2172">
            <v>1207</v>
          </cell>
          <cell r="Q2172">
            <v>2947</v>
          </cell>
          <cell r="R2172">
            <v>5</v>
          </cell>
        </row>
        <row r="2173">
          <cell r="A2173" t="str">
            <v>2778</v>
          </cell>
          <cell r="B2173" t="str">
            <v>A</v>
          </cell>
          <cell r="C2173" t="str">
            <v>02</v>
          </cell>
          <cell r="D2173">
            <v>20010112</v>
          </cell>
          <cell r="E2173" t="str">
            <v>E</v>
          </cell>
          <cell r="F2173" t="str">
            <v>B2495</v>
          </cell>
          <cell r="G2173" t="str">
            <v>00</v>
          </cell>
          <cell r="H2173" t="str">
            <v>503</v>
          </cell>
          <cell r="I2173" t="str">
            <v>IG1</v>
          </cell>
          <cell r="J2173" t="str">
            <v>BGC01030</v>
          </cell>
          <cell r="K2173">
            <v>6</v>
          </cell>
          <cell r="L2173" t="str">
            <v>시멘트 수송비</v>
          </cell>
          <cell r="M2173" t="str">
            <v>30KM까지</v>
          </cell>
          <cell r="N2173">
            <v>33</v>
          </cell>
          <cell r="O2173" t="str">
            <v>포</v>
          </cell>
          <cell r="P2173">
            <v>0</v>
          </cell>
          <cell r="Q2173">
            <v>0</v>
          </cell>
          <cell r="R2173">
            <v>291</v>
          </cell>
        </row>
        <row r="2174">
          <cell r="A2174" t="str">
            <v>2778</v>
          </cell>
          <cell r="B2174" t="str">
            <v>A</v>
          </cell>
          <cell r="C2174" t="str">
            <v>02</v>
          </cell>
          <cell r="D2174">
            <v>20010112</v>
          </cell>
          <cell r="E2174" t="str">
            <v>E</v>
          </cell>
          <cell r="F2174" t="str">
            <v>B2495</v>
          </cell>
          <cell r="G2174" t="str">
            <v>00</v>
          </cell>
          <cell r="H2174" t="str">
            <v>503</v>
          </cell>
          <cell r="I2174" t="str">
            <v>IG1</v>
          </cell>
          <cell r="J2174" t="str">
            <v>BGZ01003</v>
          </cell>
          <cell r="K2174">
            <v>6</v>
          </cell>
          <cell r="L2174" t="str">
            <v>시멘트 하차 입고비</v>
          </cell>
          <cell r="M2174" t="str">
            <v>(보통인부/250포)</v>
          </cell>
          <cell r="N2174">
            <v>33</v>
          </cell>
          <cell r="O2174" t="str">
            <v>포</v>
          </cell>
          <cell r="P2174">
            <v>0</v>
          </cell>
          <cell r="Q2174">
            <v>0</v>
          </cell>
          <cell r="R2174">
            <v>134</v>
          </cell>
        </row>
        <row r="2175">
          <cell r="A2175" t="str">
            <v>2778</v>
          </cell>
          <cell r="B2175" t="str">
            <v>A</v>
          </cell>
          <cell r="C2175" t="str">
            <v>02</v>
          </cell>
          <cell r="D2175">
            <v>20010112</v>
          </cell>
          <cell r="E2175" t="str">
            <v>E</v>
          </cell>
          <cell r="F2175" t="str">
            <v>B2495</v>
          </cell>
          <cell r="G2175" t="str">
            <v>00</v>
          </cell>
          <cell r="H2175" t="str">
            <v>503</v>
          </cell>
          <cell r="I2175" t="str">
            <v>IG1</v>
          </cell>
          <cell r="J2175" t="str">
            <v>MGG30001</v>
          </cell>
          <cell r="K2175">
            <v>6</v>
          </cell>
          <cell r="L2175" t="str">
            <v>시멘트(운반구상차도)</v>
          </cell>
          <cell r="M2175" t="str">
            <v>40KG</v>
          </cell>
          <cell r="N2175">
            <v>33</v>
          </cell>
          <cell r="O2175" t="str">
            <v>포</v>
          </cell>
          <cell r="P2175">
            <v>2236</v>
          </cell>
          <cell r="Q2175">
            <v>0</v>
          </cell>
          <cell r="R2175">
            <v>0</v>
          </cell>
        </row>
        <row r="2176">
          <cell r="A2176" t="str">
            <v>2778</v>
          </cell>
          <cell r="B2176" t="str">
            <v>A</v>
          </cell>
          <cell r="C2176" t="str">
            <v>02</v>
          </cell>
          <cell r="D2176">
            <v>20010112</v>
          </cell>
          <cell r="E2176" t="str">
            <v>E</v>
          </cell>
          <cell r="F2176" t="str">
            <v>B2495</v>
          </cell>
          <cell r="G2176" t="str">
            <v>00</v>
          </cell>
          <cell r="H2176" t="str">
            <v>503</v>
          </cell>
          <cell r="I2176" t="str">
            <v>IG1</v>
          </cell>
          <cell r="J2176" t="str">
            <v>UAF10015</v>
          </cell>
          <cell r="K2176">
            <v>6</v>
          </cell>
          <cell r="L2176" t="str">
            <v>도기질타일붙이기(유색)</v>
          </cell>
          <cell r="M2176" t="str">
            <v>(욕실벽200X250, 바탕12+압착5)</v>
          </cell>
          <cell r="N2176">
            <v>7</v>
          </cell>
          <cell r="O2176" t="str">
            <v>M2</v>
          </cell>
          <cell r="P2176">
            <v>3251</v>
          </cell>
          <cell r="Q2176">
            <v>8864</v>
          </cell>
          <cell r="R2176">
            <v>217</v>
          </cell>
        </row>
        <row r="2177">
          <cell r="A2177" t="str">
            <v>2778</v>
          </cell>
          <cell r="B2177" t="str">
            <v>A</v>
          </cell>
          <cell r="C2177" t="str">
            <v>02</v>
          </cell>
          <cell r="D2177">
            <v>20010112</v>
          </cell>
          <cell r="E2177" t="str">
            <v>E</v>
          </cell>
          <cell r="F2177" t="str">
            <v>B2495</v>
          </cell>
          <cell r="G2177" t="str">
            <v>00</v>
          </cell>
          <cell r="H2177" t="str">
            <v>503</v>
          </cell>
          <cell r="I2177" t="str">
            <v>IG1</v>
          </cell>
          <cell r="J2177" t="str">
            <v>UAF10060</v>
          </cell>
          <cell r="K2177">
            <v>6</v>
          </cell>
          <cell r="L2177" t="str">
            <v>액방위 도기질타일붙이기(유색)</v>
          </cell>
          <cell r="M2177" t="str">
            <v>(욕실벽200X250, 1종+압착5)</v>
          </cell>
          <cell r="N2177">
            <v>7</v>
          </cell>
          <cell r="O2177" t="str">
            <v>M2</v>
          </cell>
          <cell r="P2177">
            <v>2896</v>
          </cell>
          <cell r="Q2177">
            <v>8871</v>
          </cell>
          <cell r="R2177">
            <v>173</v>
          </cell>
        </row>
        <row r="2178">
          <cell r="A2178" t="str">
            <v>2778</v>
          </cell>
          <cell r="B2178" t="str">
            <v>A</v>
          </cell>
          <cell r="C2178" t="str">
            <v>02</v>
          </cell>
          <cell r="D2178">
            <v>20010112</v>
          </cell>
          <cell r="E2178" t="str">
            <v>E</v>
          </cell>
          <cell r="F2178" t="str">
            <v>B2495</v>
          </cell>
          <cell r="G2178" t="str">
            <v>00</v>
          </cell>
          <cell r="H2178" t="str">
            <v>503</v>
          </cell>
          <cell r="I2178" t="str">
            <v>IG1</v>
          </cell>
          <cell r="J2178" t="str">
            <v>UAF20020</v>
          </cell>
          <cell r="K2178">
            <v>6</v>
          </cell>
          <cell r="L2178" t="str">
            <v>바닥자기질타일붙이기</v>
          </cell>
          <cell r="M2178" t="str">
            <v>(화장실200X200, 바탕10+압착5)</v>
          </cell>
          <cell r="N2178">
            <v>3</v>
          </cell>
          <cell r="O2178" t="str">
            <v>M2</v>
          </cell>
          <cell r="P2178">
            <v>3786</v>
          </cell>
          <cell r="Q2178">
            <v>6803</v>
          </cell>
          <cell r="R2178">
            <v>152</v>
          </cell>
        </row>
        <row r="2179">
          <cell r="A2179" t="str">
            <v>2778</v>
          </cell>
          <cell r="B2179" t="str">
            <v>A</v>
          </cell>
          <cell r="C2179" t="str">
            <v>02</v>
          </cell>
          <cell r="D2179">
            <v>20010112</v>
          </cell>
          <cell r="E2179" t="str">
            <v>E</v>
          </cell>
          <cell r="F2179" t="str">
            <v>B2495</v>
          </cell>
          <cell r="G2179" t="str">
            <v>00</v>
          </cell>
          <cell r="H2179" t="str">
            <v>503</v>
          </cell>
          <cell r="I2179" t="str">
            <v>IG1</v>
          </cell>
          <cell r="J2179" t="str">
            <v>UAJ14005</v>
          </cell>
          <cell r="K2179">
            <v>6</v>
          </cell>
          <cell r="L2179" t="str">
            <v>시멘트몰탈바닥바르기</v>
          </cell>
          <cell r="M2179" t="str">
            <v>(24MM 1회 정벌1:3)</v>
          </cell>
          <cell r="N2179">
            <v>19</v>
          </cell>
          <cell r="O2179" t="str">
            <v>M2</v>
          </cell>
          <cell r="P2179">
            <v>0</v>
          </cell>
          <cell r="Q2179">
            <v>2396</v>
          </cell>
          <cell r="R2179">
            <v>0</v>
          </cell>
        </row>
        <row r="2180">
          <cell r="A2180" t="str">
            <v>2778</v>
          </cell>
          <cell r="B2180" t="str">
            <v>A</v>
          </cell>
          <cell r="C2180" t="str">
            <v>02</v>
          </cell>
          <cell r="D2180">
            <v>20010112</v>
          </cell>
          <cell r="E2180" t="str">
            <v>E</v>
          </cell>
          <cell r="F2180" t="str">
            <v>B2495</v>
          </cell>
          <cell r="G2180" t="str">
            <v>00</v>
          </cell>
          <cell r="H2180" t="str">
            <v>503</v>
          </cell>
          <cell r="I2180" t="str">
            <v>IG1</v>
          </cell>
          <cell r="J2180" t="str">
            <v>UAJ14205</v>
          </cell>
          <cell r="K2180">
            <v>6</v>
          </cell>
          <cell r="L2180" t="str">
            <v>내벽몰탈바르기</v>
          </cell>
          <cell r="M2180" t="str">
            <v>(7MM 1회 1:3)</v>
          </cell>
          <cell r="N2180">
            <v>5</v>
          </cell>
          <cell r="O2180" t="str">
            <v>M2</v>
          </cell>
          <cell r="P2180">
            <v>20</v>
          </cell>
          <cell r="Q2180">
            <v>3366</v>
          </cell>
          <cell r="R2180">
            <v>0</v>
          </cell>
        </row>
        <row r="2181">
          <cell r="A2181" t="str">
            <v>2778</v>
          </cell>
          <cell r="B2181" t="str">
            <v>A</v>
          </cell>
          <cell r="C2181" t="str">
            <v>02</v>
          </cell>
          <cell r="D2181">
            <v>20010112</v>
          </cell>
          <cell r="E2181" t="str">
            <v>E</v>
          </cell>
          <cell r="F2181" t="str">
            <v>B2495</v>
          </cell>
          <cell r="G2181" t="str">
            <v>00</v>
          </cell>
          <cell r="H2181" t="str">
            <v>503</v>
          </cell>
          <cell r="I2181" t="str">
            <v>IG1</v>
          </cell>
          <cell r="J2181" t="str">
            <v>UAJ14217</v>
          </cell>
          <cell r="K2181">
            <v>6</v>
          </cell>
          <cell r="L2181" t="str">
            <v>시멘트몰탈내벽바르기</v>
          </cell>
          <cell r="M2181" t="str">
            <v>(15(9+6)MM,초벌1:2,정벌1:3)</v>
          </cell>
          <cell r="N2181">
            <v>12</v>
          </cell>
          <cell r="O2181" t="str">
            <v>M2</v>
          </cell>
          <cell r="P2181">
            <v>27</v>
          </cell>
          <cell r="Q2181">
            <v>4364</v>
          </cell>
          <cell r="R2181">
            <v>0</v>
          </cell>
        </row>
        <row r="2182">
          <cell r="A2182" t="str">
            <v>2778</v>
          </cell>
          <cell r="B2182" t="str">
            <v>A</v>
          </cell>
          <cell r="C2182" t="str">
            <v>02</v>
          </cell>
          <cell r="D2182">
            <v>20010112</v>
          </cell>
          <cell r="E2182" t="str">
            <v>E</v>
          </cell>
          <cell r="F2182" t="str">
            <v>B2495</v>
          </cell>
          <cell r="G2182" t="str">
            <v>00</v>
          </cell>
          <cell r="H2182" t="str">
            <v>503</v>
          </cell>
          <cell r="I2182" t="str">
            <v>IG1</v>
          </cell>
          <cell r="J2182" t="str">
            <v>UAJ15010</v>
          </cell>
          <cell r="K2182">
            <v>6</v>
          </cell>
          <cell r="L2182" t="str">
            <v>타일바탕모르터바르기</v>
          </cell>
          <cell r="M2182" t="str">
            <v>(벽 6MM 1회, 1:3)</v>
          </cell>
          <cell r="N2182">
            <v>14</v>
          </cell>
          <cell r="O2182" t="str">
            <v>M2</v>
          </cell>
          <cell r="P2182">
            <v>9</v>
          </cell>
          <cell r="Q2182">
            <v>1777</v>
          </cell>
          <cell r="R2182">
            <v>0</v>
          </cell>
        </row>
        <row r="2183">
          <cell r="A2183" t="str">
            <v>2778</v>
          </cell>
          <cell r="B2183" t="str">
            <v>A</v>
          </cell>
          <cell r="C2183" t="str">
            <v>02</v>
          </cell>
          <cell r="D2183">
            <v>20010112</v>
          </cell>
          <cell r="E2183" t="str">
            <v>E</v>
          </cell>
          <cell r="F2183" t="str">
            <v>B2495</v>
          </cell>
          <cell r="G2183" t="str">
            <v>00</v>
          </cell>
          <cell r="H2183" t="str">
            <v>503</v>
          </cell>
          <cell r="I2183" t="str">
            <v>IG1</v>
          </cell>
          <cell r="J2183" t="str">
            <v>UAJ16030</v>
          </cell>
          <cell r="K2183">
            <v>6</v>
          </cell>
          <cell r="L2183" t="str">
            <v>방수몰탈바닥바르기</v>
          </cell>
          <cell r="M2183" t="str">
            <v>(10MM, 1:2)</v>
          </cell>
          <cell r="N2183">
            <v>19</v>
          </cell>
          <cell r="O2183" t="str">
            <v>M2</v>
          </cell>
          <cell r="P2183">
            <v>123</v>
          </cell>
          <cell r="Q2183">
            <v>2302</v>
          </cell>
          <cell r="R2183">
            <v>0</v>
          </cell>
        </row>
        <row r="2184">
          <cell r="A2184" t="str">
            <v>2778</v>
          </cell>
          <cell r="B2184" t="str">
            <v>A</v>
          </cell>
          <cell r="C2184" t="str">
            <v>02</v>
          </cell>
          <cell r="D2184">
            <v>20010112</v>
          </cell>
          <cell r="E2184" t="str">
            <v>E</v>
          </cell>
          <cell r="F2184" t="str">
            <v>B2495</v>
          </cell>
          <cell r="G2184" t="str">
            <v>00</v>
          </cell>
          <cell r="H2184" t="str">
            <v>503</v>
          </cell>
          <cell r="I2184" t="str">
            <v>IG1</v>
          </cell>
          <cell r="J2184" t="str">
            <v>UAJ20010</v>
          </cell>
          <cell r="K2184">
            <v>6</v>
          </cell>
          <cell r="L2184" t="str">
            <v>창문틀주위 모르터충진</v>
          </cell>
          <cell r="N2184">
            <v>27</v>
          </cell>
          <cell r="O2184" t="str">
            <v>M</v>
          </cell>
          <cell r="P2184">
            <v>0</v>
          </cell>
          <cell r="Q2184">
            <v>1347</v>
          </cell>
          <cell r="R2184">
            <v>0</v>
          </cell>
        </row>
        <row r="2185">
          <cell r="A2185" t="str">
            <v>2778</v>
          </cell>
          <cell r="B2185" t="str">
            <v>A</v>
          </cell>
          <cell r="C2185" t="str">
            <v>02</v>
          </cell>
          <cell r="D2185">
            <v>20010112</v>
          </cell>
          <cell r="E2185" t="str">
            <v>E</v>
          </cell>
          <cell r="F2185" t="str">
            <v>B2495</v>
          </cell>
          <cell r="G2185" t="str">
            <v>00</v>
          </cell>
          <cell r="H2185" t="str">
            <v>503</v>
          </cell>
          <cell r="I2185" t="str">
            <v>IG1</v>
          </cell>
          <cell r="J2185" t="str">
            <v>UAJ40105</v>
          </cell>
          <cell r="K2185">
            <v>6</v>
          </cell>
          <cell r="L2185" t="str">
            <v>K-TOP 바닥마감</v>
          </cell>
          <cell r="M2185" t="str">
            <v>(바탕30MM+K-TOP 1.5MM)</v>
          </cell>
          <cell r="N2185">
            <v>5</v>
          </cell>
          <cell r="O2185" t="str">
            <v>M2</v>
          </cell>
          <cell r="P2185">
            <v>8126</v>
          </cell>
          <cell r="Q2185">
            <v>9852</v>
          </cell>
          <cell r="R2185">
            <v>184</v>
          </cell>
        </row>
        <row r="2186">
          <cell r="A2186" t="str">
            <v>2778</v>
          </cell>
          <cell r="B2186" t="str">
            <v>A</v>
          </cell>
          <cell r="C2186" t="str">
            <v>02</v>
          </cell>
          <cell r="D2186">
            <v>20010112</v>
          </cell>
          <cell r="E2186" t="str">
            <v>E</v>
          </cell>
          <cell r="F2186" t="str">
            <v>B2495</v>
          </cell>
          <cell r="G2186" t="str">
            <v>00</v>
          </cell>
          <cell r="H2186" t="str">
            <v>503</v>
          </cell>
          <cell r="I2186" t="str">
            <v>IG1</v>
          </cell>
          <cell r="J2186" t="str">
            <v>UAJ60010</v>
          </cell>
          <cell r="K2186">
            <v>6</v>
          </cell>
          <cell r="L2186" t="str">
            <v>콘크리트 면처리</v>
          </cell>
          <cell r="M2186" t="str">
            <v>(폭 10CM)</v>
          </cell>
          <cell r="N2186">
            <v>8</v>
          </cell>
          <cell r="O2186" t="str">
            <v>M</v>
          </cell>
          <cell r="P2186">
            <v>9</v>
          </cell>
          <cell r="Q2186">
            <v>1090</v>
          </cell>
          <cell r="R2186">
            <v>0</v>
          </cell>
        </row>
        <row r="2187">
          <cell r="A2187" t="str">
            <v>2778</v>
          </cell>
          <cell r="B2187" t="str">
            <v>A</v>
          </cell>
          <cell r="C2187" t="str">
            <v>02</v>
          </cell>
          <cell r="D2187">
            <v>20010112</v>
          </cell>
          <cell r="E2187" t="str">
            <v>E</v>
          </cell>
          <cell r="F2187" t="str">
            <v>B2495</v>
          </cell>
          <cell r="G2187" t="str">
            <v>00</v>
          </cell>
          <cell r="H2187" t="str">
            <v>503</v>
          </cell>
          <cell r="I2187" t="str">
            <v>IG1</v>
          </cell>
          <cell r="J2187" t="str">
            <v>UAJ60020</v>
          </cell>
          <cell r="K2187">
            <v>6</v>
          </cell>
          <cell r="L2187" t="str">
            <v>콘크리트 면처리(천정)</v>
          </cell>
          <cell r="M2187" t="str">
            <v>(폭 10CM)</v>
          </cell>
          <cell r="N2187">
            <v>6</v>
          </cell>
          <cell r="O2187" t="str">
            <v>M</v>
          </cell>
          <cell r="P2187">
            <v>8</v>
          </cell>
          <cell r="Q2187">
            <v>1170</v>
          </cell>
          <cell r="R2187">
            <v>0</v>
          </cell>
        </row>
        <row r="2188">
          <cell r="A2188" t="str">
            <v>2778</v>
          </cell>
          <cell r="B2188" t="str">
            <v>A</v>
          </cell>
          <cell r="C2188" t="str">
            <v>02</v>
          </cell>
          <cell r="D2188">
            <v>20010112</v>
          </cell>
          <cell r="E2188" t="str">
            <v>E</v>
          </cell>
          <cell r="F2188" t="str">
            <v>B2495</v>
          </cell>
          <cell r="G2188" t="str">
            <v>00</v>
          </cell>
          <cell r="H2188" t="str">
            <v>503</v>
          </cell>
          <cell r="I2188" t="str">
            <v>IG1</v>
          </cell>
          <cell r="J2188" t="str">
            <v>UAK20020</v>
          </cell>
          <cell r="K2188">
            <v>6</v>
          </cell>
          <cell r="L2188" t="str">
            <v>액체방수</v>
          </cell>
          <cell r="M2188" t="str">
            <v>(1종)</v>
          </cell>
          <cell r="N2188">
            <v>3</v>
          </cell>
          <cell r="O2188" t="str">
            <v>M2</v>
          </cell>
          <cell r="P2188">
            <v>295</v>
          </cell>
          <cell r="Q2188">
            <v>3037</v>
          </cell>
          <cell r="R2188">
            <v>0</v>
          </cell>
        </row>
        <row r="2189">
          <cell r="A2189" t="str">
            <v>2778</v>
          </cell>
          <cell r="B2189" t="str">
            <v>A</v>
          </cell>
          <cell r="C2189" t="str">
            <v>02</v>
          </cell>
          <cell r="D2189">
            <v>20010112</v>
          </cell>
          <cell r="E2189" t="str">
            <v>E</v>
          </cell>
          <cell r="F2189" t="str">
            <v>B2495</v>
          </cell>
          <cell r="G2189" t="str">
            <v>00</v>
          </cell>
          <cell r="H2189" t="str">
            <v>503</v>
          </cell>
          <cell r="I2189" t="str">
            <v>II1</v>
          </cell>
          <cell r="J2189" t="str">
            <v>MAG50705</v>
          </cell>
          <cell r="K2189">
            <v>6</v>
          </cell>
          <cell r="L2189" t="str">
            <v>칼라알미늄스팬드럴</v>
          </cell>
          <cell r="M2189" t="str">
            <v>T0.5</v>
          </cell>
          <cell r="N2189">
            <v>6</v>
          </cell>
          <cell r="O2189" t="str">
            <v>M2</v>
          </cell>
          <cell r="P2189">
            <v>16740</v>
          </cell>
          <cell r="Q2189">
            <v>0</v>
          </cell>
          <cell r="R2189">
            <v>0</v>
          </cell>
        </row>
        <row r="2190">
          <cell r="A2190" t="str">
            <v>2778</v>
          </cell>
          <cell r="B2190" t="str">
            <v>A</v>
          </cell>
          <cell r="C2190" t="str">
            <v>02</v>
          </cell>
          <cell r="D2190">
            <v>20010112</v>
          </cell>
          <cell r="E2190" t="str">
            <v>E</v>
          </cell>
          <cell r="F2190" t="str">
            <v>B2495</v>
          </cell>
          <cell r="G2190" t="str">
            <v>00</v>
          </cell>
          <cell r="H2190" t="str">
            <v>503</v>
          </cell>
          <cell r="I2190" t="str">
            <v>II1</v>
          </cell>
          <cell r="J2190" t="str">
            <v>MAN70110</v>
          </cell>
          <cell r="K2190">
            <v>6</v>
          </cell>
          <cell r="L2190" t="str">
            <v>알미늄몰딩(백색)</v>
          </cell>
          <cell r="M2190" t="str">
            <v>15X25X30X1.2</v>
          </cell>
          <cell r="N2190">
            <v>46</v>
          </cell>
          <cell r="O2190" t="str">
            <v>M</v>
          </cell>
          <cell r="P2190">
            <v>586</v>
          </cell>
          <cell r="Q2190">
            <v>0</v>
          </cell>
          <cell r="R2190">
            <v>0</v>
          </cell>
        </row>
        <row r="2191">
          <cell r="A2191" t="str">
            <v>2778</v>
          </cell>
          <cell r="B2191" t="str">
            <v>A</v>
          </cell>
          <cell r="C2191" t="str">
            <v>02</v>
          </cell>
          <cell r="D2191">
            <v>20010112</v>
          </cell>
          <cell r="E2191" t="str">
            <v>E</v>
          </cell>
          <cell r="F2191" t="str">
            <v>B2495</v>
          </cell>
          <cell r="G2191" t="str">
            <v>00</v>
          </cell>
          <cell r="H2191" t="str">
            <v>503</v>
          </cell>
          <cell r="I2191" t="str">
            <v>II1</v>
          </cell>
          <cell r="J2191" t="str">
            <v>SAHCKP06</v>
          </cell>
          <cell r="K2191">
            <v>6</v>
          </cell>
          <cell r="L2191" t="str">
            <v>경비실 데스크</v>
          </cell>
          <cell r="N2191">
            <v>1</v>
          </cell>
          <cell r="O2191" t="str">
            <v>개소</v>
          </cell>
          <cell r="P2191">
            <v>259873</v>
          </cell>
          <cell r="Q2191">
            <v>0</v>
          </cell>
          <cell r="R2191">
            <v>0</v>
          </cell>
        </row>
        <row r="2192">
          <cell r="A2192" t="str">
            <v>2778</v>
          </cell>
          <cell r="B2192" t="str">
            <v>A</v>
          </cell>
          <cell r="C2192" t="str">
            <v>02</v>
          </cell>
          <cell r="D2192">
            <v>20010112</v>
          </cell>
          <cell r="E2192" t="str">
            <v>E</v>
          </cell>
          <cell r="F2192" t="str">
            <v>B2495</v>
          </cell>
          <cell r="G2192" t="str">
            <v>00</v>
          </cell>
          <cell r="H2192" t="str">
            <v>503</v>
          </cell>
          <cell r="I2192" t="str">
            <v>II1</v>
          </cell>
          <cell r="J2192" t="str">
            <v>SAM30501</v>
          </cell>
          <cell r="K2192">
            <v>6</v>
          </cell>
          <cell r="L2192" t="str">
            <v>치장석고시멘트판</v>
          </cell>
          <cell r="M2192" t="str">
            <v>6MMX303X606</v>
          </cell>
          <cell r="N2192">
            <v>8</v>
          </cell>
          <cell r="O2192" t="str">
            <v>M2</v>
          </cell>
          <cell r="P2192">
            <v>1642</v>
          </cell>
          <cell r="Q2192">
            <v>0</v>
          </cell>
          <cell r="R2192">
            <v>0</v>
          </cell>
        </row>
        <row r="2193">
          <cell r="A2193" t="str">
            <v>2778</v>
          </cell>
          <cell r="B2193" t="str">
            <v>A</v>
          </cell>
          <cell r="C2193" t="str">
            <v>02</v>
          </cell>
          <cell r="D2193">
            <v>20010112</v>
          </cell>
          <cell r="E2193" t="str">
            <v>E</v>
          </cell>
          <cell r="F2193" t="str">
            <v>B2495</v>
          </cell>
          <cell r="G2193" t="str">
            <v>00</v>
          </cell>
          <cell r="H2193" t="str">
            <v>503</v>
          </cell>
          <cell r="I2193" t="str">
            <v>II1</v>
          </cell>
          <cell r="J2193" t="str">
            <v>UAS60010</v>
          </cell>
          <cell r="K2193">
            <v>6</v>
          </cell>
          <cell r="L2193" t="str">
            <v>경량철골천정틀설치</v>
          </cell>
          <cell r="M2193" t="str">
            <v>(DM-BAR)</v>
          </cell>
          <cell r="N2193">
            <v>8</v>
          </cell>
          <cell r="O2193" t="str">
            <v>M2</v>
          </cell>
          <cell r="P2193">
            <v>977</v>
          </cell>
          <cell r="Q2193">
            <v>7459</v>
          </cell>
          <cell r="R2193">
            <v>0</v>
          </cell>
        </row>
        <row r="2194">
          <cell r="A2194" t="str">
            <v>2778</v>
          </cell>
          <cell r="B2194" t="str">
            <v>A</v>
          </cell>
          <cell r="C2194" t="str">
            <v>02</v>
          </cell>
          <cell r="D2194">
            <v>20010112</v>
          </cell>
          <cell r="E2194" t="str">
            <v>E</v>
          </cell>
          <cell r="F2194" t="str">
            <v>B2495</v>
          </cell>
          <cell r="G2194" t="str">
            <v>00</v>
          </cell>
          <cell r="H2194" t="str">
            <v>503</v>
          </cell>
          <cell r="I2194" t="str">
            <v>IJ1</v>
          </cell>
          <cell r="J2194" t="str">
            <v>UAL20130</v>
          </cell>
          <cell r="K2194">
            <v>6</v>
          </cell>
          <cell r="L2194" t="str">
            <v>동판후레싱</v>
          </cell>
          <cell r="M2194" t="str">
            <v>(T=0.3MM)</v>
          </cell>
          <cell r="N2194">
            <v>3</v>
          </cell>
          <cell r="O2194" t="str">
            <v>M2</v>
          </cell>
          <cell r="P2194">
            <v>9090</v>
          </cell>
          <cell r="Q2194">
            <v>4052</v>
          </cell>
          <cell r="R2194">
            <v>0</v>
          </cell>
        </row>
        <row r="2195">
          <cell r="A2195" t="str">
            <v>2778</v>
          </cell>
          <cell r="B2195" t="str">
            <v>A</v>
          </cell>
          <cell r="C2195" t="str">
            <v>02</v>
          </cell>
          <cell r="D2195">
            <v>20010112</v>
          </cell>
          <cell r="E2195" t="str">
            <v>E</v>
          </cell>
          <cell r="F2195" t="str">
            <v>B2495</v>
          </cell>
          <cell r="G2195" t="str">
            <v>00</v>
          </cell>
          <cell r="H2195" t="str">
            <v>503</v>
          </cell>
          <cell r="I2195" t="str">
            <v>IK1</v>
          </cell>
          <cell r="J2195" t="str">
            <v>MAD40001</v>
          </cell>
          <cell r="K2195">
            <v>6</v>
          </cell>
          <cell r="L2195" t="str">
            <v>칼라아스팔트싱글</v>
          </cell>
          <cell r="M2195" t="str">
            <v>시공도</v>
          </cell>
          <cell r="N2195">
            <v>19</v>
          </cell>
          <cell r="O2195" t="str">
            <v>M2</v>
          </cell>
          <cell r="P2195">
            <v>7726</v>
          </cell>
          <cell r="Q2195">
            <v>0</v>
          </cell>
          <cell r="R2195">
            <v>0</v>
          </cell>
        </row>
        <row r="2196">
          <cell r="A2196" t="str">
            <v>2778</v>
          </cell>
          <cell r="B2196" t="str">
            <v>A</v>
          </cell>
          <cell r="C2196" t="str">
            <v>02</v>
          </cell>
          <cell r="D2196">
            <v>20010112</v>
          </cell>
          <cell r="E2196" t="str">
            <v>E</v>
          </cell>
          <cell r="F2196" t="str">
            <v>B2495</v>
          </cell>
          <cell r="G2196" t="str">
            <v>00</v>
          </cell>
          <cell r="H2196" t="str">
            <v>503</v>
          </cell>
          <cell r="I2196" t="str">
            <v>IK1</v>
          </cell>
          <cell r="J2196" t="str">
            <v>UAK70040</v>
          </cell>
          <cell r="K2196">
            <v>6</v>
          </cell>
          <cell r="L2196" t="str">
            <v>포리에칠렌필림 깔기</v>
          </cell>
          <cell r="M2196" t="str">
            <v>(0.03MM, 2겹)</v>
          </cell>
          <cell r="N2196">
            <v>6</v>
          </cell>
          <cell r="O2196" t="str">
            <v>M2</v>
          </cell>
          <cell r="P2196">
            <v>64</v>
          </cell>
          <cell r="Q2196">
            <v>287</v>
          </cell>
          <cell r="R2196">
            <v>0</v>
          </cell>
        </row>
        <row r="2197">
          <cell r="A2197" t="str">
            <v>2778</v>
          </cell>
          <cell r="B2197" t="str">
            <v>A</v>
          </cell>
          <cell r="C2197" t="str">
            <v>02</v>
          </cell>
          <cell r="D2197">
            <v>20010112</v>
          </cell>
          <cell r="E2197" t="str">
            <v>E</v>
          </cell>
          <cell r="F2197" t="str">
            <v>B2495</v>
          </cell>
          <cell r="G2197" t="str">
            <v>00</v>
          </cell>
          <cell r="H2197" t="str">
            <v>503</v>
          </cell>
          <cell r="I2197" t="str">
            <v>IL1</v>
          </cell>
          <cell r="J2197" t="str">
            <v>MAE50321</v>
          </cell>
          <cell r="K2197">
            <v>6</v>
          </cell>
          <cell r="L2197" t="str">
            <v>씰링재</v>
          </cell>
          <cell r="M2197" t="str">
            <v>실리콘계비초산형(삼각5㎜X5㎜)</v>
          </cell>
          <cell r="N2197">
            <v>66</v>
          </cell>
          <cell r="O2197" t="str">
            <v>M</v>
          </cell>
          <cell r="P2197">
            <v>133</v>
          </cell>
          <cell r="Q2197">
            <v>0</v>
          </cell>
          <cell r="R2197">
            <v>0</v>
          </cell>
        </row>
        <row r="2198">
          <cell r="A2198" t="str">
            <v>2778</v>
          </cell>
          <cell r="B2198" t="str">
            <v>A</v>
          </cell>
          <cell r="C2198" t="str">
            <v>02</v>
          </cell>
          <cell r="D2198">
            <v>20010112</v>
          </cell>
          <cell r="E2198" t="str">
            <v>E</v>
          </cell>
          <cell r="F2198" t="str">
            <v>B2495</v>
          </cell>
          <cell r="G2198" t="str">
            <v>00</v>
          </cell>
          <cell r="H2198" t="str">
            <v>503</v>
          </cell>
          <cell r="I2198" t="str">
            <v>IL1</v>
          </cell>
          <cell r="J2198" t="str">
            <v>MAH70861</v>
          </cell>
          <cell r="K2198">
            <v>6</v>
          </cell>
          <cell r="L2198" t="str">
            <v>가스켓(ㄷ형)</v>
          </cell>
          <cell r="M2198" t="str">
            <v>AL, 3~5MM</v>
          </cell>
          <cell r="N2198">
            <v>7</v>
          </cell>
          <cell r="O2198" t="str">
            <v>M</v>
          </cell>
          <cell r="P2198">
            <v>66</v>
          </cell>
          <cell r="Q2198">
            <v>0</v>
          </cell>
          <cell r="R2198">
            <v>0</v>
          </cell>
        </row>
        <row r="2199">
          <cell r="A2199" t="str">
            <v>2778</v>
          </cell>
          <cell r="B2199" t="str">
            <v>A</v>
          </cell>
          <cell r="C2199" t="str">
            <v>02</v>
          </cell>
          <cell r="D2199">
            <v>20010112</v>
          </cell>
          <cell r="E2199" t="str">
            <v>E</v>
          </cell>
          <cell r="F2199" t="str">
            <v>B2495</v>
          </cell>
          <cell r="G2199" t="str">
            <v>00</v>
          </cell>
          <cell r="H2199" t="str">
            <v>503</v>
          </cell>
          <cell r="I2199" t="str">
            <v>IL1</v>
          </cell>
          <cell r="J2199" t="str">
            <v>UAI10651</v>
          </cell>
          <cell r="K2199">
            <v>6</v>
          </cell>
          <cell r="L2199" t="str">
            <v>7X20/WD</v>
          </cell>
          <cell r="M2199" t="str">
            <v>(42X147, 경비실 B1)</v>
          </cell>
          <cell r="N2199">
            <v>1</v>
          </cell>
          <cell r="O2199" t="str">
            <v>개소</v>
          </cell>
          <cell r="P2199">
            <v>35087</v>
          </cell>
          <cell r="Q2199">
            <v>53350</v>
          </cell>
          <cell r="R2199">
            <v>0</v>
          </cell>
        </row>
        <row r="2200">
          <cell r="A2200" t="str">
            <v>2778</v>
          </cell>
          <cell r="B2200" t="str">
            <v>A</v>
          </cell>
          <cell r="C2200" t="str">
            <v>02</v>
          </cell>
          <cell r="D2200">
            <v>20010112</v>
          </cell>
          <cell r="E2200" t="str">
            <v>E</v>
          </cell>
          <cell r="F2200" t="str">
            <v>B2495</v>
          </cell>
          <cell r="G2200" t="str">
            <v>00</v>
          </cell>
          <cell r="H2200" t="str">
            <v>503</v>
          </cell>
          <cell r="I2200" t="str">
            <v>IL1</v>
          </cell>
          <cell r="J2200" t="str">
            <v>UAI20781</v>
          </cell>
          <cell r="K2200">
            <v>6</v>
          </cell>
          <cell r="L2200" t="str">
            <v>27X16/AW</v>
          </cell>
          <cell r="M2200" t="str">
            <v>(경비실B1)</v>
          </cell>
          <cell r="N2200">
            <v>1</v>
          </cell>
          <cell r="O2200" t="str">
            <v>개소</v>
          </cell>
          <cell r="P2200">
            <v>223200</v>
          </cell>
          <cell r="Q2200">
            <v>9872</v>
          </cell>
          <cell r="R2200">
            <v>0</v>
          </cell>
        </row>
        <row r="2201">
          <cell r="A2201" t="str">
            <v>2778</v>
          </cell>
          <cell r="B2201" t="str">
            <v>A</v>
          </cell>
          <cell r="C2201" t="str">
            <v>02</v>
          </cell>
          <cell r="D2201">
            <v>20010112</v>
          </cell>
          <cell r="E2201" t="str">
            <v>E</v>
          </cell>
          <cell r="F2201" t="str">
            <v>B2495</v>
          </cell>
          <cell r="G2201" t="str">
            <v>00</v>
          </cell>
          <cell r="H2201" t="str">
            <v>503</v>
          </cell>
          <cell r="I2201" t="str">
            <v>IL1</v>
          </cell>
          <cell r="J2201" t="str">
            <v>UAI20782</v>
          </cell>
          <cell r="K2201">
            <v>6</v>
          </cell>
          <cell r="L2201" t="str">
            <v>6X16/AW</v>
          </cell>
          <cell r="M2201" t="str">
            <v>(경비실B1)</v>
          </cell>
          <cell r="N2201">
            <v>1</v>
          </cell>
          <cell r="O2201" t="str">
            <v>개소</v>
          </cell>
          <cell r="P2201">
            <v>44574</v>
          </cell>
          <cell r="Q2201">
            <v>9872</v>
          </cell>
          <cell r="R2201">
            <v>0</v>
          </cell>
        </row>
        <row r="2202">
          <cell r="A2202" t="str">
            <v>2778</v>
          </cell>
          <cell r="B2202" t="str">
            <v>A</v>
          </cell>
          <cell r="C2202" t="str">
            <v>02</v>
          </cell>
          <cell r="D2202">
            <v>20010112</v>
          </cell>
          <cell r="E2202" t="str">
            <v>E</v>
          </cell>
          <cell r="F2202" t="str">
            <v>B2495</v>
          </cell>
          <cell r="G2202" t="str">
            <v>00</v>
          </cell>
          <cell r="H2202" t="str">
            <v>503</v>
          </cell>
          <cell r="I2202" t="str">
            <v>IL1</v>
          </cell>
          <cell r="J2202" t="str">
            <v>UAI20783</v>
          </cell>
          <cell r="K2202">
            <v>6</v>
          </cell>
          <cell r="L2202" t="str">
            <v>4.5X4.5/AW</v>
          </cell>
          <cell r="M2202" t="str">
            <v>(경비실B1)</v>
          </cell>
          <cell r="N2202">
            <v>1</v>
          </cell>
          <cell r="O2202" t="str">
            <v>개소</v>
          </cell>
          <cell r="P2202">
            <v>19103</v>
          </cell>
          <cell r="Q2202">
            <v>9872</v>
          </cell>
          <cell r="R2202">
            <v>0</v>
          </cell>
        </row>
        <row r="2203">
          <cell r="A2203" t="str">
            <v>2778</v>
          </cell>
          <cell r="B2203" t="str">
            <v>A</v>
          </cell>
          <cell r="C2203" t="str">
            <v>02</v>
          </cell>
          <cell r="D2203">
            <v>20010112</v>
          </cell>
          <cell r="E2203" t="str">
            <v>E</v>
          </cell>
          <cell r="F2203" t="str">
            <v>B2495</v>
          </cell>
          <cell r="G2203" t="str">
            <v>00</v>
          </cell>
          <cell r="H2203" t="str">
            <v>503</v>
          </cell>
          <cell r="I2203" t="str">
            <v>IL1</v>
          </cell>
          <cell r="J2203" t="str">
            <v>UAI22381</v>
          </cell>
          <cell r="K2203">
            <v>6</v>
          </cell>
          <cell r="L2203" t="str">
            <v>9X24/AD</v>
          </cell>
          <cell r="M2203" t="str">
            <v>외여닫이</v>
          </cell>
          <cell r="N2203">
            <v>1</v>
          </cell>
          <cell r="O2203" t="str">
            <v>개소</v>
          </cell>
          <cell r="P2203">
            <v>141806</v>
          </cell>
          <cell r="Q2203">
            <v>16146</v>
          </cell>
          <cell r="R2203">
            <v>187</v>
          </cell>
        </row>
        <row r="2204">
          <cell r="A2204" t="str">
            <v>2778</v>
          </cell>
          <cell r="B2204" t="str">
            <v>A</v>
          </cell>
          <cell r="C2204" t="str">
            <v>02</v>
          </cell>
          <cell r="D2204">
            <v>20010112</v>
          </cell>
          <cell r="E2204" t="str">
            <v>E</v>
          </cell>
          <cell r="F2204" t="str">
            <v>B2495</v>
          </cell>
          <cell r="G2204" t="str">
            <v>00</v>
          </cell>
          <cell r="H2204" t="str">
            <v>503</v>
          </cell>
          <cell r="I2204" t="str">
            <v>IL1</v>
          </cell>
          <cell r="J2204" t="str">
            <v>UAN10055</v>
          </cell>
          <cell r="K2204">
            <v>6</v>
          </cell>
          <cell r="L2204" t="str">
            <v>유리끼우기 및 닦기</v>
          </cell>
          <cell r="M2204" t="str">
            <v>(5MM맑은유리, 강재)</v>
          </cell>
          <cell r="N2204">
            <v>1</v>
          </cell>
          <cell r="O2204" t="str">
            <v>M2</v>
          </cell>
          <cell r="P2204">
            <v>4341</v>
          </cell>
          <cell r="Q2204">
            <v>3913</v>
          </cell>
          <cell r="R2204">
            <v>0</v>
          </cell>
        </row>
        <row r="2205">
          <cell r="A2205" t="str">
            <v>2778</v>
          </cell>
          <cell r="B2205" t="str">
            <v>A</v>
          </cell>
          <cell r="C2205" t="str">
            <v>02</v>
          </cell>
          <cell r="D2205">
            <v>20010112</v>
          </cell>
          <cell r="E2205" t="str">
            <v>E</v>
          </cell>
          <cell r="F2205" t="str">
            <v>B2495</v>
          </cell>
          <cell r="G2205" t="str">
            <v>00</v>
          </cell>
          <cell r="H2205" t="str">
            <v>503</v>
          </cell>
          <cell r="I2205" t="str">
            <v>IL1</v>
          </cell>
          <cell r="J2205" t="str">
            <v>UAN40012</v>
          </cell>
          <cell r="K2205">
            <v>6</v>
          </cell>
          <cell r="L2205" t="str">
            <v>복층유리끼우기 및 닦기</v>
          </cell>
          <cell r="M2205" t="str">
            <v>(12MM, 유리끼움재료 별도)</v>
          </cell>
          <cell r="N2205">
            <v>1</v>
          </cell>
          <cell r="O2205" t="str">
            <v>M2</v>
          </cell>
          <cell r="P2205">
            <v>11710</v>
          </cell>
          <cell r="Q2205">
            <v>4005</v>
          </cell>
          <cell r="R2205">
            <v>0</v>
          </cell>
        </row>
        <row r="2206">
          <cell r="A2206" t="str">
            <v>2778</v>
          </cell>
          <cell r="B2206" t="str">
            <v>A</v>
          </cell>
          <cell r="C2206" t="str">
            <v>02</v>
          </cell>
          <cell r="D2206">
            <v>20010112</v>
          </cell>
          <cell r="E2206" t="str">
            <v>E</v>
          </cell>
          <cell r="F2206" t="str">
            <v>B2495</v>
          </cell>
          <cell r="G2206" t="str">
            <v>00</v>
          </cell>
          <cell r="H2206" t="str">
            <v>503</v>
          </cell>
          <cell r="I2206" t="str">
            <v>IL1</v>
          </cell>
          <cell r="J2206" t="str">
            <v>UAN40016</v>
          </cell>
          <cell r="K2206">
            <v>6</v>
          </cell>
          <cell r="L2206" t="str">
            <v>복층유리끼우기 및 닦기</v>
          </cell>
          <cell r="M2206" t="str">
            <v>(16MM, 유리끼움재료 별도)</v>
          </cell>
          <cell r="N2206">
            <v>4</v>
          </cell>
          <cell r="O2206" t="str">
            <v>M2</v>
          </cell>
          <cell r="P2206">
            <v>14676</v>
          </cell>
          <cell r="Q2206">
            <v>5110</v>
          </cell>
          <cell r="R2206">
            <v>0</v>
          </cell>
        </row>
        <row r="2207">
          <cell r="A2207" t="str">
            <v>2778</v>
          </cell>
          <cell r="B2207" t="str">
            <v>A</v>
          </cell>
          <cell r="C2207" t="str">
            <v>02</v>
          </cell>
          <cell r="D2207">
            <v>20010112</v>
          </cell>
          <cell r="E2207" t="str">
            <v>E</v>
          </cell>
          <cell r="F2207" t="str">
            <v>B2495</v>
          </cell>
          <cell r="G2207" t="str">
            <v>00</v>
          </cell>
          <cell r="H2207" t="str">
            <v>503</v>
          </cell>
          <cell r="I2207" t="str">
            <v>IL1</v>
          </cell>
          <cell r="J2207" t="str">
            <v>UAN60052</v>
          </cell>
          <cell r="K2207">
            <v>6</v>
          </cell>
          <cell r="L2207" t="str">
            <v>유리끼우기 및 닦기</v>
          </cell>
          <cell r="M2207" t="str">
            <v>(5MM, 강화유리,AL.PL,유리끼움재료 별도)</v>
          </cell>
          <cell r="N2207">
            <v>1</v>
          </cell>
          <cell r="O2207" t="str">
            <v>M2</v>
          </cell>
          <cell r="P2207">
            <v>8912</v>
          </cell>
          <cell r="Q2207">
            <v>3655</v>
          </cell>
          <cell r="R2207">
            <v>0</v>
          </cell>
        </row>
        <row r="2208">
          <cell r="A2208" t="str">
            <v>2778</v>
          </cell>
          <cell r="B2208" t="str">
            <v>A</v>
          </cell>
          <cell r="C2208" t="str">
            <v>02</v>
          </cell>
          <cell r="D2208">
            <v>20010112</v>
          </cell>
          <cell r="E2208" t="str">
            <v>E</v>
          </cell>
          <cell r="F2208" t="str">
            <v>B2495</v>
          </cell>
          <cell r="G2208" t="str">
            <v>00</v>
          </cell>
          <cell r="H2208" t="str">
            <v>503</v>
          </cell>
          <cell r="I2208" t="str">
            <v>IL1</v>
          </cell>
          <cell r="J2208" t="str">
            <v>UAS50110</v>
          </cell>
          <cell r="K2208">
            <v>6</v>
          </cell>
          <cell r="L2208" t="str">
            <v>씰링재충진</v>
          </cell>
          <cell r="M2208" t="str">
            <v>(폴리우레탄계,ㅁ-10X10)</v>
          </cell>
          <cell r="N2208">
            <v>21</v>
          </cell>
          <cell r="O2208" t="str">
            <v>M</v>
          </cell>
          <cell r="P2208">
            <v>378</v>
          </cell>
          <cell r="Q2208">
            <v>494</v>
          </cell>
          <cell r="R2208">
            <v>0</v>
          </cell>
        </row>
        <row r="2209">
          <cell r="A2209" t="str">
            <v>2778</v>
          </cell>
          <cell r="B2209" t="str">
            <v>A</v>
          </cell>
          <cell r="C2209" t="str">
            <v>02</v>
          </cell>
          <cell r="D2209">
            <v>20010112</v>
          </cell>
          <cell r="E2209" t="str">
            <v>E</v>
          </cell>
          <cell r="F2209" t="str">
            <v>B2495</v>
          </cell>
          <cell r="G2209" t="str">
            <v>00</v>
          </cell>
          <cell r="H2209" t="str">
            <v>503</v>
          </cell>
          <cell r="I2209" t="str">
            <v>IN1</v>
          </cell>
          <cell r="J2209" t="str">
            <v>UAO20020</v>
          </cell>
          <cell r="K2209">
            <v>6</v>
          </cell>
          <cell r="L2209" t="str">
            <v>콘크리트면 페인트</v>
          </cell>
          <cell r="M2209" t="str">
            <v>(걸레받이용 2회)</v>
          </cell>
          <cell r="N2209">
            <v>1</v>
          </cell>
          <cell r="O2209" t="str">
            <v>M2</v>
          </cell>
          <cell r="P2209">
            <v>292</v>
          </cell>
          <cell r="Q2209">
            <v>2104</v>
          </cell>
          <cell r="R2209">
            <v>42</v>
          </cell>
        </row>
        <row r="2210">
          <cell r="A2210" t="str">
            <v>2778</v>
          </cell>
          <cell r="B2210" t="str">
            <v>A</v>
          </cell>
          <cell r="C2210" t="str">
            <v>02</v>
          </cell>
          <cell r="D2210">
            <v>20010112</v>
          </cell>
          <cell r="E2210" t="str">
            <v>E</v>
          </cell>
          <cell r="F2210" t="str">
            <v>B2495</v>
          </cell>
          <cell r="G2210" t="str">
            <v>00</v>
          </cell>
          <cell r="H2210" t="str">
            <v>503</v>
          </cell>
          <cell r="I2210" t="str">
            <v>IN1</v>
          </cell>
          <cell r="J2210" t="str">
            <v>UAO30020</v>
          </cell>
          <cell r="K2210">
            <v>6</v>
          </cell>
          <cell r="L2210" t="str">
            <v>외부수성페인트</v>
          </cell>
          <cell r="M2210" t="str">
            <v>(2회 벽   로울러칠)</v>
          </cell>
          <cell r="N2210">
            <v>9</v>
          </cell>
          <cell r="O2210" t="str">
            <v>M2</v>
          </cell>
          <cell r="P2210">
            <v>324</v>
          </cell>
          <cell r="Q2210">
            <v>834</v>
          </cell>
          <cell r="R2210">
            <v>16</v>
          </cell>
        </row>
        <row r="2211">
          <cell r="A2211" t="str">
            <v>2778</v>
          </cell>
          <cell r="B2211" t="str">
            <v>A</v>
          </cell>
          <cell r="C2211" t="str">
            <v>02</v>
          </cell>
          <cell r="D2211">
            <v>20010112</v>
          </cell>
          <cell r="E2211" t="str">
            <v>E</v>
          </cell>
          <cell r="F2211" t="str">
            <v>B2495</v>
          </cell>
          <cell r="G2211" t="str">
            <v>00</v>
          </cell>
          <cell r="H2211" t="str">
            <v>503</v>
          </cell>
          <cell r="I2211" t="str">
            <v>IN1</v>
          </cell>
          <cell r="J2211" t="str">
            <v>UAO35020</v>
          </cell>
          <cell r="K2211">
            <v>6</v>
          </cell>
          <cell r="L2211" t="str">
            <v>내부수성페인트</v>
          </cell>
          <cell r="M2211" t="str">
            <v>(2회 벽   로울러칠)</v>
          </cell>
          <cell r="N2211">
            <v>11</v>
          </cell>
          <cell r="O2211" t="str">
            <v>M2</v>
          </cell>
          <cell r="P2211">
            <v>274</v>
          </cell>
          <cell r="Q2211">
            <v>814</v>
          </cell>
          <cell r="R2211">
            <v>16</v>
          </cell>
        </row>
        <row r="2212">
          <cell r="A2212" t="str">
            <v>2778</v>
          </cell>
          <cell r="B2212" t="str">
            <v>A</v>
          </cell>
          <cell r="C2212" t="str">
            <v>02</v>
          </cell>
          <cell r="D2212">
            <v>20010112</v>
          </cell>
          <cell r="E2212" t="str">
            <v>E</v>
          </cell>
          <cell r="F2212" t="str">
            <v>B2495</v>
          </cell>
          <cell r="G2212" t="str">
            <v>00</v>
          </cell>
          <cell r="H2212" t="str">
            <v>503</v>
          </cell>
          <cell r="I2212" t="str">
            <v>IN1</v>
          </cell>
          <cell r="J2212" t="str">
            <v>UAO70010</v>
          </cell>
          <cell r="K2212">
            <v>6</v>
          </cell>
          <cell r="L2212" t="str">
            <v>목부 조합페인트</v>
          </cell>
          <cell r="M2212" t="str">
            <v>(외부3회)</v>
          </cell>
          <cell r="N2212">
            <v>1</v>
          </cell>
          <cell r="O2212" t="str">
            <v>M2</v>
          </cell>
          <cell r="P2212">
            <v>702</v>
          </cell>
          <cell r="Q2212">
            <v>2410</v>
          </cell>
          <cell r="R2212">
            <v>47</v>
          </cell>
        </row>
        <row r="2213">
          <cell r="A2213" t="str">
            <v>2778</v>
          </cell>
          <cell r="B2213" t="str">
            <v>A</v>
          </cell>
          <cell r="C2213" t="str">
            <v>02</v>
          </cell>
          <cell r="D2213">
            <v>20010112</v>
          </cell>
          <cell r="E2213" t="str">
            <v>E</v>
          </cell>
          <cell r="F2213" t="str">
            <v>B2495</v>
          </cell>
          <cell r="G2213" t="str">
            <v>00</v>
          </cell>
          <cell r="H2213" t="str">
            <v>504</v>
          </cell>
          <cell r="I2213" t="str">
            <v>IA1</v>
          </cell>
          <cell r="J2213" t="str">
            <v>HKN01000</v>
          </cell>
          <cell r="K2213">
            <v>6</v>
          </cell>
          <cell r="L2213" t="str">
            <v>모 터</v>
          </cell>
          <cell r="M2213" t="str">
            <v>1 HP</v>
          </cell>
          <cell r="N2213">
            <v>1</v>
          </cell>
          <cell r="O2213" t="str">
            <v>시간</v>
          </cell>
          <cell r="P2213">
            <v>0</v>
          </cell>
          <cell r="Q2213">
            <v>0</v>
          </cell>
          <cell r="R2213">
            <v>19</v>
          </cell>
        </row>
        <row r="2214">
          <cell r="A2214" t="str">
            <v>2778</v>
          </cell>
          <cell r="B2214" t="str">
            <v>A</v>
          </cell>
          <cell r="C2214" t="str">
            <v>02</v>
          </cell>
          <cell r="D2214">
            <v>20010112</v>
          </cell>
          <cell r="E2214" t="str">
            <v>E</v>
          </cell>
          <cell r="F2214" t="str">
            <v>B2495</v>
          </cell>
          <cell r="G2214" t="str">
            <v>00</v>
          </cell>
          <cell r="H2214" t="str">
            <v>504</v>
          </cell>
          <cell r="I2214" t="str">
            <v>IA1</v>
          </cell>
          <cell r="J2214" t="str">
            <v>UAA10010</v>
          </cell>
          <cell r="K2214">
            <v>6</v>
          </cell>
          <cell r="L2214" t="str">
            <v>먹메김</v>
          </cell>
          <cell r="M2214" t="str">
            <v>(일반용)</v>
          </cell>
          <cell r="N2214">
            <v>10</v>
          </cell>
          <cell r="O2214" t="str">
            <v>M2</v>
          </cell>
          <cell r="P2214">
            <v>0</v>
          </cell>
          <cell r="Q2214">
            <v>1202</v>
          </cell>
          <cell r="R2214">
            <v>0</v>
          </cell>
        </row>
        <row r="2215">
          <cell r="A2215" t="str">
            <v>2778</v>
          </cell>
          <cell r="B2215" t="str">
            <v>A</v>
          </cell>
          <cell r="C2215" t="str">
            <v>02</v>
          </cell>
          <cell r="D2215">
            <v>20010112</v>
          </cell>
          <cell r="E2215" t="str">
            <v>E</v>
          </cell>
          <cell r="F2215" t="str">
            <v>B2495</v>
          </cell>
          <cell r="G2215" t="str">
            <v>00</v>
          </cell>
          <cell r="H2215" t="str">
            <v>504</v>
          </cell>
          <cell r="I2215" t="str">
            <v>IA1</v>
          </cell>
          <cell r="J2215" t="str">
            <v>UAA10201</v>
          </cell>
          <cell r="K2215">
            <v>6</v>
          </cell>
          <cell r="L2215" t="str">
            <v>수평규준틀</v>
          </cell>
          <cell r="N2215">
            <v>30</v>
          </cell>
          <cell r="O2215" t="str">
            <v>M</v>
          </cell>
          <cell r="P2215">
            <v>417</v>
          </cell>
          <cell r="Q2215">
            <v>1460</v>
          </cell>
          <cell r="R2215">
            <v>0</v>
          </cell>
        </row>
        <row r="2216">
          <cell r="A2216" t="str">
            <v>2778</v>
          </cell>
          <cell r="B2216" t="str">
            <v>A</v>
          </cell>
          <cell r="C2216" t="str">
            <v>02</v>
          </cell>
          <cell r="D2216">
            <v>20010112</v>
          </cell>
          <cell r="E2216" t="str">
            <v>E</v>
          </cell>
          <cell r="F2216" t="str">
            <v>B2495</v>
          </cell>
          <cell r="G2216" t="str">
            <v>00</v>
          </cell>
          <cell r="H2216" t="str">
            <v>504</v>
          </cell>
          <cell r="I2216" t="str">
            <v>IA1</v>
          </cell>
          <cell r="J2216" t="str">
            <v>UAA20310</v>
          </cell>
          <cell r="K2216">
            <v>6</v>
          </cell>
          <cell r="L2216" t="str">
            <v>강관틀 비계</v>
          </cell>
          <cell r="M2216" t="str">
            <v>(3개월)</v>
          </cell>
          <cell r="N2216">
            <v>50</v>
          </cell>
          <cell r="O2216" t="str">
            <v>M2</v>
          </cell>
          <cell r="P2216">
            <v>218</v>
          </cell>
          <cell r="Q2216">
            <v>1008</v>
          </cell>
          <cell r="R2216">
            <v>50</v>
          </cell>
        </row>
        <row r="2217">
          <cell r="A2217" t="str">
            <v>2778</v>
          </cell>
          <cell r="B2217" t="str">
            <v>A</v>
          </cell>
          <cell r="C2217" t="str">
            <v>02</v>
          </cell>
          <cell r="D2217">
            <v>20010112</v>
          </cell>
          <cell r="E2217" t="str">
            <v>E</v>
          </cell>
          <cell r="F2217" t="str">
            <v>B2495</v>
          </cell>
          <cell r="G2217" t="str">
            <v>00</v>
          </cell>
          <cell r="H2217" t="str">
            <v>504</v>
          </cell>
          <cell r="I2217" t="str">
            <v>IA1</v>
          </cell>
          <cell r="J2217" t="str">
            <v>UAA20701</v>
          </cell>
          <cell r="K2217">
            <v>6</v>
          </cell>
          <cell r="L2217" t="str">
            <v>이동식 강관조립 말비계</v>
          </cell>
          <cell r="M2217" t="str">
            <v>(3개월 H=2M 1단)</v>
          </cell>
          <cell r="N2217">
            <v>1</v>
          </cell>
          <cell r="O2217" t="str">
            <v>대</v>
          </cell>
          <cell r="P2217">
            <v>5560</v>
          </cell>
          <cell r="Q2217">
            <v>17351</v>
          </cell>
          <cell r="R2217">
            <v>0</v>
          </cell>
        </row>
        <row r="2218">
          <cell r="A2218" t="str">
            <v>2778</v>
          </cell>
          <cell r="B2218" t="str">
            <v>A</v>
          </cell>
          <cell r="C2218" t="str">
            <v>02</v>
          </cell>
          <cell r="D2218">
            <v>20010112</v>
          </cell>
          <cell r="E2218" t="str">
            <v>E</v>
          </cell>
          <cell r="F2218" t="str">
            <v>B2495</v>
          </cell>
          <cell r="G2218" t="str">
            <v>00</v>
          </cell>
          <cell r="H2218" t="str">
            <v>504</v>
          </cell>
          <cell r="I2218" t="str">
            <v>IA1</v>
          </cell>
          <cell r="J2218" t="str">
            <v>UAA25010</v>
          </cell>
          <cell r="K2218">
            <v>6</v>
          </cell>
          <cell r="L2218" t="str">
            <v>강관동바리 손료</v>
          </cell>
          <cell r="M2218" t="str">
            <v>(층고3.5M이하, 일반 1개월)</v>
          </cell>
          <cell r="N2218">
            <v>18</v>
          </cell>
          <cell r="O2218" t="str">
            <v>M2</v>
          </cell>
          <cell r="P2218">
            <v>69</v>
          </cell>
          <cell r="Q2218">
            <v>1588</v>
          </cell>
          <cell r="R2218">
            <v>0</v>
          </cell>
        </row>
        <row r="2219">
          <cell r="A2219" t="str">
            <v>2778</v>
          </cell>
          <cell r="B2219" t="str">
            <v>A</v>
          </cell>
          <cell r="C2219" t="str">
            <v>02</v>
          </cell>
          <cell r="D2219">
            <v>20010112</v>
          </cell>
          <cell r="E2219" t="str">
            <v>E</v>
          </cell>
          <cell r="F2219" t="str">
            <v>B2495</v>
          </cell>
          <cell r="G2219" t="str">
            <v>00</v>
          </cell>
          <cell r="H2219" t="str">
            <v>504</v>
          </cell>
          <cell r="I2219" t="str">
            <v>IA1</v>
          </cell>
          <cell r="J2219" t="str">
            <v>UAA50010</v>
          </cell>
          <cell r="K2219">
            <v>6</v>
          </cell>
          <cell r="L2219" t="str">
            <v>용수비</v>
          </cell>
          <cell r="M2219" t="str">
            <v>(레미콘지구)</v>
          </cell>
          <cell r="N2219">
            <v>5</v>
          </cell>
          <cell r="O2219" t="str">
            <v>M3</v>
          </cell>
          <cell r="P2219">
            <v>0</v>
          </cell>
          <cell r="Q2219">
            <v>0</v>
          </cell>
          <cell r="R2219">
            <v>0</v>
          </cell>
        </row>
        <row r="2220">
          <cell r="A2220" t="str">
            <v>2778</v>
          </cell>
          <cell r="B2220" t="str">
            <v>A</v>
          </cell>
          <cell r="C2220" t="str">
            <v>02</v>
          </cell>
          <cell r="D2220">
            <v>20010112</v>
          </cell>
          <cell r="E2220" t="str">
            <v>E</v>
          </cell>
          <cell r="F2220" t="str">
            <v>B2495</v>
          </cell>
          <cell r="G2220" t="str">
            <v>00</v>
          </cell>
          <cell r="H2220" t="str">
            <v>504</v>
          </cell>
          <cell r="I2220" t="str">
            <v>IA1</v>
          </cell>
          <cell r="J2220" t="str">
            <v>UAA55001</v>
          </cell>
          <cell r="K2220">
            <v>6</v>
          </cell>
          <cell r="L2220" t="str">
            <v>건축물 현장정리</v>
          </cell>
          <cell r="N2220">
            <v>10</v>
          </cell>
          <cell r="O2220" t="str">
            <v>M2</v>
          </cell>
          <cell r="P2220">
            <v>615</v>
          </cell>
          <cell r="Q2220">
            <v>19345</v>
          </cell>
          <cell r="R2220">
            <v>0</v>
          </cell>
        </row>
        <row r="2221">
          <cell r="A2221" t="str">
            <v>2778</v>
          </cell>
          <cell r="B2221" t="str">
            <v>A</v>
          </cell>
          <cell r="C2221" t="str">
            <v>02</v>
          </cell>
          <cell r="D2221">
            <v>20010112</v>
          </cell>
          <cell r="E2221" t="str">
            <v>E</v>
          </cell>
          <cell r="F2221" t="str">
            <v>B2495</v>
          </cell>
          <cell r="G2221" t="str">
            <v>00</v>
          </cell>
          <cell r="H2221" t="str">
            <v>504</v>
          </cell>
          <cell r="I2221" t="str">
            <v>ID1</v>
          </cell>
          <cell r="J2221" t="str">
            <v>BGC10030</v>
          </cell>
          <cell r="K2221">
            <v>6</v>
          </cell>
          <cell r="L2221" t="str">
            <v>자재운반비</v>
          </cell>
          <cell r="M2221" t="str">
            <v>30KM까지</v>
          </cell>
          <cell r="N2221">
            <v>1.01</v>
          </cell>
          <cell r="O2221" t="str">
            <v>TON</v>
          </cell>
          <cell r="P2221">
            <v>0</v>
          </cell>
          <cell r="Q2221">
            <v>0</v>
          </cell>
          <cell r="R2221">
            <v>9862</v>
          </cell>
        </row>
        <row r="2222">
          <cell r="A2222" t="str">
            <v>2778</v>
          </cell>
          <cell r="B2222" t="str">
            <v>A</v>
          </cell>
          <cell r="C2222" t="str">
            <v>02</v>
          </cell>
          <cell r="D2222">
            <v>20010112</v>
          </cell>
          <cell r="E2222" t="str">
            <v>E</v>
          </cell>
          <cell r="F2222" t="str">
            <v>B2495</v>
          </cell>
          <cell r="G2222" t="str">
            <v>00</v>
          </cell>
          <cell r="H2222" t="str">
            <v>504</v>
          </cell>
          <cell r="I2222" t="str">
            <v>ID1</v>
          </cell>
          <cell r="J2222" t="str">
            <v>MGA21210</v>
          </cell>
          <cell r="K2222">
            <v>6</v>
          </cell>
          <cell r="L2222" t="str">
            <v>고강도철근 (하치장도)</v>
          </cell>
          <cell r="M2222" t="str">
            <v>H-10</v>
          </cell>
          <cell r="N2222">
            <v>0.43</v>
          </cell>
          <cell r="O2222" t="str">
            <v>TON</v>
          </cell>
          <cell r="P2222">
            <v>289195</v>
          </cell>
          <cell r="Q2222">
            <v>0</v>
          </cell>
          <cell r="R2222">
            <v>0</v>
          </cell>
        </row>
        <row r="2223">
          <cell r="A2223" t="str">
            <v>2778</v>
          </cell>
          <cell r="B2223" t="str">
            <v>A</v>
          </cell>
          <cell r="C2223" t="str">
            <v>02</v>
          </cell>
          <cell r="D2223">
            <v>20010112</v>
          </cell>
          <cell r="E2223" t="str">
            <v>E</v>
          </cell>
          <cell r="F2223" t="str">
            <v>B2495</v>
          </cell>
          <cell r="G2223" t="str">
            <v>00</v>
          </cell>
          <cell r="H2223" t="str">
            <v>504</v>
          </cell>
          <cell r="I2223" t="str">
            <v>ID1</v>
          </cell>
          <cell r="J2223" t="str">
            <v>MGA21216</v>
          </cell>
          <cell r="K2223">
            <v>6</v>
          </cell>
          <cell r="L2223" t="str">
            <v>고강도철근 (하치장도)</v>
          </cell>
          <cell r="M2223" t="str">
            <v>H-16</v>
          </cell>
          <cell r="N2223">
            <v>0.18</v>
          </cell>
          <cell r="O2223" t="str">
            <v>TON</v>
          </cell>
          <cell r="P2223">
            <v>278634</v>
          </cell>
          <cell r="Q2223">
            <v>0</v>
          </cell>
          <cell r="R2223">
            <v>0</v>
          </cell>
        </row>
        <row r="2224">
          <cell r="A2224" t="str">
            <v>2778</v>
          </cell>
          <cell r="B2224" t="str">
            <v>A</v>
          </cell>
          <cell r="C2224" t="str">
            <v>02</v>
          </cell>
          <cell r="D2224">
            <v>20010112</v>
          </cell>
          <cell r="E2224" t="str">
            <v>E</v>
          </cell>
          <cell r="F2224" t="str">
            <v>B2495</v>
          </cell>
          <cell r="G2224" t="str">
            <v>00</v>
          </cell>
          <cell r="H2224" t="str">
            <v>504</v>
          </cell>
          <cell r="I2224" t="str">
            <v>ID1</v>
          </cell>
          <cell r="J2224" t="str">
            <v>MGA21219</v>
          </cell>
          <cell r="K2224">
            <v>6</v>
          </cell>
          <cell r="L2224" t="str">
            <v>고강도철근 (하치장도)</v>
          </cell>
          <cell r="M2224" t="str">
            <v>H-19</v>
          </cell>
          <cell r="N2224">
            <v>0.4</v>
          </cell>
          <cell r="O2224" t="str">
            <v>TON</v>
          </cell>
          <cell r="P2224">
            <v>278634</v>
          </cell>
          <cell r="Q2224">
            <v>0</v>
          </cell>
          <cell r="R2224">
            <v>0</v>
          </cell>
        </row>
        <row r="2225">
          <cell r="A2225" t="str">
            <v>2778</v>
          </cell>
          <cell r="B2225" t="str">
            <v>A</v>
          </cell>
          <cell r="C2225" t="str">
            <v>02</v>
          </cell>
          <cell r="D2225">
            <v>20010112</v>
          </cell>
          <cell r="E2225" t="str">
            <v>E</v>
          </cell>
          <cell r="F2225" t="str">
            <v>B2495</v>
          </cell>
          <cell r="G2225" t="str">
            <v>00</v>
          </cell>
          <cell r="H2225" t="str">
            <v>504</v>
          </cell>
          <cell r="I2225" t="str">
            <v>ID1</v>
          </cell>
          <cell r="J2225" t="str">
            <v>MGG40301</v>
          </cell>
          <cell r="K2225">
            <v>6</v>
          </cell>
          <cell r="L2225" t="str">
            <v>레미콘</v>
          </cell>
          <cell r="M2225" t="str">
            <v>25-160-8</v>
          </cell>
          <cell r="N2225">
            <v>3</v>
          </cell>
          <cell r="O2225" t="str">
            <v>M3</v>
          </cell>
          <cell r="P2225">
            <v>1478</v>
          </cell>
          <cell r="Q2225">
            <v>0</v>
          </cell>
          <cell r="R2225">
            <v>0</v>
          </cell>
        </row>
        <row r="2226">
          <cell r="A2226" t="str">
            <v>2778</v>
          </cell>
          <cell r="B2226" t="str">
            <v>A</v>
          </cell>
          <cell r="C2226" t="str">
            <v>02</v>
          </cell>
          <cell r="D2226">
            <v>20010112</v>
          </cell>
          <cell r="E2226" t="str">
            <v>E</v>
          </cell>
          <cell r="F2226" t="str">
            <v>B2495</v>
          </cell>
          <cell r="G2226" t="str">
            <v>00</v>
          </cell>
          <cell r="H2226" t="str">
            <v>504</v>
          </cell>
          <cell r="I2226" t="str">
            <v>ID1</v>
          </cell>
          <cell r="J2226" t="str">
            <v>MGG41601</v>
          </cell>
          <cell r="K2226">
            <v>6</v>
          </cell>
          <cell r="L2226" t="str">
            <v>레미콘</v>
          </cell>
          <cell r="M2226" t="str">
            <v>25-240-12</v>
          </cell>
          <cell r="N2226">
            <v>4</v>
          </cell>
          <cell r="O2226" t="str">
            <v>M3</v>
          </cell>
          <cell r="P2226">
            <v>42444</v>
          </cell>
          <cell r="Q2226">
            <v>0</v>
          </cell>
          <cell r="R2226">
            <v>0</v>
          </cell>
        </row>
        <row r="2227">
          <cell r="A2227" t="str">
            <v>2778</v>
          </cell>
          <cell r="B2227" t="str">
            <v>A</v>
          </cell>
          <cell r="C2227" t="str">
            <v>02</v>
          </cell>
          <cell r="D2227">
            <v>20010112</v>
          </cell>
          <cell r="E2227" t="str">
            <v>E</v>
          </cell>
          <cell r="F2227" t="str">
            <v>B2495</v>
          </cell>
          <cell r="G2227" t="str">
            <v>00</v>
          </cell>
          <cell r="H2227" t="str">
            <v>504</v>
          </cell>
          <cell r="I2227" t="str">
            <v>ID1</v>
          </cell>
          <cell r="J2227" t="str">
            <v>MGG42601</v>
          </cell>
          <cell r="K2227">
            <v>6</v>
          </cell>
          <cell r="L2227" t="str">
            <v>레미콘</v>
          </cell>
          <cell r="M2227" t="str">
            <v>25-240-15</v>
          </cell>
          <cell r="N2227">
            <v>4</v>
          </cell>
          <cell r="O2227" t="str">
            <v>M3</v>
          </cell>
          <cell r="P2227">
            <v>43292</v>
          </cell>
          <cell r="Q2227">
            <v>0</v>
          </cell>
          <cell r="R2227">
            <v>0</v>
          </cell>
        </row>
        <row r="2228">
          <cell r="A2228" t="str">
            <v>2778</v>
          </cell>
          <cell r="B2228" t="str">
            <v>A</v>
          </cell>
          <cell r="C2228" t="str">
            <v>02</v>
          </cell>
          <cell r="D2228">
            <v>20010112</v>
          </cell>
          <cell r="E2228" t="str">
            <v>E</v>
          </cell>
          <cell r="F2228" t="str">
            <v>B2495</v>
          </cell>
          <cell r="G2228" t="str">
            <v>00</v>
          </cell>
          <cell r="H2228" t="str">
            <v>504</v>
          </cell>
          <cell r="I2228" t="str">
            <v>ID1</v>
          </cell>
          <cell r="J2228" t="str">
            <v>MGI20301</v>
          </cell>
          <cell r="K2228">
            <v>6</v>
          </cell>
          <cell r="L2228" t="str">
            <v>PS합성목재</v>
          </cell>
          <cell r="M2228" t="str">
            <v>면접기및물끊기</v>
          </cell>
          <cell r="N2228">
            <v>16</v>
          </cell>
          <cell r="O2228" t="str">
            <v>M</v>
          </cell>
          <cell r="P2228">
            <v>177</v>
          </cell>
          <cell r="Q2228">
            <v>0</v>
          </cell>
          <cell r="R2228">
            <v>0</v>
          </cell>
        </row>
        <row r="2229">
          <cell r="A2229" t="str">
            <v>2778</v>
          </cell>
          <cell r="B2229" t="str">
            <v>A</v>
          </cell>
          <cell r="C2229" t="str">
            <v>02</v>
          </cell>
          <cell r="D2229">
            <v>20010112</v>
          </cell>
          <cell r="E2229" t="str">
            <v>E</v>
          </cell>
          <cell r="F2229" t="str">
            <v>B2495</v>
          </cell>
          <cell r="G2229" t="str">
            <v>00</v>
          </cell>
          <cell r="H2229" t="str">
            <v>504</v>
          </cell>
          <cell r="I2229" t="str">
            <v>ID1</v>
          </cell>
          <cell r="J2229" t="str">
            <v>QAD33222</v>
          </cell>
          <cell r="K2229">
            <v>6</v>
          </cell>
          <cell r="L2229" t="str">
            <v>터파기 및 상차(사질토)</v>
          </cell>
          <cell r="M2229" t="str">
            <v>90도, 보통</v>
          </cell>
          <cell r="N2229">
            <v>12</v>
          </cell>
          <cell r="O2229" t="str">
            <v>M3</v>
          </cell>
          <cell r="P2229">
            <v>123</v>
          </cell>
          <cell r="Q2229">
            <v>213</v>
          </cell>
          <cell r="R2229">
            <v>231</v>
          </cell>
        </row>
        <row r="2230">
          <cell r="A2230" t="str">
            <v>2778</v>
          </cell>
          <cell r="B2230" t="str">
            <v>A</v>
          </cell>
          <cell r="C2230" t="str">
            <v>02</v>
          </cell>
          <cell r="D2230">
            <v>20010112</v>
          </cell>
          <cell r="E2230" t="str">
            <v>E</v>
          </cell>
          <cell r="F2230" t="str">
            <v>B2495</v>
          </cell>
          <cell r="G2230" t="str">
            <v>00</v>
          </cell>
          <cell r="H2230" t="str">
            <v>504</v>
          </cell>
          <cell r="I2230" t="str">
            <v>ID1</v>
          </cell>
          <cell r="J2230" t="str">
            <v>QBG15035</v>
          </cell>
          <cell r="K2230">
            <v>6</v>
          </cell>
          <cell r="L2230" t="str">
            <v>콤팩터 다짐 (보통)</v>
          </cell>
          <cell r="N2230">
            <v>35</v>
          </cell>
          <cell r="O2230" t="str">
            <v>M2</v>
          </cell>
          <cell r="P2230">
            <v>13</v>
          </cell>
          <cell r="Q2230">
            <v>101</v>
          </cell>
          <cell r="R2230">
            <v>6</v>
          </cell>
        </row>
        <row r="2231">
          <cell r="A2231" t="str">
            <v>2778</v>
          </cell>
          <cell r="B2231" t="str">
            <v>A</v>
          </cell>
          <cell r="C2231" t="str">
            <v>02</v>
          </cell>
          <cell r="D2231">
            <v>20010112</v>
          </cell>
          <cell r="E2231" t="str">
            <v>E</v>
          </cell>
          <cell r="F2231" t="str">
            <v>B2495</v>
          </cell>
          <cell r="G2231" t="str">
            <v>00</v>
          </cell>
          <cell r="H2231" t="str">
            <v>504</v>
          </cell>
          <cell r="I2231" t="str">
            <v>ID1</v>
          </cell>
          <cell r="J2231" t="str">
            <v>QEA32013</v>
          </cell>
          <cell r="K2231">
            <v>6</v>
          </cell>
          <cell r="L2231" t="str">
            <v>펌프카 CONC 타설</v>
          </cell>
          <cell r="M2231" t="str">
            <v>100 M3이상 철근구조물,S=15</v>
          </cell>
          <cell r="N2231">
            <v>4</v>
          </cell>
          <cell r="O2231" t="str">
            <v>M3</v>
          </cell>
          <cell r="P2231">
            <v>351</v>
          </cell>
          <cell r="Q2231">
            <v>2963</v>
          </cell>
          <cell r="R2231">
            <v>152</v>
          </cell>
        </row>
        <row r="2232">
          <cell r="A2232" t="str">
            <v>2778</v>
          </cell>
          <cell r="B2232" t="str">
            <v>A</v>
          </cell>
          <cell r="C2232" t="str">
            <v>02</v>
          </cell>
          <cell r="D2232">
            <v>20010112</v>
          </cell>
          <cell r="E2232" t="str">
            <v>E</v>
          </cell>
          <cell r="F2232" t="str">
            <v>B2495</v>
          </cell>
          <cell r="G2232" t="str">
            <v>00</v>
          </cell>
          <cell r="H2232" t="str">
            <v>504</v>
          </cell>
          <cell r="I2232" t="str">
            <v>ID1</v>
          </cell>
          <cell r="J2232" t="str">
            <v>QEA32014</v>
          </cell>
          <cell r="K2232">
            <v>6</v>
          </cell>
          <cell r="L2232" t="str">
            <v>펌프카 CONC 타설</v>
          </cell>
          <cell r="M2232" t="str">
            <v>100 M3이상 철근구조물,S=8~12</v>
          </cell>
          <cell r="N2232">
            <v>7</v>
          </cell>
          <cell r="O2232" t="str">
            <v>M3</v>
          </cell>
          <cell r="P2232">
            <v>396</v>
          </cell>
          <cell r="Q2232">
            <v>380</v>
          </cell>
          <cell r="R2232">
            <v>3138</v>
          </cell>
        </row>
        <row r="2233">
          <cell r="A2233" t="str">
            <v>2778</v>
          </cell>
          <cell r="B2233" t="str">
            <v>A</v>
          </cell>
          <cell r="C2233" t="str">
            <v>02</v>
          </cell>
          <cell r="D2233">
            <v>20010112</v>
          </cell>
          <cell r="E2233" t="str">
            <v>E</v>
          </cell>
          <cell r="F2233" t="str">
            <v>B2495</v>
          </cell>
          <cell r="G2233" t="str">
            <v>00</v>
          </cell>
          <cell r="H2233" t="str">
            <v>504</v>
          </cell>
          <cell r="I2233" t="str">
            <v>ID1</v>
          </cell>
          <cell r="J2233" t="str">
            <v>QEF82001</v>
          </cell>
          <cell r="K2233">
            <v>6</v>
          </cell>
          <cell r="L2233" t="str">
            <v>CON'C 다지기 (VIBRATOR)</v>
          </cell>
          <cell r="N2233">
            <v>8</v>
          </cell>
          <cell r="O2233" t="str">
            <v>M3</v>
          </cell>
          <cell r="P2233">
            <v>0</v>
          </cell>
          <cell r="Q2233">
            <v>0</v>
          </cell>
          <cell r="R2233">
            <v>26</v>
          </cell>
        </row>
        <row r="2234">
          <cell r="A2234" t="str">
            <v>2778</v>
          </cell>
          <cell r="B2234" t="str">
            <v>A</v>
          </cell>
          <cell r="C2234" t="str">
            <v>02</v>
          </cell>
          <cell r="D2234">
            <v>20010112</v>
          </cell>
          <cell r="E2234" t="str">
            <v>E</v>
          </cell>
          <cell r="F2234" t="str">
            <v>B2495</v>
          </cell>
          <cell r="G2234" t="str">
            <v>00</v>
          </cell>
          <cell r="H2234" t="str">
            <v>504</v>
          </cell>
          <cell r="I2234" t="str">
            <v>ID1</v>
          </cell>
          <cell r="J2234" t="str">
            <v>SABCQ005</v>
          </cell>
          <cell r="K2234">
            <v>6</v>
          </cell>
          <cell r="L2234" t="str">
            <v>되메우기(90도보통)</v>
          </cell>
          <cell r="M2234" t="str">
            <v>두께30CM마다 다짐</v>
          </cell>
          <cell r="N2234">
            <v>7</v>
          </cell>
          <cell r="O2234" t="str">
            <v>M3</v>
          </cell>
          <cell r="P2234">
            <v>128</v>
          </cell>
          <cell r="Q2234">
            <v>486</v>
          </cell>
          <cell r="R2234">
            <v>177</v>
          </cell>
        </row>
        <row r="2235">
          <cell r="A2235" t="str">
            <v>2778</v>
          </cell>
          <cell r="B2235" t="str">
            <v>A</v>
          </cell>
          <cell r="C2235" t="str">
            <v>02</v>
          </cell>
          <cell r="D2235">
            <v>20010112</v>
          </cell>
          <cell r="E2235" t="str">
            <v>E</v>
          </cell>
          <cell r="F2235" t="str">
            <v>B2495</v>
          </cell>
          <cell r="G2235" t="str">
            <v>00</v>
          </cell>
          <cell r="H2235" t="str">
            <v>504</v>
          </cell>
          <cell r="I2235" t="str">
            <v>ID1</v>
          </cell>
          <cell r="J2235" t="str">
            <v>SACCTTT1</v>
          </cell>
          <cell r="K2235">
            <v>6</v>
          </cell>
          <cell r="L2235" t="str">
            <v>철근하차비</v>
          </cell>
          <cell r="N2235">
            <v>1.01</v>
          </cell>
          <cell r="O2235" t="str">
            <v>톤</v>
          </cell>
          <cell r="P2235">
            <v>0</v>
          </cell>
          <cell r="Q2235">
            <v>0</v>
          </cell>
          <cell r="R2235">
            <v>1280</v>
          </cell>
        </row>
        <row r="2236">
          <cell r="A2236" t="str">
            <v>2778</v>
          </cell>
          <cell r="B2236" t="str">
            <v>A</v>
          </cell>
          <cell r="C2236" t="str">
            <v>02</v>
          </cell>
          <cell r="D2236">
            <v>20010112</v>
          </cell>
          <cell r="E2236" t="str">
            <v>E</v>
          </cell>
          <cell r="F2236" t="str">
            <v>B2495</v>
          </cell>
          <cell r="G2236" t="str">
            <v>00</v>
          </cell>
          <cell r="H2236" t="str">
            <v>504</v>
          </cell>
          <cell r="I2236" t="str">
            <v>ID1</v>
          </cell>
          <cell r="J2236" t="str">
            <v>UAC10001</v>
          </cell>
          <cell r="K2236">
            <v>6</v>
          </cell>
          <cell r="L2236" t="str">
            <v>합판거푸집</v>
          </cell>
          <cell r="M2236" t="str">
            <v>(3회,일반면)</v>
          </cell>
          <cell r="N2236">
            <v>44</v>
          </cell>
          <cell r="O2236" t="str">
            <v>M2</v>
          </cell>
          <cell r="P2236">
            <v>1390</v>
          </cell>
          <cell r="Q2236">
            <v>6934</v>
          </cell>
          <cell r="R2236">
            <v>0</v>
          </cell>
        </row>
        <row r="2237">
          <cell r="A2237" t="str">
            <v>2778</v>
          </cell>
          <cell r="B2237" t="str">
            <v>A</v>
          </cell>
          <cell r="C2237" t="str">
            <v>02</v>
          </cell>
          <cell r="D2237">
            <v>20010112</v>
          </cell>
          <cell r="E2237" t="str">
            <v>E</v>
          </cell>
          <cell r="F2237" t="str">
            <v>B2495</v>
          </cell>
          <cell r="G2237" t="str">
            <v>00</v>
          </cell>
          <cell r="H2237" t="str">
            <v>504</v>
          </cell>
          <cell r="I2237" t="str">
            <v>ID1</v>
          </cell>
          <cell r="J2237" t="str">
            <v>UAC11501</v>
          </cell>
          <cell r="K2237">
            <v>6</v>
          </cell>
          <cell r="L2237" t="str">
            <v>콘크리트양생비</v>
          </cell>
          <cell r="N2237">
            <v>30</v>
          </cell>
          <cell r="O2237" t="str">
            <v>M2</v>
          </cell>
          <cell r="P2237">
            <v>18</v>
          </cell>
          <cell r="Q2237">
            <v>90</v>
          </cell>
          <cell r="R2237">
            <v>0</v>
          </cell>
        </row>
        <row r="2238">
          <cell r="A2238" t="str">
            <v>2778</v>
          </cell>
          <cell r="B2238" t="str">
            <v>A</v>
          </cell>
          <cell r="C2238" t="str">
            <v>02</v>
          </cell>
          <cell r="D2238">
            <v>20010112</v>
          </cell>
          <cell r="E2238" t="str">
            <v>E</v>
          </cell>
          <cell r="F2238" t="str">
            <v>B2495</v>
          </cell>
          <cell r="G2238" t="str">
            <v>00</v>
          </cell>
          <cell r="H2238" t="str">
            <v>504</v>
          </cell>
          <cell r="I2238" t="str">
            <v>ID1</v>
          </cell>
          <cell r="J2238" t="str">
            <v>UAC20100</v>
          </cell>
          <cell r="K2238">
            <v>6</v>
          </cell>
          <cell r="L2238" t="str">
            <v>철근가공 및 조립</v>
          </cell>
          <cell r="M2238" t="str">
            <v>(건축공사)</v>
          </cell>
          <cell r="N2238">
            <v>0.98</v>
          </cell>
          <cell r="O2238" t="str">
            <v>TON</v>
          </cell>
          <cell r="P2238">
            <v>564</v>
          </cell>
          <cell r="Q2238">
            <v>166058</v>
          </cell>
          <cell r="R2238">
            <v>1058</v>
          </cell>
        </row>
        <row r="2239">
          <cell r="A2239" t="str">
            <v>2778</v>
          </cell>
          <cell r="B2239" t="str">
            <v>A</v>
          </cell>
          <cell r="C2239" t="str">
            <v>02</v>
          </cell>
          <cell r="D2239">
            <v>20010112</v>
          </cell>
          <cell r="E2239" t="str">
            <v>E</v>
          </cell>
          <cell r="F2239" t="str">
            <v>B2495</v>
          </cell>
          <cell r="G2239" t="str">
            <v>00</v>
          </cell>
          <cell r="H2239" t="str">
            <v>504</v>
          </cell>
          <cell r="I2239" t="str">
            <v>ID1</v>
          </cell>
          <cell r="J2239" t="str">
            <v>UAC30060</v>
          </cell>
          <cell r="K2239">
            <v>6</v>
          </cell>
          <cell r="L2239" t="str">
            <v>레미콘치기</v>
          </cell>
          <cell r="M2239" t="str">
            <v>(철근구조,펌프차붐)</v>
          </cell>
          <cell r="N2239">
            <v>8</v>
          </cell>
          <cell r="O2239" t="str">
            <v>M3</v>
          </cell>
          <cell r="P2239">
            <v>0</v>
          </cell>
          <cell r="Q2239">
            <v>3490</v>
          </cell>
          <cell r="R2239">
            <v>0</v>
          </cell>
        </row>
        <row r="2240">
          <cell r="A2240" t="str">
            <v>2778</v>
          </cell>
          <cell r="B2240" t="str">
            <v>A</v>
          </cell>
          <cell r="C2240" t="str">
            <v>02</v>
          </cell>
          <cell r="D2240">
            <v>20010112</v>
          </cell>
          <cell r="E2240" t="str">
            <v>E</v>
          </cell>
          <cell r="F2240" t="str">
            <v>B2495</v>
          </cell>
          <cell r="G2240" t="str">
            <v>00</v>
          </cell>
          <cell r="H2240" t="str">
            <v>504</v>
          </cell>
          <cell r="I2240" t="str">
            <v>ID1</v>
          </cell>
          <cell r="J2240" t="str">
            <v>UAC30080</v>
          </cell>
          <cell r="K2240">
            <v>6</v>
          </cell>
          <cell r="L2240" t="str">
            <v>레미콘치기</v>
          </cell>
          <cell r="M2240" t="str">
            <v>(무근구조,펌프차붐)</v>
          </cell>
          <cell r="N2240">
            <v>3</v>
          </cell>
          <cell r="O2240" t="str">
            <v>M3</v>
          </cell>
          <cell r="P2240">
            <v>0</v>
          </cell>
          <cell r="Q2240">
            <v>47093</v>
          </cell>
          <cell r="R2240">
            <v>0</v>
          </cell>
        </row>
        <row r="2241">
          <cell r="A2241" t="str">
            <v>2778</v>
          </cell>
          <cell r="B2241" t="str">
            <v>A</v>
          </cell>
          <cell r="C2241" t="str">
            <v>02</v>
          </cell>
          <cell r="D2241">
            <v>20010112</v>
          </cell>
          <cell r="E2241" t="str">
            <v>E</v>
          </cell>
          <cell r="F2241" t="str">
            <v>B2495</v>
          </cell>
          <cell r="G2241" t="str">
            <v>00</v>
          </cell>
          <cell r="H2241" t="str">
            <v>504</v>
          </cell>
          <cell r="I2241" t="str">
            <v>ID1</v>
          </cell>
          <cell r="J2241" t="str">
            <v>UCA64310</v>
          </cell>
          <cell r="K2241">
            <v>6</v>
          </cell>
          <cell r="L2241" t="str">
            <v>잡석지정(건축공사)</v>
          </cell>
          <cell r="N2241">
            <v>1</v>
          </cell>
          <cell r="O2241" t="str">
            <v>M3</v>
          </cell>
          <cell r="P2241">
            <v>8309</v>
          </cell>
          <cell r="Q2241">
            <v>20648</v>
          </cell>
          <cell r="R2241">
            <v>413</v>
          </cell>
        </row>
        <row r="2242">
          <cell r="A2242" t="str">
            <v>2778</v>
          </cell>
          <cell r="B2242" t="str">
            <v>A</v>
          </cell>
          <cell r="C2242" t="str">
            <v>02</v>
          </cell>
          <cell r="D2242">
            <v>20010112</v>
          </cell>
          <cell r="E2242" t="str">
            <v>E</v>
          </cell>
          <cell r="F2242" t="str">
            <v>B2495</v>
          </cell>
          <cell r="G2242" t="str">
            <v>00</v>
          </cell>
          <cell r="H2242" t="str">
            <v>504</v>
          </cell>
          <cell r="I2242" t="str">
            <v>IF1</v>
          </cell>
          <cell r="J2242" t="str">
            <v>MAA10080</v>
          </cell>
          <cell r="K2242">
            <v>6</v>
          </cell>
          <cell r="L2242" t="str">
            <v>콘크리트벽돌</v>
          </cell>
          <cell r="M2242" t="str">
            <v>KS 82KG/CM2, 190X90X57</v>
          </cell>
          <cell r="N2242">
            <v>1470</v>
          </cell>
          <cell r="O2242" t="str">
            <v>매</v>
          </cell>
          <cell r="P2242">
            <v>32</v>
          </cell>
          <cell r="Q2242">
            <v>0</v>
          </cell>
          <cell r="R2242">
            <v>0</v>
          </cell>
        </row>
        <row r="2243">
          <cell r="A2243" t="str">
            <v>2778</v>
          </cell>
          <cell r="B2243" t="str">
            <v>A</v>
          </cell>
          <cell r="C2243" t="str">
            <v>02</v>
          </cell>
          <cell r="D2243">
            <v>20010112</v>
          </cell>
          <cell r="E2243" t="str">
            <v>E</v>
          </cell>
          <cell r="F2243" t="str">
            <v>B2495</v>
          </cell>
          <cell r="G2243" t="str">
            <v>00</v>
          </cell>
          <cell r="H2243" t="str">
            <v>504</v>
          </cell>
          <cell r="I2243" t="str">
            <v>IF1</v>
          </cell>
          <cell r="J2243" t="str">
            <v>MAA40010</v>
          </cell>
          <cell r="K2243">
            <v>6</v>
          </cell>
          <cell r="L2243" t="str">
            <v>붉은벽돌</v>
          </cell>
          <cell r="M2243" t="str">
            <v>소 1급</v>
          </cell>
          <cell r="N2243">
            <v>966</v>
          </cell>
          <cell r="O2243" t="str">
            <v>매</v>
          </cell>
          <cell r="P2243">
            <v>85</v>
          </cell>
          <cell r="Q2243">
            <v>0</v>
          </cell>
          <cell r="R2243">
            <v>0</v>
          </cell>
        </row>
        <row r="2244">
          <cell r="A2244" t="str">
            <v>2778</v>
          </cell>
          <cell r="B2244" t="str">
            <v>A</v>
          </cell>
          <cell r="C2244" t="str">
            <v>02</v>
          </cell>
          <cell r="D2244">
            <v>20010112</v>
          </cell>
          <cell r="E2244" t="str">
            <v>E</v>
          </cell>
          <cell r="F2244" t="str">
            <v>B2495</v>
          </cell>
          <cell r="G2244" t="str">
            <v>00</v>
          </cell>
          <cell r="H2244" t="str">
            <v>504</v>
          </cell>
          <cell r="I2244" t="str">
            <v>IF1</v>
          </cell>
          <cell r="J2244" t="str">
            <v>SAE10020</v>
          </cell>
          <cell r="K2244">
            <v>6</v>
          </cell>
          <cell r="L2244" t="str">
            <v>콘크리트벽돌쌓기</v>
          </cell>
          <cell r="M2244" t="str">
            <v>(표준형 0.5B 1층)</v>
          </cell>
          <cell r="N2244">
            <v>489</v>
          </cell>
          <cell r="O2244" t="str">
            <v>매</v>
          </cell>
          <cell r="P2244">
            <v>0</v>
          </cell>
          <cell r="Q2244">
            <v>94</v>
          </cell>
          <cell r="R2244">
            <v>0</v>
          </cell>
        </row>
        <row r="2245">
          <cell r="A2245" t="str">
            <v>2778</v>
          </cell>
          <cell r="B2245" t="str">
            <v>A</v>
          </cell>
          <cell r="C2245" t="str">
            <v>02</v>
          </cell>
          <cell r="D2245">
            <v>20010112</v>
          </cell>
          <cell r="E2245" t="str">
            <v>E</v>
          </cell>
          <cell r="F2245" t="str">
            <v>B2495</v>
          </cell>
          <cell r="G2245" t="str">
            <v>00</v>
          </cell>
          <cell r="H2245" t="str">
            <v>504</v>
          </cell>
          <cell r="I2245" t="str">
            <v>IF1</v>
          </cell>
          <cell r="J2245" t="str">
            <v>SAE11110</v>
          </cell>
          <cell r="K2245">
            <v>6</v>
          </cell>
          <cell r="L2245" t="str">
            <v>콘크리트벽돌공간쌓기</v>
          </cell>
          <cell r="M2245" t="str">
            <v>(표준형 0.5B, 1층)</v>
          </cell>
          <cell r="N2245">
            <v>938</v>
          </cell>
          <cell r="O2245" t="str">
            <v>매</v>
          </cell>
          <cell r="P2245">
            <v>0</v>
          </cell>
          <cell r="Q2245">
            <v>136</v>
          </cell>
          <cell r="R2245">
            <v>0</v>
          </cell>
        </row>
        <row r="2246">
          <cell r="A2246" t="str">
            <v>2778</v>
          </cell>
          <cell r="B2246" t="str">
            <v>A</v>
          </cell>
          <cell r="C2246" t="str">
            <v>02</v>
          </cell>
          <cell r="D2246">
            <v>20010112</v>
          </cell>
          <cell r="E2246" t="str">
            <v>E</v>
          </cell>
          <cell r="F2246" t="str">
            <v>B2495</v>
          </cell>
          <cell r="G2246" t="str">
            <v>00</v>
          </cell>
          <cell r="H2246" t="str">
            <v>504</v>
          </cell>
          <cell r="I2246" t="str">
            <v>IF1</v>
          </cell>
          <cell r="J2246" t="str">
            <v>SAE40110</v>
          </cell>
          <cell r="K2246">
            <v>6</v>
          </cell>
          <cell r="L2246" t="str">
            <v>붉은벽돌일면치장쌓기</v>
          </cell>
          <cell r="M2246" t="str">
            <v>(표준형 0.5B, 1층)</v>
          </cell>
          <cell r="N2246">
            <v>938</v>
          </cell>
          <cell r="O2246" t="str">
            <v>매</v>
          </cell>
          <cell r="P2246">
            <v>0</v>
          </cell>
          <cell r="Q2246">
            <v>235</v>
          </cell>
          <cell r="R2246">
            <v>0</v>
          </cell>
        </row>
        <row r="2247">
          <cell r="A2247" t="str">
            <v>2778</v>
          </cell>
          <cell r="B2247" t="str">
            <v>A</v>
          </cell>
          <cell r="C2247" t="str">
            <v>02</v>
          </cell>
          <cell r="D2247">
            <v>20010112</v>
          </cell>
          <cell r="E2247" t="str">
            <v>E</v>
          </cell>
          <cell r="F2247" t="str">
            <v>B2495</v>
          </cell>
          <cell r="G2247" t="str">
            <v>00</v>
          </cell>
          <cell r="H2247" t="str">
            <v>504</v>
          </cell>
          <cell r="I2247" t="str">
            <v>IF1</v>
          </cell>
          <cell r="J2247" t="str">
            <v>UAD50190</v>
          </cell>
          <cell r="K2247">
            <v>6</v>
          </cell>
          <cell r="L2247" t="str">
            <v>인방설치</v>
          </cell>
          <cell r="M2247" t="str">
            <v>(240X124)</v>
          </cell>
          <cell r="N2247">
            <v>3</v>
          </cell>
          <cell r="O2247" t="str">
            <v>M</v>
          </cell>
          <cell r="P2247">
            <v>1207</v>
          </cell>
          <cell r="Q2247">
            <v>2947</v>
          </cell>
          <cell r="R2247">
            <v>5</v>
          </cell>
        </row>
        <row r="2248">
          <cell r="A2248" t="str">
            <v>2778</v>
          </cell>
          <cell r="B2248" t="str">
            <v>A</v>
          </cell>
          <cell r="C2248" t="str">
            <v>02</v>
          </cell>
          <cell r="D2248">
            <v>20010112</v>
          </cell>
          <cell r="E2248" t="str">
            <v>E</v>
          </cell>
          <cell r="F2248" t="str">
            <v>B2495</v>
          </cell>
          <cell r="G2248" t="str">
            <v>00</v>
          </cell>
          <cell r="H2248" t="str">
            <v>504</v>
          </cell>
          <cell r="I2248" t="str">
            <v>IG1</v>
          </cell>
          <cell r="J2248" t="str">
            <v>BGC01030</v>
          </cell>
          <cell r="K2248">
            <v>6</v>
          </cell>
          <cell r="L2248" t="str">
            <v>시멘트 수송비</v>
          </cell>
          <cell r="M2248" t="str">
            <v>30KM까지</v>
          </cell>
          <cell r="N2248">
            <v>33</v>
          </cell>
          <cell r="O2248" t="str">
            <v>포</v>
          </cell>
          <cell r="P2248">
            <v>0</v>
          </cell>
          <cell r="Q2248">
            <v>0</v>
          </cell>
          <cell r="R2248">
            <v>291</v>
          </cell>
        </row>
        <row r="2249">
          <cell r="A2249" t="str">
            <v>2778</v>
          </cell>
          <cell r="B2249" t="str">
            <v>A</v>
          </cell>
          <cell r="C2249" t="str">
            <v>02</v>
          </cell>
          <cell r="D2249">
            <v>20010112</v>
          </cell>
          <cell r="E2249" t="str">
            <v>E</v>
          </cell>
          <cell r="F2249" t="str">
            <v>B2495</v>
          </cell>
          <cell r="G2249" t="str">
            <v>00</v>
          </cell>
          <cell r="H2249" t="str">
            <v>504</v>
          </cell>
          <cell r="I2249" t="str">
            <v>IG1</v>
          </cell>
          <cell r="J2249" t="str">
            <v>BGZ01003</v>
          </cell>
          <cell r="K2249">
            <v>6</v>
          </cell>
          <cell r="L2249" t="str">
            <v>시멘트 하차 입고비</v>
          </cell>
          <cell r="M2249" t="str">
            <v>(보통인부/250포)</v>
          </cell>
          <cell r="N2249">
            <v>33</v>
          </cell>
          <cell r="O2249" t="str">
            <v>포</v>
          </cell>
          <cell r="P2249">
            <v>0</v>
          </cell>
          <cell r="Q2249">
            <v>0</v>
          </cell>
          <cell r="R2249">
            <v>134</v>
          </cell>
        </row>
        <row r="2250">
          <cell r="A2250" t="str">
            <v>2778</v>
          </cell>
          <cell r="B2250" t="str">
            <v>A</v>
          </cell>
          <cell r="C2250" t="str">
            <v>02</v>
          </cell>
          <cell r="D2250">
            <v>20010112</v>
          </cell>
          <cell r="E2250" t="str">
            <v>E</v>
          </cell>
          <cell r="F2250" t="str">
            <v>B2495</v>
          </cell>
          <cell r="G2250" t="str">
            <v>00</v>
          </cell>
          <cell r="H2250" t="str">
            <v>504</v>
          </cell>
          <cell r="I2250" t="str">
            <v>IG1</v>
          </cell>
          <cell r="J2250" t="str">
            <v>MGG30001</v>
          </cell>
          <cell r="K2250">
            <v>6</v>
          </cell>
          <cell r="L2250" t="str">
            <v>시멘트(운반구상차도)</v>
          </cell>
          <cell r="M2250" t="str">
            <v>40KG</v>
          </cell>
          <cell r="N2250">
            <v>33</v>
          </cell>
          <cell r="O2250" t="str">
            <v>포</v>
          </cell>
          <cell r="P2250">
            <v>2236</v>
          </cell>
          <cell r="Q2250">
            <v>0</v>
          </cell>
          <cell r="R2250">
            <v>0</v>
          </cell>
        </row>
        <row r="2251">
          <cell r="A2251" t="str">
            <v>2778</v>
          </cell>
          <cell r="B2251" t="str">
            <v>A</v>
          </cell>
          <cell r="C2251" t="str">
            <v>02</v>
          </cell>
          <cell r="D2251">
            <v>20010112</v>
          </cell>
          <cell r="E2251" t="str">
            <v>E</v>
          </cell>
          <cell r="F2251" t="str">
            <v>B2495</v>
          </cell>
          <cell r="G2251" t="str">
            <v>00</v>
          </cell>
          <cell r="H2251" t="str">
            <v>504</v>
          </cell>
          <cell r="I2251" t="str">
            <v>IG1</v>
          </cell>
          <cell r="J2251" t="str">
            <v>UAF10015</v>
          </cell>
          <cell r="K2251">
            <v>6</v>
          </cell>
          <cell r="L2251" t="str">
            <v>도기질타일붙이기(유색)</v>
          </cell>
          <cell r="M2251" t="str">
            <v>(욕실벽200X250, 바탕12+압착5)</v>
          </cell>
          <cell r="N2251">
            <v>7</v>
          </cell>
          <cell r="O2251" t="str">
            <v>M2</v>
          </cell>
          <cell r="P2251">
            <v>3251</v>
          </cell>
          <cell r="Q2251">
            <v>8864</v>
          </cell>
          <cell r="R2251">
            <v>217</v>
          </cell>
        </row>
        <row r="2252">
          <cell r="A2252" t="str">
            <v>2778</v>
          </cell>
          <cell r="B2252" t="str">
            <v>A</v>
          </cell>
          <cell r="C2252" t="str">
            <v>02</v>
          </cell>
          <cell r="D2252">
            <v>20010112</v>
          </cell>
          <cell r="E2252" t="str">
            <v>E</v>
          </cell>
          <cell r="F2252" t="str">
            <v>B2495</v>
          </cell>
          <cell r="G2252" t="str">
            <v>00</v>
          </cell>
          <cell r="H2252" t="str">
            <v>504</v>
          </cell>
          <cell r="I2252" t="str">
            <v>IG1</v>
          </cell>
          <cell r="J2252" t="str">
            <v>UAF10060</v>
          </cell>
          <cell r="K2252">
            <v>6</v>
          </cell>
          <cell r="L2252" t="str">
            <v>액방위 도기질타일붙이기(유색)</v>
          </cell>
          <cell r="M2252" t="str">
            <v>(욕실벽200X250, 1종+압착5)</v>
          </cell>
          <cell r="N2252">
            <v>7</v>
          </cell>
          <cell r="O2252" t="str">
            <v>M2</v>
          </cell>
          <cell r="P2252">
            <v>2896</v>
          </cell>
          <cell r="Q2252">
            <v>8871</v>
          </cell>
          <cell r="R2252">
            <v>173</v>
          </cell>
        </row>
        <row r="2253">
          <cell r="A2253" t="str">
            <v>2778</v>
          </cell>
          <cell r="B2253" t="str">
            <v>A</v>
          </cell>
          <cell r="C2253" t="str">
            <v>02</v>
          </cell>
          <cell r="D2253">
            <v>20010112</v>
          </cell>
          <cell r="E2253" t="str">
            <v>E</v>
          </cell>
          <cell r="F2253" t="str">
            <v>B2495</v>
          </cell>
          <cell r="G2253" t="str">
            <v>00</v>
          </cell>
          <cell r="H2253" t="str">
            <v>504</v>
          </cell>
          <cell r="I2253" t="str">
            <v>IG1</v>
          </cell>
          <cell r="J2253" t="str">
            <v>UAF20020</v>
          </cell>
          <cell r="K2253">
            <v>6</v>
          </cell>
          <cell r="L2253" t="str">
            <v>바닥자기질타일붙이기</v>
          </cell>
          <cell r="M2253" t="str">
            <v>(화장실200X200, 바탕10+압착5)</v>
          </cell>
          <cell r="N2253">
            <v>3</v>
          </cell>
          <cell r="O2253" t="str">
            <v>M2</v>
          </cell>
          <cell r="P2253">
            <v>3786</v>
          </cell>
          <cell r="Q2253">
            <v>6803</v>
          </cell>
          <cell r="R2253">
            <v>152</v>
          </cell>
        </row>
        <row r="2254">
          <cell r="A2254" t="str">
            <v>2778</v>
          </cell>
          <cell r="B2254" t="str">
            <v>A</v>
          </cell>
          <cell r="C2254" t="str">
            <v>02</v>
          </cell>
          <cell r="D2254">
            <v>20010112</v>
          </cell>
          <cell r="E2254" t="str">
            <v>E</v>
          </cell>
          <cell r="F2254" t="str">
            <v>B2495</v>
          </cell>
          <cell r="G2254" t="str">
            <v>00</v>
          </cell>
          <cell r="H2254" t="str">
            <v>504</v>
          </cell>
          <cell r="I2254" t="str">
            <v>IG1</v>
          </cell>
          <cell r="J2254" t="str">
            <v>UAJ14005</v>
          </cell>
          <cell r="K2254">
            <v>6</v>
          </cell>
          <cell r="L2254" t="str">
            <v>시멘트몰탈바닥바르기</v>
          </cell>
          <cell r="M2254" t="str">
            <v>(24MM 1회 정벌1:3)</v>
          </cell>
          <cell r="N2254">
            <v>19</v>
          </cell>
          <cell r="O2254" t="str">
            <v>M2</v>
          </cell>
          <cell r="P2254">
            <v>0</v>
          </cell>
          <cell r="Q2254">
            <v>2396</v>
          </cell>
          <cell r="R2254">
            <v>0</v>
          </cell>
        </row>
        <row r="2255">
          <cell r="A2255" t="str">
            <v>2778</v>
          </cell>
          <cell r="B2255" t="str">
            <v>A</v>
          </cell>
          <cell r="C2255" t="str">
            <v>02</v>
          </cell>
          <cell r="D2255">
            <v>20010112</v>
          </cell>
          <cell r="E2255" t="str">
            <v>E</v>
          </cell>
          <cell r="F2255" t="str">
            <v>B2495</v>
          </cell>
          <cell r="G2255" t="str">
            <v>00</v>
          </cell>
          <cell r="H2255" t="str">
            <v>504</v>
          </cell>
          <cell r="I2255" t="str">
            <v>IG1</v>
          </cell>
          <cell r="J2255" t="str">
            <v>UAJ14205</v>
          </cell>
          <cell r="K2255">
            <v>6</v>
          </cell>
          <cell r="L2255" t="str">
            <v>내벽몰탈바르기</v>
          </cell>
          <cell r="M2255" t="str">
            <v>(7MM 1회 1:3)</v>
          </cell>
          <cell r="N2255">
            <v>5</v>
          </cell>
          <cell r="O2255" t="str">
            <v>M2</v>
          </cell>
          <cell r="P2255">
            <v>20</v>
          </cell>
          <cell r="Q2255">
            <v>3366</v>
          </cell>
          <cell r="R2255">
            <v>0</v>
          </cell>
        </row>
        <row r="2256">
          <cell r="A2256" t="str">
            <v>2778</v>
          </cell>
          <cell r="B2256" t="str">
            <v>A</v>
          </cell>
          <cell r="C2256" t="str">
            <v>02</v>
          </cell>
          <cell r="D2256">
            <v>20010112</v>
          </cell>
          <cell r="E2256" t="str">
            <v>E</v>
          </cell>
          <cell r="F2256" t="str">
            <v>B2495</v>
          </cell>
          <cell r="G2256" t="str">
            <v>00</v>
          </cell>
          <cell r="H2256" t="str">
            <v>504</v>
          </cell>
          <cell r="I2256" t="str">
            <v>IG1</v>
          </cell>
          <cell r="J2256" t="str">
            <v>UAJ14217</v>
          </cell>
          <cell r="K2256">
            <v>6</v>
          </cell>
          <cell r="L2256" t="str">
            <v>시멘트몰탈내벽바르기</v>
          </cell>
          <cell r="M2256" t="str">
            <v>(15(9+6)MM,초벌1:2,정벌1:3)</v>
          </cell>
          <cell r="N2256">
            <v>12</v>
          </cell>
          <cell r="O2256" t="str">
            <v>M2</v>
          </cell>
          <cell r="P2256">
            <v>27</v>
          </cell>
          <cell r="Q2256">
            <v>4364</v>
          </cell>
          <cell r="R2256">
            <v>0</v>
          </cell>
        </row>
        <row r="2257">
          <cell r="A2257" t="str">
            <v>2778</v>
          </cell>
          <cell r="B2257" t="str">
            <v>A</v>
          </cell>
          <cell r="C2257" t="str">
            <v>02</v>
          </cell>
          <cell r="D2257">
            <v>20010112</v>
          </cell>
          <cell r="E2257" t="str">
            <v>E</v>
          </cell>
          <cell r="F2257" t="str">
            <v>B2495</v>
          </cell>
          <cell r="G2257" t="str">
            <v>00</v>
          </cell>
          <cell r="H2257" t="str">
            <v>504</v>
          </cell>
          <cell r="I2257" t="str">
            <v>IG1</v>
          </cell>
          <cell r="J2257" t="str">
            <v>UAJ15010</v>
          </cell>
          <cell r="K2257">
            <v>6</v>
          </cell>
          <cell r="L2257" t="str">
            <v>타일바탕모르터바르기</v>
          </cell>
          <cell r="M2257" t="str">
            <v>(벽 6MM 1회, 1:3)</v>
          </cell>
          <cell r="N2257">
            <v>14</v>
          </cell>
          <cell r="O2257" t="str">
            <v>M2</v>
          </cell>
          <cell r="P2257">
            <v>9</v>
          </cell>
          <cell r="Q2257">
            <v>1777</v>
          </cell>
          <cell r="R2257">
            <v>0</v>
          </cell>
        </row>
        <row r="2258">
          <cell r="A2258" t="str">
            <v>2778</v>
          </cell>
          <cell r="B2258" t="str">
            <v>A</v>
          </cell>
          <cell r="C2258" t="str">
            <v>02</v>
          </cell>
          <cell r="D2258">
            <v>20010112</v>
          </cell>
          <cell r="E2258" t="str">
            <v>E</v>
          </cell>
          <cell r="F2258" t="str">
            <v>B2495</v>
          </cell>
          <cell r="G2258" t="str">
            <v>00</v>
          </cell>
          <cell r="H2258" t="str">
            <v>504</v>
          </cell>
          <cell r="I2258" t="str">
            <v>IG1</v>
          </cell>
          <cell r="J2258" t="str">
            <v>UAJ16030</v>
          </cell>
          <cell r="K2258">
            <v>6</v>
          </cell>
          <cell r="L2258" t="str">
            <v>방수몰탈바닥바르기</v>
          </cell>
          <cell r="M2258" t="str">
            <v>(10MM, 1:2)</v>
          </cell>
          <cell r="N2258">
            <v>19</v>
          </cell>
          <cell r="O2258" t="str">
            <v>M2</v>
          </cell>
          <cell r="P2258">
            <v>123</v>
          </cell>
          <cell r="Q2258">
            <v>2302</v>
          </cell>
          <cell r="R2258">
            <v>0</v>
          </cell>
        </row>
        <row r="2259">
          <cell r="A2259" t="str">
            <v>2778</v>
          </cell>
          <cell r="B2259" t="str">
            <v>A</v>
          </cell>
          <cell r="C2259" t="str">
            <v>02</v>
          </cell>
          <cell r="D2259">
            <v>20010112</v>
          </cell>
          <cell r="E2259" t="str">
            <v>E</v>
          </cell>
          <cell r="F2259" t="str">
            <v>B2495</v>
          </cell>
          <cell r="G2259" t="str">
            <v>00</v>
          </cell>
          <cell r="H2259" t="str">
            <v>504</v>
          </cell>
          <cell r="I2259" t="str">
            <v>IG1</v>
          </cell>
          <cell r="J2259" t="str">
            <v>UAJ20010</v>
          </cell>
          <cell r="K2259">
            <v>6</v>
          </cell>
          <cell r="L2259" t="str">
            <v>창문틀주위 모르터충진</v>
          </cell>
          <cell r="N2259">
            <v>27</v>
          </cell>
          <cell r="O2259" t="str">
            <v>M</v>
          </cell>
          <cell r="P2259">
            <v>0</v>
          </cell>
          <cell r="Q2259">
            <v>1347</v>
          </cell>
          <cell r="R2259">
            <v>0</v>
          </cell>
        </row>
        <row r="2260">
          <cell r="A2260" t="str">
            <v>2778</v>
          </cell>
          <cell r="B2260" t="str">
            <v>A</v>
          </cell>
          <cell r="C2260" t="str">
            <v>02</v>
          </cell>
          <cell r="D2260">
            <v>20010112</v>
          </cell>
          <cell r="E2260" t="str">
            <v>E</v>
          </cell>
          <cell r="F2260" t="str">
            <v>B2495</v>
          </cell>
          <cell r="G2260" t="str">
            <v>00</v>
          </cell>
          <cell r="H2260" t="str">
            <v>504</v>
          </cell>
          <cell r="I2260" t="str">
            <v>IG1</v>
          </cell>
          <cell r="J2260" t="str">
            <v>UAJ40105</v>
          </cell>
          <cell r="K2260">
            <v>6</v>
          </cell>
          <cell r="L2260" t="str">
            <v>K-TOP 바닥마감</v>
          </cell>
          <cell r="M2260" t="str">
            <v>(바탕30MM+K-TOP 1.5MM)</v>
          </cell>
          <cell r="N2260">
            <v>5</v>
          </cell>
          <cell r="O2260" t="str">
            <v>M2</v>
          </cell>
          <cell r="P2260">
            <v>8126</v>
          </cell>
          <cell r="Q2260">
            <v>9852</v>
          </cell>
          <cell r="R2260">
            <v>184</v>
          </cell>
        </row>
        <row r="2261">
          <cell r="A2261" t="str">
            <v>2778</v>
          </cell>
          <cell r="B2261" t="str">
            <v>A</v>
          </cell>
          <cell r="C2261" t="str">
            <v>02</v>
          </cell>
          <cell r="D2261">
            <v>20010112</v>
          </cell>
          <cell r="E2261" t="str">
            <v>E</v>
          </cell>
          <cell r="F2261" t="str">
            <v>B2495</v>
          </cell>
          <cell r="G2261" t="str">
            <v>00</v>
          </cell>
          <cell r="H2261" t="str">
            <v>504</v>
          </cell>
          <cell r="I2261" t="str">
            <v>IG1</v>
          </cell>
          <cell r="J2261" t="str">
            <v>UAJ60010</v>
          </cell>
          <cell r="K2261">
            <v>6</v>
          </cell>
          <cell r="L2261" t="str">
            <v>콘크리트 면처리</v>
          </cell>
          <cell r="M2261" t="str">
            <v>(폭 10CM)</v>
          </cell>
          <cell r="N2261">
            <v>8</v>
          </cell>
          <cell r="O2261" t="str">
            <v>M</v>
          </cell>
          <cell r="P2261">
            <v>9</v>
          </cell>
          <cell r="Q2261">
            <v>1090</v>
          </cell>
          <cell r="R2261">
            <v>0</v>
          </cell>
        </row>
        <row r="2262">
          <cell r="A2262" t="str">
            <v>2778</v>
          </cell>
          <cell r="B2262" t="str">
            <v>A</v>
          </cell>
          <cell r="C2262" t="str">
            <v>02</v>
          </cell>
          <cell r="D2262">
            <v>20010112</v>
          </cell>
          <cell r="E2262" t="str">
            <v>E</v>
          </cell>
          <cell r="F2262" t="str">
            <v>B2495</v>
          </cell>
          <cell r="G2262" t="str">
            <v>00</v>
          </cell>
          <cell r="H2262" t="str">
            <v>504</v>
          </cell>
          <cell r="I2262" t="str">
            <v>IG1</v>
          </cell>
          <cell r="J2262" t="str">
            <v>UAJ60020</v>
          </cell>
          <cell r="K2262">
            <v>6</v>
          </cell>
          <cell r="L2262" t="str">
            <v>콘크리트 면처리(천정)</v>
          </cell>
          <cell r="M2262" t="str">
            <v>(폭 10CM)</v>
          </cell>
          <cell r="N2262">
            <v>6</v>
          </cell>
          <cell r="O2262" t="str">
            <v>M</v>
          </cell>
          <cell r="P2262">
            <v>8</v>
          </cell>
          <cell r="Q2262">
            <v>1170</v>
          </cell>
          <cell r="R2262">
            <v>0</v>
          </cell>
        </row>
        <row r="2263">
          <cell r="A2263" t="str">
            <v>2778</v>
          </cell>
          <cell r="B2263" t="str">
            <v>A</v>
          </cell>
          <cell r="C2263" t="str">
            <v>02</v>
          </cell>
          <cell r="D2263">
            <v>20010112</v>
          </cell>
          <cell r="E2263" t="str">
            <v>E</v>
          </cell>
          <cell r="F2263" t="str">
            <v>B2495</v>
          </cell>
          <cell r="G2263" t="str">
            <v>00</v>
          </cell>
          <cell r="H2263" t="str">
            <v>504</v>
          </cell>
          <cell r="I2263" t="str">
            <v>IG1</v>
          </cell>
          <cell r="J2263" t="str">
            <v>UAK20020</v>
          </cell>
          <cell r="K2263">
            <v>6</v>
          </cell>
          <cell r="L2263" t="str">
            <v>액체방수</v>
          </cell>
          <cell r="M2263" t="str">
            <v>(1종)</v>
          </cell>
          <cell r="N2263">
            <v>3</v>
          </cell>
          <cell r="O2263" t="str">
            <v>M2</v>
          </cell>
          <cell r="P2263">
            <v>295</v>
          </cell>
          <cell r="Q2263">
            <v>3037</v>
          </cell>
          <cell r="R2263">
            <v>0</v>
          </cell>
        </row>
        <row r="2264">
          <cell r="A2264" t="str">
            <v>2778</v>
          </cell>
          <cell r="B2264" t="str">
            <v>A</v>
          </cell>
          <cell r="C2264" t="str">
            <v>02</v>
          </cell>
          <cell r="D2264">
            <v>20010112</v>
          </cell>
          <cell r="E2264" t="str">
            <v>E</v>
          </cell>
          <cell r="F2264" t="str">
            <v>B2495</v>
          </cell>
          <cell r="G2264" t="str">
            <v>00</v>
          </cell>
          <cell r="H2264" t="str">
            <v>504</v>
          </cell>
          <cell r="I2264" t="str">
            <v>II1</v>
          </cell>
          <cell r="J2264" t="str">
            <v>MAG50705</v>
          </cell>
          <cell r="K2264">
            <v>6</v>
          </cell>
          <cell r="L2264" t="str">
            <v>칼라알미늄스팬드럴</v>
          </cell>
          <cell r="M2264" t="str">
            <v>T0.5</v>
          </cell>
          <cell r="N2264">
            <v>6</v>
          </cell>
          <cell r="O2264" t="str">
            <v>M2</v>
          </cell>
          <cell r="P2264">
            <v>16740</v>
          </cell>
          <cell r="Q2264">
            <v>0</v>
          </cell>
          <cell r="R2264">
            <v>0</v>
          </cell>
        </row>
        <row r="2265">
          <cell r="A2265" t="str">
            <v>2778</v>
          </cell>
          <cell r="B2265" t="str">
            <v>A</v>
          </cell>
          <cell r="C2265" t="str">
            <v>02</v>
          </cell>
          <cell r="D2265">
            <v>20010112</v>
          </cell>
          <cell r="E2265" t="str">
            <v>E</v>
          </cell>
          <cell r="F2265" t="str">
            <v>B2495</v>
          </cell>
          <cell r="G2265" t="str">
            <v>00</v>
          </cell>
          <cell r="H2265" t="str">
            <v>504</v>
          </cell>
          <cell r="I2265" t="str">
            <v>II1</v>
          </cell>
          <cell r="J2265" t="str">
            <v>MAN70110</v>
          </cell>
          <cell r="K2265">
            <v>6</v>
          </cell>
          <cell r="L2265" t="str">
            <v>알미늄몰딩(백색)</v>
          </cell>
          <cell r="M2265" t="str">
            <v>15X25X30X1.2</v>
          </cell>
          <cell r="N2265">
            <v>46</v>
          </cell>
          <cell r="O2265" t="str">
            <v>M</v>
          </cell>
          <cell r="P2265">
            <v>586</v>
          </cell>
          <cell r="Q2265">
            <v>0</v>
          </cell>
          <cell r="R2265">
            <v>0</v>
          </cell>
        </row>
        <row r="2266">
          <cell r="A2266" t="str">
            <v>2778</v>
          </cell>
          <cell r="B2266" t="str">
            <v>A</v>
          </cell>
          <cell r="C2266" t="str">
            <v>02</v>
          </cell>
          <cell r="D2266">
            <v>20010112</v>
          </cell>
          <cell r="E2266" t="str">
            <v>E</v>
          </cell>
          <cell r="F2266" t="str">
            <v>B2495</v>
          </cell>
          <cell r="G2266" t="str">
            <v>00</v>
          </cell>
          <cell r="H2266" t="str">
            <v>504</v>
          </cell>
          <cell r="I2266" t="str">
            <v>II1</v>
          </cell>
          <cell r="J2266" t="str">
            <v>SAHCKP06</v>
          </cell>
          <cell r="K2266">
            <v>6</v>
          </cell>
          <cell r="L2266" t="str">
            <v>경비실 데스크</v>
          </cell>
          <cell r="N2266">
            <v>1</v>
          </cell>
          <cell r="O2266" t="str">
            <v>개소</v>
          </cell>
          <cell r="P2266">
            <v>259873</v>
          </cell>
          <cell r="Q2266">
            <v>0</v>
          </cell>
          <cell r="R2266">
            <v>0</v>
          </cell>
        </row>
        <row r="2267">
          <cell r="A2267" t="str">
            <v>2778</v>
          </cell>
          <cell r="B2267" t="str">
            <v>A</v>
          </cell>
          <cell r="C2267" t="str">
            <v>02</v>
          </cell>
          <cell r="D2267">
            <v>20010112</v>
          </cell>
          <cell r="E2267" t="str">
            <v>E</v>
          </cell>
          <cell r="F2267" t="str">
            <v>B2495</v>
          </cell>
          <cell r="G2267" t="str">
            <v>00</v>
          </cell>
          <cell r="H2267" t="str">
            <v>504</v>
          </cell>
          <cell r="I2267" t="str">
            <v>II1</v>
          </cell>
          <cell r="J2267" t="str">
            <v>SAM30501</v>
          </cell>
          <cell r="K2267">
            <v>6</v>
          </cell>
          <cell r="L2267" t="str">
            <v>치장석고시멘트판</v>
          </cell>
          <cell r="M2267" t="str">
            <v>6MMX303X606</v>
          </cell>
          <cell r="N2267">
            <v>8</v>
          </cell>
          <cell r="O2267" t="str">
            <v>M2</v>
          </cell>
          <cell r="P2267">
            <v>1642</v>
          </cell>
          <cell r="Q2267">
            <v>0</v>
          </cell>
          <cell r="R2267">
            <v>0</v>
          </cell>
        </row>
        <row r="2268">
          <cell r="A2268" t="str">
            <v>2778</v>
          </cell>
          <cell r="B2268" t="str">
            <v>A</v>
          </cell>
          <cell r="C2268" t="str">
            <v>02</v>
          </cell>
          <cell r="D2268">
            <v>20010112</v>
          </cell>
          <cell r="E2268" t="str">
            <v>E</v>
          </cell>
          <cell r="F2268" t="str">
            <v>B2495</v>
          </cell>
          <cell r="G2268" t="str">
            <v>00</v>
          </cell>
          <cell r="H2268" t="str">
            <v>504</v>
          </cell>
          <cell r="I2268" t="str">
            <v>II1</v>
          </cell>
          <cell r="J2268" t="str">
            <v>UAS60010</v>
          </cell>
          <cell r="K2268">
            <v>6</v>
          </cell>
          <cell r="L2268" t="str">
            <v>경량철골천정틀설치</v>
          </cell>
          <cell r="M2268" t="str">
            <v>(DM-BAR)</v>
          </cell>
          <cell r="N2268">
            <v>8</v>
          </cell>
          <cell r="O2268" t="str">
            <v>M2</v>
          </cell>
          <cell r="P2268">
            <v>977</v>
          </cell>
          <cell r="Q2268">
            <v>7459</v>
          </cell>
          <cell r="R2268">
            <v>0</v>
          </cell>
        </row>
        <row r="2269">
          <cell r="A2269" t="str">
            <v>2778</v>
          </cell>
          <cell r="B2269" t="str">
            <v>A</v>
          </cell>
          <cell r="C2269" t="str">
            <v>02</v>
          </cell>
          <cell r="D2269">
            <v>20010112</v>
          </cell>
          <cell r="E2269" t="str">
            <v>E</v>
          </cell>
          <cell r="F2269" t="str">
            <v>B2495</v>
          </cell>
          <cell r="G2269" t="str">
            <v>00</v>
          </cell>
          <cell r="H2269" t="str">
            <v>504</v>
          </cell>
          <cell r="I2269" t="str">
            <v>IJ1</v>
          </cell>
          <cell r="J2269" t="str">
            <v>UAL20130</v>
          </cell>
          <cell r="K2269">
            <v>6</v>
          </cell>
          <cell r="L2269" t="str">
            <v>동판후레싱</v>
          </cell>
          <cell r="M2269" t="str">
            <v>(T=0.3MM)</v>
          </cell>
          <cell r="N2269">
            <v>3</v>
          </cell>
          <cell r="O2269" t="str">
            <v>M2</v>
          </cell>
          <cell r="P2269">
            <v>9090</v>
          </cell>
          <cell r="Q2269">
            <v>4052</v>
          </cell>
          <cell r="R2269">
            <v>0</v>
          </cell>
        </row>
        <row r="2270">
          <cell r="A2270" t="str">
            <v>2778</v>
          </cell>
          <cell r="B2270" t="str">
            <v>A</v>
          </cell>
          <cell r="C2270" t="str">
            <v>02</v>
          </cell>
          <cell r="D2270">
            <v>20010112</v>
          </cell>
          <cell r="E2270" t="str">
            <v>E</v>
          </cell>
          <cell r="F2270" t="str">
            <v>B2495</v>
          </cell>
          <cell r="G2270" t="str">
            <v>00</v>
          </cell>
          <cell r="H2270" t="str">
            <v>504</v>
          </cell>
          <cell r="I2270" t="str">
            <v>IK1</v>
          </cell>
          <cell r="J2270" t="str">
            <v>MAD40001</v>
          </cell>
          <cell r="K2270">
            <v>6</v>
          </cell>
          <cell r="L2270" t="str">
            <v>칼라아스팔트싱글</v>
          </cell>
          <cell r="M2270" t="str">
            <v>시공도</v>
          </cell>
          <cell r="N2270">
            <v>19</v>
          </cell>
          <cell r="O2270" t="str">
            <v>M2</v>
          </cell>
          <cell r="P2270">
            <v>7726</v>
          </cell>
          <cell r="Q2270">
            <v>0</v>
          </cell>
          <cell r="R2270">
            <v>0</v>
          </cell>
        </row>
        <row r="2271">
          <cell r="A2271" t="str">
            <v>2778</v>
          </cell>
          <cell r="B2271" t="str">
            <v>A</v>
          </cell>
          <cell r="C2271" t="str">
            <v>02</v>
          </cell>
          <cell r="D2271">
            <v>20010112</v>
          </cell>
          <cell r="E2271" t="str">
            <v>E</v>
          </cell>
          <cell r="F2271" t="str">
            <v>B2495</v>
          </cell>
          <cell r="G2271" t="str">
            <v>00</v>
          </cell>
          <cell r="H2271" t="str">
            <v>504</v>
          </cell>
          <cell r="I2271" t="str">
            <v>IK1</v>
          </cell>
          <cell r="J2271" t="str">
            <v>UAK70040</v>
          </cell>
          <cell r="K2271">
            <v>6</v>
          </cell>
          <cell r="L2271" t="str">
            <v>포리에칠렌필림 깔기</v>
          </cell>
          <cell r="M2271" t="str">
            <v>(0.03MM, 2겹)</v>
          </cell>
          <cell r="N2271">
            <v>6</v>
          </cell>
          <cell r="O2271" t="str">
            <v>M2</v>
          </cell>
          <cell r="P2271">
            <v>64</v>
          </cell>
          <cell r="Q2271">
            <v>287</v>
          </cell>
          <cell r="R2271">
            <v>0</v>
          </cell>
        </row>
        <row r="2272">
          <cell r="A2272" t="str">
            <v>2778</v>
          </cell>
          <cell r="B2272" t="str">
            <v>A</v>
          </cell>
          <cell r="C2272" t="str">
            <v>02</v>
          </cell>
          <cell r="D2272">
            <v>20010112</v>
          </cell>
          <cell r="E2272" t="str">
            <v>E</v>
          </cell>
          <cell r="F2272" t="str">
            <v>B2495</v>
          </cell>
          <cell r="G2272" t="str">
            <v>00</v>
          </cell>
          <cell r="H2272" t="str">
            <v>504</v>
          </cell>
          <cell r="I2272" t="str">
            <v>IL1</v>
          </cell>
          <cell r="J2272" t="str">
            <v>MAE50321</v>
          </cell>
          <cell r="K2272">
            <v>6</v>
          </cell>
          <cell r="L2272" t="str">
            <v>씰링재</v>
          </cell>
          <cell r="M2272" t="str">
            <v>실리콘계비초산형(삼각5㎜X5㎜)</v>
          </cell>
          <cell r="N2272">
            <v>66</v>
          </cell>
          <cell r="O2272" t="str">
            <v>M</v>
          </cell>
          <cell r="P2272">
            <v>133</v>
          </cell>
          <cell r="Q2272">
            <v>0</v>
          </cell>
          <cell r="R2272">
            <v>0</v>
          </cell>
        </row>
        <row r="2273">
          <cell r="A2273" t="str">
            <v>2778</v>
          </cell>
          <cell r="B2273" t="str">
            <v>A</v>
          </cell>
          <cell r="C2273" t="str">
            <v>02</v>
          </cell>
          <cell r="D2273">
            <v>20010112</v>
          </cell>
          <cell r="E2273" t="str">
            <v>E</v>
          </cell>
          <cell r="F2273" t="str">
            <v>B2495</v>
          </cell>
          <cell r="G2273" t="str">
            <v>00</v>
          </cell>
          <cell r="H2273" t="str">
            <v>504</v>
          </cell>
          <cell r="I2273" t="str">
            <v>IL1</v>
          </cell>
          <cell r="J2273" t="str">
            <v>MAH70861</v>
          </cell>
          <cell r="K2273">
            <v>6</v>
          </cell>
          <cell r="L2273" t="str">
            <v>가스켓(ㄷ형)</v>
          </cell>
          <cell r="M2273" t="str">
            <v>AL, 3~5MM</v>
          </cell>
          <cell r="N2273">
            <v>7</v>
          </cell>
          <cell r="O2273" t="str">
            <v>M</v>
          </cell>
          <cell r="P2273">
            <v>66</v>
          </cell>
          <cell r="Q2273">
            <v>0</v>
          </cell>
          <cell r="R2273">
            <v>0</v>
          </cell>
        </row>
        <row r="2274">
          <cell r="A2274" t="str">
            <v>2778</v>
          </cell>
          <cell r="B2274" t="str">
            <v>A</v>
          </cell>
          <cell r="C2274" t="str">
            <v>02</v>
          </cell>
          <cell r="D2274">
            <v>20010112</v>
          </cell>
          <cell r="E2274" t="str">
            <v>E</v>
          </cell>
          <cell r="F2274" t="str">
            <v>B2495</v>
          </cell>
          <cell r="G2274" t="str">
            <v>00</v>
          </cell>
          <cell r="H2274" t="str">
            <v>504</v>
          </cell>
          <cell r="I2274" t="str">
            <v>IL1</v>
          </cell>
          <cell r="J2274" t="str">
            <v>UAI10651</v>
          </cell>
          <cell r="K2274">
            <v>6</v>
          </cell>
          <cell r="L2274" t="str">
            <v>7X20/WD</v>
          </cell>
          <cell r="M2274" t="str">
            <v>(42X147, 경비실 B1)</v>
          </cell>
          <cell r="N2274">
            <v>1</v>
          </cell>
          <cell r="O2274" t="str">
            <v>개소</v>
          </cell>
          <cell r="P2274">
            <v>35087</v>
          </cell>
          <cell r="Q2274">
            <v>53350</v>
          </cell>
          <cell r="R2274">
            <v>0</v>
          </cell>
        </row>
        <row r="2275">
          <cell r="A2275" t="str">
            <v>2778</v>
          </cell>
          <cell r="B2275" t="str">
            <v>A</v>
          </cell>
          <cell r="C2275" t="str">
            <v>02</v>
          </cell>
          <cell r="D2275">
            <v>20010112</v>
          </cell>
          <cell r="E2275" t="str">
            <v>E</v>
          </cell>
          <cell r="F2275" t="str">
            <v>B2495</v>
          </cell>
          <cell r="G2275" t="str">
            <v>00</v>
          </cell>
          <cell r="H2275" t="str">
            <v>504</v>
          </cell>
          <cell r="I2275" t="str">
            <v>IL1</v>
          </cell>
          <cell r="J2275" t="str">
            <v>UAI20781</v>
          </cell>
          <cell r="K2275">
            <v>6</v>
          </cell>
          <cell r="L2275" t="str">
            <v>27X16/AW</v>
          </cell>
          <cell r="M2275" t="str">
            <v>(경비실B1)</v>
          </cell>
          <cell r="N2275">
            <v>1</v>
          </cell>
          <cell r="O2275" t="str">
            <v>개소</v>
          </cell>
          <cell r="P2275">
            <v>223200</v>
          </cell>
          <cell r="Q2275">
            <v>9872</v>
          </cell>
          <cell r="R2275">
            <v>0</v>
          </cell>
        </row>
        <row r="2276">
          <cell r="A2276" t="str">
            <v>2778</v>
          </cell>
          <cell r="B2276" t="str">
            <v>A</v>
          </cell>
          <cell r="C2276" t="str">
            <v>02</v>
          </cell>
          <cell r="D2276">
            <v>20010112</v>
          </cell>
          <cell r="E2276" t="str">
            <v>E</v>
          </cell>
          <cell r="F2276" t="str">
            <v>B2495</v>
          </cell>
          <cell r="G2276" t="str">
            <v>00</v>
          </cell>
          <cell r="H2276" t="str">
            <v>504</v>
          </cell>
          <cell r="I2276" t="str">
            <v>IL1</v>
          </cell>
          <cell r="J2276" t="str">
            <v>UAI20782</v>
          </cell>
          <cell r="K2276">
            <v>6</v>
          </cell>
          <cell r="L2276" t="str">
            <v>6X16/AW</v>
          </cell>
          <cell r="M2276" t="str">
            <v>(경비실B1)</v>
          </cell>
          <cell r="N2276">
            <v>1</v>
          </cell>
          <cell r="O2276" t="str">
            <v>개소</v>
          </cell>
          <cell r="P2276">
            <v>44574</v>
          </cell>
          <cell r="Q2276">
            <v>9872</v>
          </cell>
          <cell r="R2276">
            <v>0</v>
          </cell>
        </row>
        <row r="2277">
          <cell r="A2277" t="str">
            <v>2778</v>
          </cell>
          <cell r="B2277" t="str">
            <v>A</v>
          </cell>
          <cell r="C2277" t="str">
            <v>02</v>
          </cell>
          <cell r="D2277">
            <v>20010112</v>
          </cell>
          <cell r="E2277" t="str">
            <v>E</v>
          </cell>
          <cell r="F2277" t="str">
            <v>B2495</v>
          </cell>
          <cell r="G2277" t="str">
            <v>00</v>
          </cell>
          <cell r="H2277" t="str">
            <v>504</v>
          </cell>
          <cell r="I2277" t="str">
            <v>IL1</v>
          </cell>
          <cell r="J2277" t="str">
            <v>UAI20783</v>
          </cell>
          <cell r="K2277">
            <v>6</v>
          </cell>
          <cell r="L2277" t="str">
            <v>4.5X4.5/AW</v>
          </cell>
          <cell r="M2277" t="str">
            <v>(경비실B1)</v>
          </cell>
          <cell r="N2277">
            <v>1</v>
          </cell>
          <cell r="O2277" t="str">
            <v>개소</v>
          </cell>
          <cell r="P2277">
            <v>19103</v>
          </cell>
          <cell r="Q2277">
            <v>9872</v>
          </cell>
          <cell r="R2277">
            <v>0</v>
          </cell>
        </row>
        <row r="2278">
          <cell r="A2278" t="str">
            <v>2778</v>
          </cell>
          <cell r="B2278" t="str">
            <v>A</v>
          </cell>
          <cell r="C2278" t="str">
            <v>02</v>
          </cell>
          <cell r="D2278">
            <v>20010112</v>
          </cell>
          <cell r="E2278" t="str">
            <v>E</v>
          </cell>
          <cell r="F2278" t="str">
            <v>B2495</v>
          </cell>
          <cell r="G2278" t="str">
            <v>00</v>
          </cell>
          <cell r="H2278" t="str">
            <v>504</v>
          </cell>
          <cell r="I2278" t="str">
            <v>IL1</v>
          </cell>
          <cell r="J2278" t="str">
            <v>UAI22381</v>
          </cell>
          <cell r="K2278">
            <v>6</v>
          </cell>
          <cell r="L2278" t="str">
            <v>9X24/AD</v>
          </cell>
          <cell r="M2278" t="str">
            <v>외여닫이</v>
          </cell>
          <cell r="N2278">
            <v>1</v>
          </cell>
          <cell r="O2278" t="str">
            <v>개소</v>
          </cell>
          <cell r="P2278">
            <v>141806</v>
          </cell>
          <cell r="Q2278">
            <v>16146</v>
          </cell>
          <cell r="R2278">
            <v>187</v>
          </cell>
        </row>
        <row r="2279">
          <cell r="A2279" t="str">
            <v>2778</v>
          </cell>
          <cell r="B2279" t="str">
            <v>A</v>
          </cell>
          <cell r="C2279" t="str">
            <v>02</v>
          </cell>
          <cell r="D2279">
            <v>20010112</v>
          </cell>
          <cell r="E2279" t="str">
            <v>E</v>
          </cell>
          <cell r="F2279" t="str">
            <v>B2495</v>
          </cell>
          <cell r="G2279" t="str">
            <v>00</v>
          </cell>
          <cell r="H2279" t="str">
            <v>504</v>
          </cell>
          <cell r="I2279" t="str">
            <v>IL1</v>
          </cell>
          <cell r="J2279" t="str">
            <v>UAN10055</v>
          </cell>
          <cell r="K2279">
            <v>6</v>
          </cell>
          <cell r="L2279" t="str">
            <v>유리끼우기 및 닦기</v>
          </cell>
          <cell r="M2279" t="str">
            <v>(5MM맑은유리, 강재)</v>
          </cell>
          <cell r="N2279">
            <v>1</v>
          </cell>
          <cell r="O2279" t="str">
            <v>M2</v>
          </cell>
          <cell r="P2279">
            <v>4341</v>
          </cell>
          <cell r="Q2279">
            <v>3913</v>
          </cell>
          <cell r="R2279">
            <v>0</v>
          </cell>
        </row>
        <row r="2280">
          <cell r="A2280" t="str">
            <v>2778</v>
          </cell>
          <cell r="B2280" t="str">
            <v>A</v>
          </cell>
          <cell r="C2280" t="str">
            <v>02</v>
          </cell>
          <cell r="D2280">
            <v>20010112</v>
          </cell>
          <cell r="E2280" t="str">
            <v>E</v>
          </cell>
          <cell r="F2280" t="str">
            <v>B2495</v>
          </cell>
          <cell r="G2280" t="str">
            <v>00</v>
          </cell>
          <cell r="H2280" t="str">
            <v>504</v>
          </cell>
          <cell r="I2280" t="str">
            <v>IL1</v>
          </cell>
          <cell r="J2280" t="str">
            <v>UAN40012</v>
          </cell>
          <cell r="K2280">
            <v>6</v>
          </cell>
          <cell r="L2280" t="str">
            <v>복층유리끼우기 및 닦기</v>
          </cell>
          <cell r="M2280" t="str">
            <v>(12MM, 유리끼움재료 별도)</v>
          </cell>
          <cell r="N2280">
            <v>1</v>
          </cell>
          <cell r="O2280" t="str">
            <v>M2</v>
          </cell>
          <cell r="P2280">
            <v>11710</v>
          </cell>
          <cell r="Q2280">
            <v>4005</v>
          </cell>
          <cell r="R2280">
            <v>0</v>
          </cell>
        </row>
        <row r="2281">
          <cell r="A2281" t="str">
            <v>2778</v>
          </cell>
          <cell r="B2281" t="str">
            <v>A</v>
          </cell>
          <cell r="C2281" t="str">
            <v>02</v>
          </cell>
          <cell r="D2281">
            <v>20010112</v>
          </cell>
          <cell r="E2281" t="str">
            <v>E</v>
          </cell>
          <cell r="F2281" t="str">
            <v>B2495</v>
          </cell>
          <cell r="G2281" t="str">
            <v>00</v>
          </cell>
          <cell r="H2281" t="str">
            <v>504</v>
          </cell>
          <cell r="I2281" t="str">
            <v>IL1</v>
          </cell>
          <cell r="J2281" t="str">
            <v>UAN40016</v>
          </cell>
          <cell r="K2281">
            <v>6</v>
          </cell>
          <cell r="L2281" t="str">
            <v>복층유리끼우기 및 닦기</v>
          </cell>
          <cell r="M2281" t="str">
            <v>(16MM, 유리끼움재료 별도)</v>
          </cell>
          <cell r="N2281">
            <v>4</v>
          </cell>
          <cell r="O2281" t="str">
            <v>M2</v>
          </cell>
          <cell r="P2281">
            <v>14676</v>
          </cell>
          <cell r="Q2281">
            <v>5110</v>
          </cell>
          <cell r="R2281">
            <v>0</v>
          </cell>
        </row>
        <row r="2282">
          <cell r="A2282" t="str">
            <v>2778</v>
          </cell>
          <cell r="B2282" t="str">
            <v>A</v>
          </cell>
          <cell r="C2282" t="str">
            <v>02</v>
          </cell>
          <cell r="D2282">
            <v>20010112</v>
          </cell>
          <cell r="E2282" t="str">
            <v>E</v>
          </cell>
          <cell r="F2282" t="str">
            <v>B2495</v>
          </cell>
          <cell r="G2282" t="str">
            <v>00</v>
          </cell>
          <cell r="H2282" t="str">
            <v>504</v>
          </cell>
          <cell r="I2282" t="str">
            <v>IL1</v>
          </cell>
          <cell r="J2282" t="str">
            <v>UAN60052</v>
          </cell>
          <cell r="K2282">
            <v>6</v>
          </cell>
          <cell r="L2282" t="str">
            <v>유리끼우기 및 닦기</v>
          </cell>
          <cell r="M2282" t="str">
            <v>(5MM, 강화유리,AL.PL,유리끼움재료 별도)</v>
          </cell>
          <cell r="N2282">
            <v>1</v>
          </cell>
          <cell r="O2282" t="str">
            <v>M2</v>
          </cell>
          <cell r="P2282">
            <v>8912</v>
          </cell>
          <cell r="Q2282">
            <v>3655</v>
          </cell>
          <cell r="R2282">
            <v>0</v>
          </cell>
        </row>
        <row r="2283">
          <cell r="A2283" t="str">
            <v>2778</v>
          </cell>
          <cell r="B2283" t="str">
            <v>A</v>
          </cell>
          <cell r="C2283" t="str">
            <v>02</v>
          </cell>
          <cell r="D2283">
            <v>20010112</v>
          </cell>
          <cell r="E2283" t="str">
            <v>E</v>
          </cell>
          <cell r="F2283" t="str">
            <v>B2495</v>
          </cell>
          <cell r="G2283" t="str">
            <v>00</v>
          </cell>
          <cell r="H2283" t="str">
            <v>504</v>
          </cell>
          <cell r="I2283" t="str">
            <v>IL1</v>
          </cell>
          <cell r="J2283" t="str">
            <v>UAS50110</v>
          </cell>
          <cell r="K2283">
            <v>6</v>
          </cell>
          <cell r="L2283" t="str">
            <v>씰링재충진</v>
          </cell>
          <cell r="M2283" t="str">
            <v>(폴리우레탄계,ㅁ-10X10)</v>
          </cell>
          <cell r="N2283">
            <v>21</v>
          </cell>
          <cell r="O2283" t="str">
            <v>M</v>
          </cell>
          <cell r="P2283">
            <v>378</v>
          </cell>
          <cell r="Q2283">
            <v>494</v>
          </cell>
          <cell r="R2283">
            <v>0</v>
          </cell>
        </row>
        <row r="2284">
          <cell r="A2284" t="str">
            <v>2778</v>
          </cell>
          <cell r="B2284" t="str">
            <v>A</v>
          </cell>
          <cell r="C2284" t="str">
            <v>02</v>
          </cell>
          <cell r="D2284">
            <v>20010112</v>
          </cell>
          <cell r="E2284" t="str">
            <v>E</v>
          </cell>
          <cell r="F2284" t="str">
            <v>B2495</v>
          </cell>
          <cell r="G2284" t="str">
            <v>00</v>
          </cell>
          <cell r="H2284" t="str">
            <v>504</v>
          </cell>
          <cell r="I2284" t="str">
            <v>IN1</v>
          </cell>
          <cell r="J2284" t="str">
            <v>UAO20020</v>
          </cell>
          <cell r="K2284">
            <v>6</v>
          </cell>
          <cell r="L2284" t="str">
            <v>콘크리트면 페인트</v>
          </cell>
          <cell r="M2284" t="str">
            <v>(걸레받이용 2회)</v>
          </cell>
          <cell r="N2284">
            <v>1</v>
          </cell>
          <cell r="O2284" t="str">
            <v>M2</v>
          </cell>
          <cell r="P2284">
            <v>292</v>
          </cell>
          <cell r="Q2284">
            <v>2104</v>
          </cell>
          <cell r="R2284">
            <v>42</v>
          </cell>
        </row>
        <row r="2285">
          <cell r="A2285" t="str">
            <v>2778</v>
          </cell>
          <cell r="B2285" t="str">
            <v>A</v>
          </cell>
          <cell r="C2285" t="str">
            <v>02</v>
          </cell>
          <cell r="D2285">
            <v>20010112</v>
          </cell>
          <cell r="E2285" t="str">
            <v>E</v>
          </cell>
          <cell r="F2285" t="str">
            <v>B2495</v>
          </cell>
          <cell r="G2285" t="str">
            <v>00</v>
          </cell>
          <cell r="H2285" t="str">
            <v>504</v>
          </cell>
          <cell r="I2285" t="str">
            <v>IN1</v>
          </cell>
          <cell r="J2285" t="str">
            <v>UAO30020</v>
          </cell>
          <cell r="K2285">
            <v>6</v>
          </cell>
          <cell r="L2285" t="str">
            <v>외부수성페인트</v>
          </cell>
          <cell r="M2285" t="str">
            <v>(2회 벽   로울러칠)</v>
          </cell>
          <cell r="N2285">
            <v>9</v>
          </cell>
          <cell r="O2285" t="str">
            <v>M2</v>
          </cell>
          <cell r="P2285">
            <v>324</v>
          </cell>
          <cell r="Q2285">
            <v>834</v>
          </cell>
          <cell r="R2285">
            <v>16</v>
          </cell>
        </row>
        <row r="2286">
          <cell r="A2286" t="str">
            <v>2778</v>
          </cell>
          <cell r="B2286" t="str">
            <v>A</v>
          </cell>
          <cell r="C2286" t="str">
            <v>02</v>
          </cell>
          <cell r="D2286">
            <v>20010112</v>
          </cell>
          <cell r="E2286" t="str">
            <v>E</v>
          </cell>
          <cell r="F2286" t="str">
            <v>B2495</v>
          </cell>
          <cell r="G2286" t="str">
            <v>00</v>
          </cell>
          <cell r="H2286" t="str">
            <v>504</v>
          </cell>
          <cell r="I2286" t="str">
            <v>IN1</v>
          </cell>
          <cell r="J2286" t="str">
            <v>UAO35020</v>
          </cell>
          <cell r="K2286">
            <v>6</v>
          </cell>
          <cell r="L2286" t="str">
            <v>내부수성페인트</v>
          </cell>
          <cell r="M2286" t="str">
            <v>(2회 벽   로울러칠)</v>
          </cell>
          <cell r="N2286">
            <v>11</v>
          </cell>
          <cell r="O2286" t="str">
            <v>M2</v>
          </cell>
          <cell r="P2286">
            <v>274</v>
          </cell>
          <cell r="Q2286">
            <v>814</v>
          </cell>
          <cell r="R2286">
            <v>16</v>
          </cell>
        </row>
        <row r="2287">
          <cell r="A2287" t="str">
            <v>2778</v>
          </cell>
          <cell r="B2287" t="str">
            <v>A</v>
          </cell>
          <cell r="C2287" t="str">
            <v>02</v>
          </cell>
          <cell r="D2287">
            <v>20010112</v>
          </cell>
          <cell r="E2287" t="str">
            <v>E</v>
          </cell>
          <cell r="F2287" t="str">
            <v>B2495</v>
          </cell>
          <cell r="G2287" t="str">
            <v>00</v>
          </cell>
          <cell r="H2287" t="str">
            <v>504</v>
          </cell>
          <cell r="I2287" t="str">
            <v>IN1</v>
          </cell>
          <cell r="J2287" t="str">
            <v>UAO70010</v>
          </cell>
          <cell r="K2287">
            <v>6</v>
          </cell>
          <cell r="L2287" t="str">
            <v>목부 조합페인트</v>
          </cell>
          <cell r="M2287" t="str">
            <v>(외부3회)</v>
          </cell>
          <cell r="N2287">
            <v>1</v>
          </cell>
          <cell r="O2287" t="str">
            <v>M2</v>
          </cell>
          <cell r="P2287">
            <v>702</v>
          </cell>
          <cell r="Q2287">
            <v>2410</v>
          </cell>
          <cell r="R2287">
            <v>47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참고사항"/>
      <sheetName val="초기화면"/>
      <sheetName val="수량"/>
      <sheetName val="폐기물"/>
      <sheetName val="폐기물 (2)"/>
      <sheetName val="관급자재"/>
      <sheetName val="변관급"/>
      <sheetName val="내역서"/>
      <sheetName val="제경비산출서"/>
      <sheetName val="예정공정표(1)"/>
      <sheetName val="예정공정표 "/>
      <sheetName val="계약내역서"/>
      <sheetName val="변경1회"/>
      <sheetName val="변제경비"/>
      <sheetName val="표지"/>
      <sheetName val="표지 (2)"/>
      <sheetName val="증감표"/>
      <sheetName val="단가표"/>
      <sheetName val="Sheet1"/>
      <sheetName val="예산자료(최종'00,9.27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단가"/>
      <sheetName val="초기화면"/>
      <sheetName val="폐기물"/>
    </sheetNames>
    <sheetDataSet>
      <sheetData sheetId="0">
        <row r="4">
          <cell r="A4">
            <v>1</v>
          </cell>
        </row>
      </sheetData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설일위"/>
      <sheetName val="조명일위"/>
      <sheetName val="기초일위"/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자재단가"/>
      <sheetName val="수목단가"/>
      <sheetName val="노임단가"/>
      <sheetName val="경비목록"/>
      <sheetName val="경비"/>
      <sheetName val="주공일위"/>
    </sheetNames>
    <sheetDataSet>
      <sheetData sheetId="0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2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시험비"/>
      <sheetName val="토공"/>
      <sheetName val="배수공"/>
      <sheetName val="구조물공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경비 (2)"/>
      <sheetName val="Sheet1"/>
      <sheetName val="Sheet2"/>
      <sheetName val="기초단가"/>
    </sheetNames>
    <sheetDataSet>
      <sheetData sheetId="0"/>
      <sheetData sheetId="1"/>
      <sheetData sheetId="2"/>
      <sheetData sheetId="3">
        <row r="41">
          <cell r="F41">
            <v>89164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8">
          <cell r="K18">
            <v>67000</v>
          </cell>
        </row>
      </sheetData>
      <sheetData sheetId="17">
        <row r="85">
          <cell r="G85">
            <v>6825</v>
          </cell>
        </row>
      </sheetData>
      <sheetData sheetId="18"/>
      <sheetData sheetId="19"/>
      <sheetData sheetId="20"/>
      <sheetData sheetId="2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#REF"/>
      <sheetName val="집계표"/>
      <sheetName val="건축공사실행"/>
      <sheetName val="9811"/>
      <sheetName val="관급"/>
      <sheetName val="대비"/>
      <sheetName val="원가계산서(남측)"/>
      <sheetName val="입력장표"/>
      <sheetName val="단가조정"/>
      <sheetName val="대여현황"/>
      <sheetName val="토목주소"/>
      <sheetName val="프랜트면허"/>
      <sheetName val="노임이"/>
      <sheetName val="납부서"/>
      <sheetName val="Sheet1"/>
      <sheetName val="대학"/>
      <sheetName val="2000년1차"/>
      <sheetName val="수완하도"/>
      <sheetName val="김포내역"/>
      <sheetName val="총괄내역서"/>
      <sheetName val="기초일위"/>
      <sheetName val="시설일위"/>
      <sheetName val="조명일위"/>
      <sheetName val="단가산출"/>
      <sheetName val="공종단가"/>
      <sheetName val="식재일위"/>
      <sheetName val="지급자재"/>
      <sheetName val="건축"/>
      <sheetName val="FAX양식_"/>
      <sheetName val="괴목육교"/>
      <sheetName val="기자재대비표"/>
      <sheetName val="일위목록"/>
      <sheetName val="노무비단가"/>
      <sheetName val="갑지"/>
      <sheetName val="설계내역서"/>
      <sheetName val="부표총괄"/>
      <sheetName val="소일위대가코드표"/>
      <sheetName val="06 일위대가목록"/>
      <sheetName val="규격"/>
      <sheetName val="수종"/>
      <sheetName val="DATE"/>
      <sheetName val="기성내역서표지"/>
      <sheetName val="중기조종사 단위단가"/>
      <sheetName val="APT"/>
      <sheetName val="기초단면검토"/>
      <sheetName val="안정검토"/>
      <sheetName val="배수공"/>
      <sheetName val="포장공"/>
      <sheetName val="토공"/>
      <sheetName val="경비"/>
      <sheetName val="2.대외공문"/>
      <sheetName val="실행간접비용"/>
      <sheetName val="본실행경비"/>
      <sheetName val="D"/>
      <sheetName val="자금수지"/>
      <sheetName val="사업성"/>
      <sheetName val="분석"/>
      <sheetName val="fs"/>
      <sheetName val="면적표"/>
      <sheetName val="Xcf"/>
      <sheetName val="데이타"/>
      <sheetName val="도급,하도급 예정금액"/>
      <sheetName val="49수량"/>
      <sheetName val="49내역"/>
      <sheetName val="22수량"/>
      <sheetName val="22내역"/>
      <sheetName val="9509"/>
      <sheetName val="설계내역2"/>
      <sheetName val="기계경비(시간당)"/>
      <sheetName val="램머"/>
      <sheetName val="금액결정"/>
      <sheetName val="DI1"/>
      <sheetName val="조명시설"/>
      <sheetName val="단가"/>
      <sheetName val="별표 "/>
      <sheetName val="노임단가"/>
      <sheetName val="guard(mac)"/>
      <sheetName val="총괄표"/>
      <sheetName val="건축원가"/>
      <sheetName val="기초목"/>
      <sheetName val="020114"/>
      <sheetName val="실행"/>
      <sheetName val="NYS"/>
      <sheetName val="향남실행"/>
      <sheetName val="김포실행"/>
      <sheetName val="입찰"/>
      <sheetName val="현경"/>
      <sheetName val="대로근거"/>
      <sheetName val="중로근거"/>
      <sheetName val="일위_파일"/>
      <sheetName val="기본일위"/>
      <sheetName val="동별 집계"/>
      <sheetName val="데리네이타현황"/>
      <sheetName val="기초단가"/>
      <sheetName val="내역서"/>
      <sheetName val="도급원가"/>
      <sheetName val="건축개요"/>
      <sheetName val="001"/>
      <sheetName val="을지(성원)"/>
      <sheetName val="요율"/>
      <sheetName val="식재품셈"/>
      <sheetName val="DATA"/>
      <sheetName val="WORK"/>
      <sheetName val="제경집계"/>
      <sheetName val="도근좌표"/>
      <sheetName val="변경내역"/>
      <sheetName val="내역"/>
      <sheetName val="SORCE1"/>
      <sheetName val="외주"/>
      <sheetName val="토지대금정리날짜순"/>
      <sheetName val="통합(식포함)"/>
      <sheetName val="전체"/>
      <sheetName val="구조물공"/>
      <sheetName val="부대공"/>
      <sheetName val="G.R300경비"/>
      <sheetName val="문학간접"/>
      <sheetName val="물량내역"/>
      <sheetName val="식재인부"/>
      <sheetName val="본부장"/>
      <sheetName val="경산"/>
      <sheetName val="일위대가"/>
      <sheetName val="금액순"/>
      <sheetName val="산1~6"/>
      <sheetName val="POL6차-PIPING"/>
      <sheetName val="아파트"/>
      <sheetName val="Initial Input Variable"/>
      <sheetName val="Total"/>
      <sheetName val="기본단가"/>
      <sheetName val="연결임시"/>
      <sheetName val="C1"/>
      <sheetName val="기본1"/>
      <sheetName val="수정일위대가"/>
      <sheetName val="NOMUBI"/>
      <sheetName val="포장재료집계표"/>
      <sheetName val="포장면적산출"/>
      <sheetName val="포장수량집계"/>
      <sheetName val="Sheet2"/>
      <sheetName val="총투입계"/>
      <sheetName val="조정(톤일)"/>
      <sheetName val="01"/>
      <sheetName val="단위중량"/>
      <sheetName val="터파기및재료"/>
      <sheetName val="실행내역서 "/>
      <sheetName val="노임변동률"/>
      <sheetName val="직노"/>
      <sheetName val="c_balju"/>
      <sheetName val="참고내용"/>
      <sheetName val="0111월"/>
      <sheetName val="기계"/>
      <sheetName val="정화조"/>
      <sheetName val="조경"/>
      <sheetName val="토목"/>
      <sheetName val="FRP PIPING 일위대가"/>
      <sheetName val="1.설계조건"/>
      <sheetName val="내역서(교량)전체"/>
      <sheetName val="자재단가"/>
      <sheetName val="변경품셈"/>
      <sheetName val="공사설계서"/>
      <sheetName val="하수급견적대비"/>
      <sheetName val="Sheet4"/>
      <sheetName val="6PILE  (돌출)"/>
      <sheetName val="기본조건"/>
      <sheetName val="P-산#1-1(WOWA1)"/>
      <sheetName val="공통가설_8"/>
      <sheetName val="기타시설"/>
      <sheetName val="판매시설"/>
      <sheetName val="아파트_9"/>
      <sheetName val="주민복지관"/>
      <sheetName val="소방사항"/>
      <sheetName val="설계(안)"/>
      <sheetName val="일위대가목록"/>
      <sheetName val="공종"/>
      <sheetName val="교각"/>
      <sheetName val="월별수입"/>
      <sheetName val="Sheet2 (2)"/>
      <sheetName val="1.관로"/>
      <sheetName val="FRT_O"/>
      <sheetName val="FAB_I"/>
      <sheetName val="변경내역서간지"/>
      <sheetName val="Macro3"/>
      <sheetName val="대전가오_견출_집계표"/>
      <sheetName val="운영3과"/>
      <sheetName val="운영1과"/>
      <sheetName val="7월11일"/>
      <sheetName val="표지"/>
      <sheetName val="기타(누수 부위 및 원인 참조 )"/>
      <sheetName val="자재단가표"/>
      <sheetName val="기계경비"/>
      <sheetName val="수량(토공)-단면1"/>
      <sheetName val="IN(1-1)"/>
      <sheetName val="검수고1-1층"/>
      <sheetName val="기존단가 (2)"/>
      <sheetName val="I一般比"/>
      <sheetName val="1차 내역서"/>
      <sheetName val="수목데이타 "/>
      <sheetName val="월별손익"/>
      <sheetName val="호프"/>
      <sheetName val="차수"/>
      <sheetName val="sm"/>
      <sheetName val="판매2팀"/>
      <sheetName val="수입"/>
      <sheetName val="ITEM현황"/>
      <sheetName val="FAX양식_1"/>
      <sheetName val="2_대외공문"/>
      <sheetName val="06_일위대가목록"/>
      <sheetName val="중기조종사_단위단가"/>
      <sheetName val="접속도로1"/>
      <sheetName val="현금흐름(SPC)"/>
      <sheetName val="비용master"/>
      <sheetName val="개요"/>
      <sheetName val="실별분양가"/>
      <sheetName val="목록"/>
      <sheetName val="Sheet3"/>
      <sheetName val="TB-내역서"/>
      <sheetName val="가정"/>
      <sheetName val="KEY"/>
      <sheetName val="설계명세서"/>
      <sheetName val="C1총괄"/>
      <sheetName val="부대집계"/>
      <sheetName val="wall"/>
      <sheetName val="파일의이용"/>
      <sheetName val="내역서1999.8최종"/>
      <sheetName val="출력X"/>
      <sheetName val="토공(우물통,기타) "/>
      <sheetName val="03년상반기장비부표"/>
      <sheetName val="모래운반"/>
      <sheetName val="세부내역(직접인건비)"/>
      <sheetName val="세부내역(직접경비)"/>
      <sheetName val="수량산출"/>
      <sheetName val="단가산출2"/>
      <sheetName val="단가 및 재료비"/>
      <sheetName val="단가산출1"/>
      <sheetName val="예정공정표 "/>
      <sheetName val="준검 내역서"/>
      <sheetName val="접속도로"/>
      <sheetName val="장비비"/>
      <sheetName val="5사남"/>
      <sheetName val="공통가설"/>
      <sheetName val="철콘공사"/>
      <sheetName val="96노임기준"/>
      <sheetName val="안산기계장치"/>
      <sheetName val="가도공"/>
      <sheetName val="부대내역"/>
      <sheetName val="경영계획"/>
      <sheetName val="Ctrl"/>
      <sheetName val="공사기성"/>
      <sheetName val="1.취수장"/>
      <sheetName val="1-최종안"/>
      <sheetName val="사업분석-분양가결정"/>
      <sheetName val="Sheet2_(2)"/>
      <sheetName val="Initial_Input_Variable"/>
      <sheetName val="도급,하도급_예정금액"/>
      <sheetName val="별표_"/>
      <sheetName val="G_R300경비"/>
      <sheetName val="1_관로"/>
      <sheetName val="동별_집계"/>
      <sheetName val="기타(누수_부위_및_원인_참조_)"/>
      <sheetName val="실행내역서_"/>
      <sheetName val="기존단가_(2)"/>
      <sheetName val="유림골조"/>
      <sheetName val="CTEMCOST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서류작성2000"/>
      <sheetName val="공통"/>
      <sheetName val="#REF"/>
      <sheetName val="원가&amp;하도급원가"/>
      <sheetName val="을지"/>
      <sheetName val="직영공정"/>
      <sheetName val="공사서류양식"/>
      <sheetName val="견적서"/>
      <sheetName val="타인견적서"/>
      <sheetName val="사용인감계"/>
      <sheetName val="재직증명서"/>
      <sheetName val="인감증명"/>
      <sheetName val="인감위임"/>
      <sheetName val="표준계약서"/>
      <sheetName val="계약보증금납부서"/>
      <sheetName val="착공계"/>
      <sheetName val="현장대리인계"/>
      <sheetName val="공정표"/>
      <sheetName val="건설기술자재직증명서"/>
      <sheetName val="선금급청구공문"/>
      <sheetName val="선금급지급신청서"/>
      <sheetName val="선금급신청사유서"/>
      <sheetName val="선금급사용계획및산출내역"/>
      <sheetName val="선금급공사금청구서"/>
      <sheetName val="각서"/>
      <sheetName val="시설공사추가도급계약서"/>
      <sheetName val="설계변경계약보증금납부서"/>
      <sheetName val="동의서"/>
      <sheetName val="공사도급변경계약서"/>
      <sheetName val="청구기안문"/>
      <sheetName val="기성공사금청구서"/>
      <sheetName val="공사기성분검사원"/>
      <sheetName val="사진대지표지"/>
      <sheetName val="사진대지"/>
      <sheetName val="준공계"/>
      <sheetName val="준공검사원"/>
      <sheetName val="공사감독일지표지"/>
      <sheetName val="공사감독일지앞"/>
      <sheetName val="공사감독일지뒤"/>
      <sheetName val="안전관리비내역서표지"/>
      <sheetName val="안전관리비내역서앞"/>
      <sheetName val="안전관리비내역서뒤"/>
      <sheetName val="관급자재수불부표지"/>
      <sheetName val="관급자재수불부"/>
      <sheetName val="사급자재수불부표지"/>
      <sheetName val="사급자재수불부"/>
      <sheetName val="공사금청구서"/>
      <sheetName val="하자보수보증금납부서"/>
      <sheetName val="사업개요"/>
      <sheetName val="장비경비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XX"/>
      <sheetName val="단가표"/>
      <sheetName val="노임단가"/>
      <sheetName val="초기화면"/>
      <sheetName val="일위대가"/>
      <sheetName val="시험비"/>
      <sheetName val="토공"/>
      <sheetName val="배수공"/>
      <sheetName val="구조물공"/>
      <sheetName val="포장공"/>
      <sheetName val="부대공"/>
      <sheetName val="보수공"/>
      <sheetName val="표지판"/>
      <sheetName val="표지판일위대가"/>
      <sheetName val="실시설계"/>
      <sheetName val="자재단가"/>
      <sheetName val="장비경비"/>
      <sheetName val="장비손료산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9">
          <cell r="K9">
            <v>1277</v>
          </cell>
        </row>
      </sheetData>
      <sheetData sheetId="17">
        <row r="73">
          <cell r="G73">
            <v>4710</v>
          </cell>
        </row>
      </sheetData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실정보고"/>
      <sheetName val="Sheet2"/>
      <sheetName val="표지"/>
      <sheetName val="간지"/>
      <sheetName val="변경사유서"/>
      <sheetName val="증감(갑)"/>
      <sheetName val="내역서 (2차분) (2)"/>
      <sheetName val="내역서 (2차분)"/>
      <sheetName val="제경비(전체)"/>
      <sheetName val="제경비 (2차)"/>
      <sheetName val="폐기물"/>
      <sheetName val="수량"/>
      <sheetName val="내역서"/>
      <sheetName val="Sheet1"/>
      <sheetName val="Sheet3"/>
      <sheetName val="공정표(2차)"/>
      <sheetName val="장비경비"/>
      <sheetName val="자재단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산출내역"/>
      <sheetName val="2공구원가계산"/>
      <sheetName val="2______"/>
      <sheetName val="기자재비"/>
      <sheetName val="일위대가"/>
      <sheetName val="골조시행"/>
      <sheetName val="데이타"/>
      <sheetName val="104동"/>
      <sheetName val="단가표"/>
      <sheetName val="2차1차"/>
      <sheetName val="대목"/>
      <sheetName val="내역"/>
      <sheetName val="예산내역"/>
      <sheetName val="총괄수지표"/>
      <sheetName val="직노"/>
      <sheetName val="토공사"/>
      <sheetName val="일위대가표"/>
      <sheetName val="을"/>
      <sheetName val="견적서"/>
      <sheetName val="식재일위대가"/>
      <sheetName val="내역서2안"/>
      <sheetName val="1차설계변경내역"/>
      <sheetName val="기초일위대가"/>
      <sheetName val="단가대비표"/>
      <sheetName val="70%"/>
      <sheetName val="10월"/>
      <sheetName val="덤프트럭계수"/>
      <sheetName val="b_balju"/>
      <sheetName val="공통가설"/>
      <sheetName val="담장산출"/>
      <sheetName val="자료"/>
      <sheetName val="일위대가목차"/>
      <sheetName val="단가비교표"/>
      <sheetName val="DT"/>
      <sheetName val="롤러"/>
      <sheetName val="BH"/>
      <sheetName val="펌프차타설"/>
      <sheetName val="Mc1"/>
      <sheetName val="적격점수&lt;300억미만&gt;"/>
      <sheetName val="내역서"/>
      <sheetName val="Macro1"/>
      <sheetName val="견적시담(송포2공구)"/>
      <sheetName val="식재인부"/>
      <sheetName val="b_balju-단가단가단가"/>
      <sheetName val="개요"/>
      <sheetName val="설비2차"/>
      <sheetName val="sheet1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(건축)"/>
      <sheetName val="건축내역"/>
      <sheetName val="수목표준대가"/>
      <sheetName val="백암비스타내역"/>
      <sheetName val="FB25JN"/>
      <sheetName val="기성내역"/>
      <sheetName val="내역5"/>
      <sheetName val="Y-WORK"/>
      <sheetName val="일용노임단가"/>
      <sheetName val="중기사용료산출근거"/>
      <sheetName val="단가 및 재료비"/>
      <sheetName val="QandAJunior"/>
      <sheetName val="단가"/>
      <sheetName val="b_balju_cho"/>
      <sheetName val="Data&amp;Result"/>
      <sheetName val="노임단가"/>
      <sheetName val="공통가설공사"/>
      <sheetName val="관리자"/>
      <sheetName val="일위목록"/>
      <sheetName val="조경유지관리"/>
      <sheetName val="조경식재굴취"/>
      <sheetName val="식재단가"/>
      <sheetName val="인력터파기품"/>
      <sheetName val="2005년임금"/>
      <sheetName val="컨테이너"/>
      <sheetName val="자재단가"/>
      <sheetName val="data2"/>
      <sheetName val="회사정보"/>
      <sheetName val=" 갑지"/>
      <sheetName val="건축공사실행"/>
      <sheetName val="단가(1)"/>
      <sheetName val="노원열병합  건축공사기성내역서"/>
      <sheetName val="EACT10"/>
      <sheetName val="Sheet5"/>
      <sheetName val="BID"/>
      <sheetName val="★도급내역"/>
      <sheetName val="노임"/>
      <sheetName val="집계표"/>
      <sheetName val="단가일람"/>
      <sheetName val="단위량당중기"/>
      <sheetName val="COVER"/>
      <sheetName val="소비자가"/>
      <sheetName val="시설물기초"/>
      <sheetName val="건축"/>
      <sheetName val="공종목록표"/>
      <sheetName val="환율"/>
      <sheetName val="제직재"/>
      <sheetName val="설직재-1"/>
      <sheetName val="입력"/>
      <sheetName val="일 위 대 가 표"/>
      <sheetName val="투찰추정"/>
      <sheetName val="unit 4"/>
      <sheetName val="기초단가"/>
      <sheetName val="CON'C"/>
      <sheetName val="단가표 (2)"/>
      <sheetName val="경비"/>
      <sheetName val="#REF"/>
      <sheetName val="선금급신청서"/>
      <sheetName val="작업금지"/>
      <sheetName val="기본단가"/>
      <sheetName val="인건비단가"/>
      <sheetName val="일위대가목록"/>
      <sheetName val="대가10%"/>
      <sheetName val="수량산출"/>
      <sheetName val="Sheet10"/>
      <sheetName val="원가계산서"/>
      <sheetName val="물가대비표"/>
      <sheetName val="요율"/>
      <sheetName val="1,2공구원가계산서"/>
      <sheetName val="1공구산출내역서"/>
      <sheetName val="Total"/>
      <sheetName val="결재판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터파기및재료"/>
      <sheetName val="실행철강하도"/>
      <sheetName val="출력은 금물"/>
      <sheetName val="중기사용료"/>
      <sheetName val="증감대비"/>
      <sheetName val="제출내역"/>
      <sheetName val="보할공정"/>
      <sheetName val="중기조종사 단위단가"/>
      <sheetName val="DATA1"/>
      <sheetName val="코드목록(시스템담당용)"/>
      <sheetName val="설계"/>
      <sheetName val="국별인원"/>
      <sheetName val="회사기초자료"/>
      <sheetName val="단가조사서"/>
      <sheetName val="기계경비(시간당)"/>
      <sheetName val="공사비대비표B(토공)"/>
      <sheetName val="기초내역"/>
      <sheetName val="할증 "/>
      <sheetName val="연결임시"/>
      <sheetName val="공통단가"/>
      <sheetName val="운반비"/>
      <sheetName val="2000양배"/>
      <sheetName val="장비"/>
      <sheetName val="산근1"/>
      <sheetName val="노무"/>
      <sheetName val="자재"/>
      <sheetName val="일위_파일"/>
      <sheetName val="실행(1)"/>
      <sheetName val="몰탈재료산출"/>
      <sheetName val="대가"/>
      <sheetName val="단산목록"/>
      <sheetName val="금액"/>
      <sheetName val="을지"/>
      <sheetName val="안양동교 1안"/>
      <sheetName val="도급"/>
      <sheetName val="단가조사"/>
      <sheetName val="변수값"/>
      <sheetName val="중기상차"/>
      <sheetName val="AS복구"/>
      <sheetName val="중기터파기"/>
      <sheetName val="9811"/>
      <sheetName val="일위대가(출입)"/>
      <sheetName val="수목데이타 "/>
      <sheetName val="기초입력 DATA"/>
      <sheetName val="전기품산출"/>
      <sheetName val="단가산출"/>
      <sheetName val="코드표"/>
      <sheetName val="식재가격"/>
      <sheetName val="식재총괄"/>
      <sheetName val="FAX"/>
      <sheetName val="광양 3기 유입수"/>
      <sheetName val="요약&amp;결과"/>
      <sheetName val="교사기준면적(초등)"/>
      <sheetName val="물가시세표"/>
      <sheetName val="에너지요금"/>
      <sheetName val="DATE"/>
      <sheetName val="현장경비"/>
      <sheetName val="BSD _2_"/>
      <sheetName val="관로내역원"/>
      <sheetName val="sheet1 (2)"/>
      <sheetName val="노임단가표"/>
      <sheetName val="전체"/>
      <sheetName val="BS"/>
      <sheetName val="실행내역"/>
      <sheetName val="내부마감"/>
      <sheetName val="수지예산"/>
      <sheetName val="등록업체(031124)"/>
      <sheetName val="A-4"/>
      <sheetName val="기계경비일람"/>
      <sheetName val="대한주택보증(수보)"/>
      <sheetName val="대한주택보증(입보)"/>
      <sheetName val="DANGA"/>
      <sheetName val="장비사양"/>
      <sheetName val="저수조"/>
      <sheetName val="단가비교"/>
      <sheetName val="단청공사"/>
      <sheetName val="냉천부속동"/>
      <sheetName val="급여대장"/>
      <sheetName val="직원 인적급여 카드"/>
      <sheetName val="01"/>
      <sheetName val="위치조서"/>
      <sheetName val="4.일위대가목차"/>
      <sheetName val="일위대가(가설)"/>
      <sheetName val="제2호단위수량"/>
      <sheetName val="공사개요"/>
      <sheetName val="원하대비"/>
      <sheetName val="원도급"/>
      <sheetName val="하도급"/>
      <sheetName val="대비2"/>
      <sheetName val="건축공사"/>
      <sheetName val="96노임기준"/>
      <sheetName val="집계표_식재"/>
      <sheetName val="장비종합부표"/>
      <sheetName val="부표"/>
      <sheetName val="설계예산서"/>
      <sheetName val="예산내역서"/>
      <sheetName val="EJ"/>
      <sheetName val="인건비"/>
      <sheetName val="일위대가 "/>
      <sheetName val="Macro2"/>
      <sheetName val="2.냉난방설비공사"/>
      <sheetName val="7.자동제어공사"/>
      <sheetName val="화재 탐지 설비"/>
      <sheetName val="하부철근수량"/>
      <sheetName val="여과지동"/>
      <sheetName val="DATA"/>
      <sheetName val="조명율표"/>
      <sheetName val="경산"/>
      <sheetName val="000000"/>
      <sheetName val="준검 내역서"/>
      <sheetName val="광주전남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강병규"/>
      <sheetName val="공정집계_국별"/>
      <sheetName val="AV시스템"/>
      <sheetName val="별제권_정리담보권"/>
      <sheetName val="기본입력"/>
      <sheetName val="ABUT수량-A1"/>
      <sheetName val="상각비"/>
      <sheetName val="실행"/>
      <sheetName val="(전남)시범지구 운영실적 및 결과분석(8월까지)"/>
      <sheetName val="전력"/>
      <sheetName val="통장출금액"/>
      <sheetName val="웅진교-S2"/>
      <sheetName val="기계경비"/>
      <sheetName val="단가기준"/>
      <sheetName val="I一般比"/>
      <sheetName val="N賃率-職"/>
      <sheetName val="J直材4"/>
      <sheetName val="const."/>
      <sheetName val="물가시세"/>
      <sheetName val="신규일위"/>
      <sheetName val="조명일위"/>
      <sheetName val="철콘공사"/>
      <sheetName val="우석문틀"/>
      <sheetName val="재료"/>
      <sheetName val="중기집계"/>
      <sheetName val="수목데이타"/>
      <sheetName val="견적"/>
      <sheetName val="3련 BOX"/>
      <sheetName val="계산서(곡선부)"/>
      <sheetName val="포장재료집계표"/>
      <sheetName val="기본단가표"/>
      <sheetName val="보도공제면적"/>
      <sheetName val="1안"/>
      <sheetName val="4.공사별"/>
      <sheetName val="갑지"/>
      <sheetName val="구의33고"/>
      <sheetName val="Sheet4"/>
      <sheetName val="자단"/>
      <sheetName val="2000년1차"/>
      <sheetName val="계약내역(2)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6-1. 관개량조서"/>
      <sheetName val="포장복구집계"/>
      <sheetName val="북방3터널"/>
      <sheetName val="재노경"/>
      <sheetName val="도급내역5+800"/>
      <sheetName val="도급내역"/>
      <sheetName val="기본1"/>
      <sheetName val="수정일위대가"/>
      <sheetName val="설계내역서"/>
      <sheetName val="내역-2"/>
      <sheetName val="본사인상전"/>
      <sheetName val="공구"/>
      <sheetName val="주소록"/>
      <sheetName val="대,유,램"/>
      <sheetName val="금액내역서"/>
      <sheetName val="품셈TABLE"/>
      <sheetName val=" 견적서"/>
      <sheetName val="도급FORM"/>
      <sheetName val="예산명세서"/>
      <sheetName val="설계명세서"/>
      <sheetName val="자료입력"/>
      <sheetName val="재료비"/>
      <sheetName val="가정조건"/>
      <sheetName val="공통"/>
      <sheetName val="DATA 입력란"/>
      <sheetName val="L_RPTB~1"/>
      <sheetName val="당사실시1"/>
      <sheetName val="시멘트"/>
      <sheetName val="원가계산서(남측)"/>
      <sheetName val="내역서(전기)"/>
      <sheetName val="토사(PE)"/>
      <sheetName val="단가산출-기,교"/>
      <sheetName val="일위목록-기"/>
      <sheetName val="종배수관면벽신"/>
      <sheetName val="피벗테이블데이터분석"/>
      <sheetName val="비전경영계획"/>
      <sheetName val="덤프운반거리산출(토)"/>
      <sheetName val="덤프운반거리산출(풍)"/>
      <sheetName val="덤프운반거리산출(연)"/>
      <sheetName val="단"/>
      <sheetName val="pier(각형)"/>
      <sheetName val="수량산출서"/>
      <sheetName val="(A)내역서"/>
      <sheetName val="기준액"/>
      <sheetName val="총괄내역서"/>
      <sheetName val="토량1-1"/>
      <sheetName val="10월 (2)"/>
      <sheetName val="종합-임현"/>
      <sheetName val="현장관리비"/>
      <sheetName val="기초자료"/>
      <sheetName val="1.우편집중내역서"/>
      <sheetName val="한강운반비"/>
      <sheetName val="CABLE SIZE-1"/>
      <sheetName val="단가산출(총괄)"/>
      <sheetName val="일위총괄"/>
      <sheetName val="내 역 서(총괄)"/>
      <sheetName val="1공구원가계산서"/>
      <sheetName val="굴화내역"/>
      <sheetName val="2000,9월 일위"/>
      <sheetName val="06 일위대가목록"/>
      <sheetName val="보고"/>
      <sheetName val="정산명세서"/>
      <sheetName val="조견표"/>
      <sheetName val="의왕내역"/>
      <sheetName val="장비경비"/>
      <sheetName val="빗물받이(910-510-410)"/>
      <sheetName val="이토변실(A3-LINE)"/>
      <sheetName val="금융비용"/>
      <sheetName val="단가산출2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기초입력_DATA"/>
      <sheetName val="일위대가 목록표"/>
      <sheetName val="부대공"/>
      <sheetName val="배수공"/>
      <sheetName val="토공"/>
      <sheetName val="포장공"/>
      <sheetName val="투찰내역"/>
      <sheetName val="실행내역 "/>
      <sheetName val="노무비"/>
      <sheetName val="원가"/>
      <sheetName val="일반부표"/>
      <sheetName val="수량집계표(舊)"/>
      <sheetName val="대가단최종"/>
      <sheetName val="조건"/>
      <sheetName val="사업성"/>
      <sheetName val="총공사비집계표"/>
      <sheetName val="견적단가"/>
      <sheetName val="비탈면보호공수량산출"/>
      <sheetName val="일위대가표(DEEP)"/>
      <sheetName val="단위수량"/>
      <sheetName val="계약서"/>
      <sheetName val="간접비 총괄표"/>
      <sheetName val="2.1  노무비 평균단가산출"/>
      <sheetName val="기초일위"/>
      <sheetName val="시설일위"/>
      <sheetName val="표준항목"/>
      <sheetName val="교각1"/>
      <sheetName val="자동제어"/>
      <sheetName val="식재일위"/>
      <sheetName val="말뚝지지력산정"/>
      <sheetName val="시작4"/>
      <sheetName val="단가산출서"/>
      <sheetName val="단중표"/>
      <sheetName val="조경일람"/>
      <sheetName val="중기단가"/>
      <sheetName val="단가및재료비"/>
      <sheetName val="납부서"/>
      <sheetName val="가동비율"/>
      <sheetName val="개인명세서"/>
      <sheetName val="반포2차"/>
      <sheetName val="기준FACTOR"/>
      <sheetName val="을 1"/>
      <sheetName val="을 2"/>
      <sheetName val="기능공인적사항"/>
      <sheetName val="내역표지"/>
      <sheetName val="유림골조"/>
      <sheetName val="조도계산서 (도서)"/>
      <sheetName val="3.하중산정4.지지력"/>
      <sheetName val="단  가  대  비  표"/>
      <sheetName val="일  위  대  가  목  록"/>
      <sheetName val="2.대외공문"/>
      <sheetName val="-치수표(곡선부)"/>
      <sheetName val="노무비 근거"/>
      <sheetName val="전차선로 물량표"/>
      <sheetName val="공통(20-91)"/>
      <sheetName val="잡비"/>
      <sheetName val="공내역"/>
      <sheetName val="ⴭⴭⴭⴭⴭ"/>
      <sheetName val="중기작업량"/>
      <sheetName val="청천내"/>
      <sheetName val="교통대책내역"/>
      <sheetName val="일위대가(4층원격)"/>
      <sheetName val="토적단위"/>
      <sheetName val="계정code"/>
      <sheetName val="정의"/>
      <sheetName val="공조기"/>
      <sheetName val="자재목록"/>
      <sheetName val="단가목록"/>
      <sheetName val="중기목록"/>
      <sheetName val="노임이"/>
      <sheetName val="MCC제원"/>
      <sheetName val="제경비율"/>
      <sheetName val="실행대비"/>
      <sheetName val="변경내역"/>
      <sheetName val="단가 (2)"/>
      <sheetName val="단가_1_"/>
      <sheetName val="설비내역서"/>
      <sheetName val="건축내역서"/>
      <sheetName val="전기내역서"/>
      <sheetName val="일위대가(1)"/>
      <sheetName val="예총"/>
      <sheetName val="16-1"/>
      <sheetName val="9-1차이내역"/>
      <sheetName val="비용"/>
      <sheetName val="부대공Ⅱ"/>
      <sheetName val="분당임차변경"/>
      <sheetName val="형틀공사"/>
      <sheetName val="일용노임단가2001상"/>
      <sheetName val="참조자료"/>
      <sheetName val="A갑지"/>
      <sheetName val="개요입력"/>
      <sheetName val="수량기준"/>
      <sheetName val="단가견적조사표"/>
      <sheetName val="투입비"/>
      <sheetName val="APT내역"/>
      <sheetName val="부대시설"/>
      <sheetName val="옥외외등집계표"/>
      <sheetName val="장비가동"/>
      <sheetName val="세부내역서(소방)"/>
      <sheetName val="간공설계서"/>
      <sheetName val="JUCKEYK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VOR"/>
      <sheetName val="설명서 "/>
      <sheetName val="토목"/>
      <sheetName val="신고조서"/>
      <sheetName val="단 box"/>
      <sheetName val="수량집계"/>
      <sheetName val="달대"/>
      <sheetName val="철거산출근거"/>
      <sheetName val="원가서"/>
      <sheetName val="식재"/>
      <sheetName val="시설물"/>
      <sheetName val="식재출력용"/>
      <sheetName val="유지관리"/>
      <sheetName val="실행기초"/>
      <sheetName val="노견단위수량"/>
      <sheetName val="구간별현황"/>
      <sheetName val="배수량"/>
      <sheetName val="기본계획"/>
      <sheetName val="WORK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원가data"/>
      <sheetName val="Baby일위대가"/>
      <sheetName val="남대문빌딩"/>
      <sheetName val="중기손료"/>
      <sheetName val="변압기 및 발전기 용량"/>
      <sheetName val="Ekog10"/>
      <sheetName val="배수내역"/>
      <sheetName val="부표총괄"/>
      <sheetName val="접속슬라브"/>
      <sheetName val="일위대가집계"/>
      <sheetName val="건축공사 집계표"/>
      <sheetName val="골조"/>
      <sheetName val="집계"/>
      <sheetName val="날개벽수량표"/>
      <sheetName val="기초대가"/>
      <sheetName val="시설대가"/>
      <sheetName val="수목대가"/>
      <sheetName val="인공대가"/>
      <sheetName val="유역면적"/>
      <sheetName val="조명시설"/>
      <sheetName val="단위단가"/>
      <sheetName val="자재테이블"/>
      <sheetName val="※참고자료※"/>
      <sheetName val="대치판정"/>
      <sheetName val="경율산정.XLS"/>
      <sheetName val="산출내역서집계표"/>
      <sheetName val="총괄표"/>
      <sheetName val="인공산출"/>
      <sheetName val="국민연금표"/>
      <sheetName val="자판실행"/>
      <sheetName val="세금자료"/>
      <sheetName val="내역_FILE"/>
      <sheetName val="규준틀"/>
      <sheetName val="5직접"/>
      <sheetName val="장비단가"/>
      <sheetName val="4.2.1 마루높이 검토"/>
      <sheetName val="CODE"/>
      <sheetName val="철근콘크리트 (5)"/>
      <sheetName val="청주(철골발주의뢰서)"/>
      <sheetName val="품셈표"/>
      <sheetName val="제경비"/>
      <sheetName val="전선 및 전선관"/>
      <sheetName val="내역1"/>
      <sheetName val="2003상반기노임기준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정부노임단가"/>
      <sheetName val="미드수량"/>
      <sheetName val="기타 정보통신공사"/>
      <sheetName val="소방"/>
      <sheetName val="주요항목별"/>
      <sheetName val="안전장치"/>
      <sheetName val="일반공사"/>
      <sheetName val="우수받이"/>
      <sheetName val="포스코실행"/>
      <sheetName val="매매"/>
      <sheetName val="토공사(흙막이)"/>
      <sheetName val="안양1공구_건축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G.R300경비"/>
      <sheetName val="갑지(추정)"/>
      <sheetName val="지급자재"/>
      <sheetName val="투찰금액"/>
      <sheetName val="도급기성"/>
      <sheetName val="이식운반"/>
      <sheetName val="공사비산출내역"/>
      <sheetName val="광주운남을"/>
      <sheetName val="TRE TABLE"/>
      <sheetName val="수입"/>
      <sheetName val="COST"/>
      <sheetName val="실행예산"/>
      <sheetName val="관접합및부설"/>
      <sheetName val="적산산출"/>
      <sheetName val="자재비산출"/>
      <sheetName val="운용비산출"/>
      <sheetName val="버스운행안내"/>
      <sheetName val="001"/>
      <sheetName val="구간재료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일 위 목 록 표"/>
      <sheetName val="맨홀_공사비"/>
      <sheetName val="횡배수관"/>
      <sheetName val="사업수지"/>
      <sheetName val="기계"/>
      <sheetName val="정화조"/>
      <sheetName val="조경"/>
      <sheetName val="교량하부공"/>
      <sheetName val="사각1,특1호"/>
      <sheetName val="용역비내역-진짜"/>
      <sheetName val="패널"/>
      <sheetName val="예산편성"/>
      <sheetName val="원가계산"/>
      <sheetName val="부대내역"/>
      <sheetName val="장비집계"/>
      <sheetName val="인부노임"/>
      <sheetName val="단관데이터"/>
      <sheetName val="이형관데이터"/>
      <sheetName val="진주방향"/>
      <sheetName val="단가대비표 (3)"/>
      <sheetName val="도곡동APT"/>
      <sheetName val="신대방교수"/>
      <sheetName val="직접비"/>
      <sheetName val="자  재"/>
      <sheetName val="건축외주"/>
      <sheetName val="SG"/>
      <sheetName val="7월11일"/>
      <sheetName val="시설물일위"/>
      <sheetName val="공내역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기초공"/>
      <sheetName val="기둥(원형)"/>
      <sheetName val="실행내역서 "/>
      <sheetName val="교각별철근수량집계표"/>
      <sheetName val="원내역"/>
      <sheetName val="단위중량"/>
      <sheetName val="소일위대가코드표"/>
      <sheetName val="원가계산서(변경)"/>
      <sheetName val="설계명세서 (장비)"/>
      <sheetName val="일위산출"/>
      <sheetName val="설비"/>
      <sheetName val="예가표"/>
      <sheetName val="archi(본사)"/>
      <sheetName val="설계내역"/>
      <sheetName val="?????"/>
      <sheetName val="공장동_지하1층"/>
      <sheetName val="아파트"/>
      <sheetName val="BOJUNGGM"/>
      <sheetName val="front"/>
      <sheetName val="일위대가-1"/>
      <sheetName val="서식"/>
      <sheetName val="재료표"/>
      <sheetName val="설계예산서(흙막이)"/>
      <sheetName val="물량내역"/>
      <sheetName val="단가대비"/>
      <sheetName val="기초목"/>
      <sheetName val="Proposal"/>
      <sheetName val="외주(기준)"/>
      <sheetName val="재.노.경(기준)"/>
      <sheetName val="선정요령"/>
      <sheetName val="#2_Paint"/>
      <sheetName val="실행예산서"/>
      <sheetName val="구입단가"/>
      <sheetName val="단가 "/>
      <sheetName val="개화1교"/>
      <sheetName val="TYPE-1"/>
      <sheetName val="수목단가"/>
      <sheetName val="시설수량표"/>
      <sheetName val="식재수량표"/>
      <sheetName val="1.설계기준 "/>
      <sheetName val="전기"/>
      <sheetName val="노무단가"/>
      <sheetName val="건설기계사용기준"/>
      <sheetName val="1월"/>
      <sheetName val="동수"/>
      <sheetName val="하조서"/>
      <sheetName val="실행(ALT1)"/>
      <sheetName val="용역동_및_154KV"/>
      <sheetName val="공장동_3층"/>
      <sheetName val="공장동_1층"/>
      <sheetName val="기본일위"/>
      <sheetName val="퍼스트"/>
      <sheetName val="1단계총괄내역서"/>
      <sheetName val="간접1"/>
      <sheetName val="6공구(당초)"/>
      <sheetName val="전기일위목록"/>
      <sheetName val="바닥판"/>
      <sheetName val="입력DATA"/>
      <sheetName val="wall"/>
      <sheetName val="안전난간대원가"/>
      <sheetName val="코드"/>
      <sheetName val="96작생능"/>
      <sheetName val="기초자료입력"/>
      <sheetName val="문화가격표"/>
      <sheetName val="36단가"/>
      <sheetName val="갑지1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가설공사"/>
      <sheetName val="4차원가계산서"/>
      <sheetName val="단가결정"/>
      <sheetName val="내역아"/>
      <sheetName val="울타리"/>
      <sheetName val="시운전연료비"/>
      <sheetName val="직재"/>
      <sheetName val="설계개요"/>
      <sheetName val="약품공급2"/>
      <sheetName val="기"/>
      <sheetName val="전선(총)"/>
      <sheetName val="가격조사서"/>
      <sheetName val="7내역"/>
      <sheetName val="2F 회의실견적(5_14 일대)"/>
      <sheetName val="문학간접"/>
      <sheetName val="간접"/>
      <sheetName val="총괄"/>
      <sheetName val="기계설비"/>
      <sheetName val="우수공,맨홀,집수정"/>
      <sheetName val="PAINT"/>
      <sheetName val="比較表"/>
      <sheetName val="편집1"/>
      <sheetName val="경남"/>
      <sheetName val="경북"/>
      <sheetName val="중부"/>
      <sheetName val="확약서"/>
      <sheetName val="BQ(실행)"/>
      <sheetName val="6호기"/>
      <sheetName val="설계서(본관)"/>
      <sheetName val="노무비단가"/>
      <sheetName val="관급"/>
      <sheetName val="관급자재"/>
      <sheetName val="건축일위"/>
      <sheetName val="그라우팅일위"/>
      <sheetName val="일반건축물통신회선수"/>
      <sheetName val="단면가정"/>
      <sheetName val="설계변경총괄표(계산식)"/>
      <sheetName val="이름교환"/>
      <sheetName val="48단가"/>
      <sheetName val="설계내역2"/>
      <sheetName val="원가장"/>
      <sheetName val="대로근거"/>
      <sheetName val="파이프류"/>
      <sheetName val="설계예시"/>
      <sheetName val="내역분기"/>
      <sheetName val="Sheet3"/>
      <sheetName val="적용기준"/>
      <sheetName val="물가자료"/>
      <sheetName val="산출기준자료"/>
      <sheetName val="11-2.아파트내역"/>
      <sheetName val="값"/>
      <sheetName val="대덕토공총"/>
      <sheetName val="판"/>
      <sheetName val="규격"/>
      <sheetName val="저"/>
      <sheetName val="적정심사"/>
      <sheetName val="APT"/>
      <sheetName val="건축2"/>
      <sheetName val="지수"/>
      <sheetName val="cable-data"/>
      <sheetName val="노임 단가"/>
      <sheetName val="실행내역서"/>
      <sheetName val="기초데이타"/>
      <sheetName val="데리네이타현황"/>
      <sheetName val="유림총괄"/>
      <sheetName val="출자한도"/>
      <sheetName val="구리토평1전기"/>
      <sheetName val="양남(실시)"/>
      <sheetName val="건천(실시)"/>
      <sheetName val="외동(실시)"/>
      <sheetName val="안강(실시)"/>
      <sheetName val="안강(우선실시)"/>
      <sheetName val="배수장토목공사비"/>
      <sheetName val="일위대가내역"/>
      <sheetName val="원가계산서 "/>
      <sheetName val="고내분기~한림"/>
      <sheetName val="광령~경마장"/>
      <sheetName val="세기~광령"/>
      <sheetName val="물건개요"/>
      <sheetName val="빌딩경영보고서"/>
      <sheetName val="리스료"/>
      <sheetName val="단위량"/>
      <sheetName val="재료집계표2"/>
      <sheetName val="토적집계표"/>
      <sheetName val="발주수량표"/>
      <sheetName val="주공 갑지"/>
      <sheetName val="NEW DB"/>
      <sheetName val="단가일람 (2)"/>
      <sheetName val="전등설비"/>
      <sheetName val="대여현황"/>
      <sheetName val="익산"/>
      <sheetName val="공사비증감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주beam"/>
      <sheetName val="9509"/>
      <sheetName val="대표명단"/>
      <sheetName val="단면별연장"/>
      <sheetName val="소화실적"/>
      <sheetName val="공사"/>
      <sheetName val="참고자료"/>
      <sheetName val="ITEM"/>
      <sheetName val="점수계산1-2"/>
      <sheetName val="내역2"/>
      <sheetName val="토목주소"/>
      <sheetName val="프랜트면허"/>
      <sheetName val="일쐈齣/"/>
      <sheetName val="일ᩐ瀀"/>
      <sheetName val="일ᩐ頀"/>
      <sheetName val="아파트 내역"/>
      <sheetName val="난방설비"/>
      <sheetName val="갑지70%"/>
      <sheetName val="계정"/>
      <sheetName val="내역서 (2)"/>
      <sheetName val="전산소모"/>
      <sheetName val="폐토수익화 "/>
      <sheetName val="단가최종"/>
      <sheetName val="도기류"/>
      <sheetName val="열린교실"/>
      <sheetName val="차액보증"/>
      <sheetName val="실행對比"/>
      <sheetName val="세골재  T2 변경 현황"/>
      <sheetName val="공동"/>
      <sheetName val="원가계산(2)"/>
      <sheetName val="테이블"/>
      <sheetName val="배수관연장조서"/>
      <sheetName val="전열산출서"/>
      <sheetName val="도堉᎓"/>
      <sheetName val="비교표"/>
      <sheetName val="NYS"/>
      <sheetName val="설계명세서-2"/>
      <sheetName val="덕전리"/>
      <sheetName val="4.직접인건비"/>
      <sheetName val="직접인건비"/>
      <sheetName val="적현로"/>
      <sheetName val="자재일위(경)"/>
      <sheetName val="마산방향"/>
      <sheetName val="마산방향철근집계"/>
      <sheetName val="단가조정"/>
      <sheetName val="6차2회변경내역서"/>
      <sheetName val="일위"/>
      <sheetName val="시화점실행"/>
      <sheetName val="가시설수량"/>
      <sheetName val="98NS-N"/>
      <sheetName val="소야공정계획표"/>
      <sheetName val="45,46"/>
      <sheetName val="대가목록"/>
      <sheetName val="PAD TR보호대기초"/>
      <sheetName val="가로등기초"/>
      <sheetName val="HANDHOLE(2)"/>
      <sheetName val="연결관암거"/>
      <sheetName val="단가산출목록표"/>
      <sheetName val="공종별집계표(창고-52평)"/>
      <sheetName val="7단가"/>
      <sheetName val="횡배수관집현황(2공구)"/>
      <sheetName val="basic"/>
      <sheetName val="본체"/>
      <sheetName val="결재갑지"/>
      <sheetName val="0226"/>
      <sheetName val="돈암사업"/>
      <sheetName val="횡배수관수량집계"/>
      <sheetName val="내2"/>
      <sheetName val="3.고급화검토"/>
      <sheetName val="2.2.10.샤시등"/>
      <sheetName val="입면고급화단가표"/>
      <sheetName val="품셈 "/>
      <sheetName val="고시단가"/>
      <sheetName val="2000노임기준"/>
      <sheetName val="공사비"/>
      <sheetName val="기본설계기준"/>
      <sheetName val="재료비노무비"/>
      <sheetName val="제출내역 (2)"/>
      <sheetName val="부하계산서"/>
      <sheetName val="소총괄표1"/>
      <sheetName val="부대tu"/>
      <sheetName val="신림자금"/>
      <sheetName val="플랜트 설치"/>
      <sheetName val="견적서갑지연속"/>
      <sheetName val="Customer Databas"/>
      <sheetName val="98태백"/>
      <sheetName val="용산1(해보)"/>
      <sheetName val="지주토목내역서"/>
      <sheetName val="평가데이터"/>
      <sheetName val="유류대관리"/>
      <sheetName val="중기명"/>
      <sheetName val="중집계"/>
      <sheetName val="동해title"/>
      <sheetName val="말고개터널조명전압강하"/>
      <sheetName val="48일위"/>
      <sheetName val="48수량"/>
      <sheetName val="22일위"/>
      <sheetName val="단가일람표"/>
      <sheetName val="토지가격산출"/>
      <sheetName val="잡철물"/>
      <sheetName val="FOOD COURT 천정 뿜칠 배기 철거후 재시공"/>
      <sheetName val="수곡내역"/>
      <sheetName val="도봉2지구"/>
      <sheetName val="세대별집계표(BY 고려전산)_미출력"/>
      <sheetName val="검토표(총괄)"/>
      <sheetName val="추가할증(삭제금지)"/>
      <sheetName val="자재일람"/>
      <sheetName val="수납몸통"/>
      <sheetName val="수로단위수량"/>
      <sheetName val="원형1호맨홀토공수량"/>
      <sheetName val="부재리스트"/>
      <sheetName val="예산서"/>
      <sheetName val="출력X"/>
      <sheetName val="기별명세"/>
      <sheetName val="장비별표(오거보링)(Ø400)(12M)"/>
      <sheetName val="중기솔뇨"/>
      <sheetName val="토공정보"/>
      <sheetName val="2008년상반노임"/>
      <sheetName val="BOX"/>
      <sheetName val="내역서(삼호)"/>
      <sheetName val="설계표지"/>
      <sheetName val="인쇄안해도됨"/>
      <sheetName val="CTEMCOST"/>
      <sheetName val="북부"/>
      <sheetName val="품셈총괄표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익월작업계힉"/>
      <sheetName val="2.고용보험료산출근거"/>
      <sheetName val="단재적표"/>
      <sheetName val="단위목록"/>
      <sheetName val="기계경비목록"/>
      <sheetName val="터널조도"/>
      <sheetName val="ALL"/>
      <sheetName val="LIDE"/>
      <sheetName val="견적990322"/>
      <sheetName val="기성내역서표지"/>
      <sheetName val="변경내역서간지"/>
      <sheetName val="노임단가 및 기계경비"/>
      <sheetName val="원곡IC교 내진성능보강공사 실시설계 용역.xlsx"/>
      <sheetName val="연습"/>
      <sheetName val="선정대비표(총괄,조정)"/>
      <sheetName val="VST재료산출"/>
      <sheetName val="명세서"/>
      <sheetName val="공주-교대(A1)"/>
      <sheetName val="TYPE1"/>
      <sheetName val="슬래브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배서어음명세서"/>
      <sheetName val="노임9월"/>
      <sheetName val="일위총괄표"/>
      <sheetName val="1.설계조건"/>
      <sheetName val="남양주부대"/>
      <sheetName val="MOTOR"/>
      <sheetName val="견"/>
      <sheetName val="SHEET PILE 집계표"/>
      <sheetName val="[2차1차.XLS]일쐈齣/"/>
      <sheetName val="BNR Design"/>
      <sheetName val="단가조사-예비품"/>
      <sheetName val="6)화재 탐지 설비"/>
      <sheetName val="단위"/>
      <sheetName val="확_x0000__x0000_"/>
      <sheetName val="일위대_x0000__x0000_Ԁ"/>
      <sheetName val="단가1"/>
      <sheetName val="품셈"/>
      <sheetName val="E총"/>
      <sheetName val="입찰"/>
      <sheetName val="현경"/>
      <sheetName val="기초"/>
      <sheetName val="공사_산출"/>
      <sheetName val="참조 (2)"/>
      <sheetName val="철콘-부대"/>
      <sheetName val="출력용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총_괄_표"/>
      <sheetName val="단_box"/>
      <sheetName val="상하차비용(기계상차)"/>
      <sheetName val="수간보호"/>
      <sheetName val="첨부1-1"/>
      <sheetName val="현장별"/>
      <sheetName val="직공비"/>
      <sheetName val="내역서01"/>
      <sheetName val="SULKEA"/>
      <sheetName val="남양내역"/>
      <sheetName val="간지"/>
      <sheetName val="단가(자재)"/>
      <sheetName val="단가(노임)"/>
      <sheetName val="기초목록"/>
      <sheetName val="4.2유효폭의 계산"/>
      <sheetName val="토적표"/>
      <sheetName val="자재비"/>
      <sheetName val="음성방향"/>
      <sheetName val="신호등일위대가"/>
      <sheetName val="설계조건"/>
      <sheetName val="기안"/>
      <sheetName val="유효성체크"/>
      <sheetName val="표준견적서"/>
      <sheetName val="당초"/>
      <sheetName val="전문품의"/>
      <sheetName val="전기집계표"/>
      <sheetName val="산출서"/>
      <sheetName val="2008년상반기"/>
      <sheetName val="참고"/>
      <sheetName val="자재단가비교표"/>
      <sheetName val="하수급견적대비"/>
      <sheetName val="견적업체"/>
      <sheetName val="중기 목록표"/>
      <sheetName val="직접경비"/>
      <sheetName val="인건비 "/>
      <sheetName val="법면단"/>
      <sheetName val="11년상반기"/>
      <sheetName val="산출근거목록"/>
      <sheetName val="일대목록"/>
      <sheetName val="지구단위계획"/>
      <sheetName val="3지구단위"/>
      <sheetName val="[2차1차.XLS][2차1차.XLS]일쐈齣/"/>
      <sheetName val="용소리교"/>
      <sheetName val="AL공사(원)"/>
      <sheetName val="2002하반기노임기준"/>
      <sheetName val="발주설계서(당초)"/>
      <sheetName val="원가계산서_변경_"/>
      <sheetName val="용역비산출"/>
      <sheetName val="증감내역서"/>
      <sheetName val="공문(신)"/>
      <sheetName val="예산조서(전송)"/>
      <sheetName val="제작실적"/>
      <sheetName val="표준차도부연장집계-ASP"/>
      <sheetName val="보도포장연장조서-표준차도부"/>
      <sheetName val="표준차도부연장조서-ASP"/>
      <sheetName val="총괄집계표"/>
      <sheetName val="1공구내역서(1)"/>
      <sheetName val="개별직종노임단가(2005.1)"/>
      <sheetName val="C3"/>
      <sheetName val="단위별 일위대가표"/>
      <sheetName val="검산금액"/>
      <sheetName val="선수보증금"/>
      <sheetName val="연체일수"/>
      <sheetName val="기초해지"/>
      <sheetName val="잔가합계"/>
      <sheetName val="산근목록"/>
      <sheetName val="호표목록"/>
      <sheetName val="하중계산"/>
      <sheetName val="철골공사"/>
      <sheetName val="비교1"/>
      <sheetName val="완제수불8"/>
      <sheetName val="BSD (2)"/>
      <sheetName val="전기혼잡제경비(45)"/>
      <sheetName val="1-1"/>
      <sheetName val="실행기고및 투입현황(총괄)"/>
      <sheetName val="현금흐름"/>
      <sheetName val="목표세부명세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5.개인보호구지급"/>
      <sheetName val="견적1"/>
      <sheetName val="admin"/>
      <sheetName val="RM목표&amp;실적"/>
      <sheetName val="첨"/>
      <sheetName val="2월"/>
      <sheetName val="3월"/>
      <sheetName val="수정"/>
      <sheetName val="환산"/>
      <sheetName val="접속도로1"/>
      <sheetName val="세부내역서_xdf88_˜㠦â"/>
      <sheetName val="세부내역서_xdf88_˟㠦å"/>
      <sheetName val="CATV"/>
      <sheetName val="단가집계목록"/>
      <sheetName val="2000년 공정표"/>
      <sheetName val="비목코드"/>
      <sheetName val="여부구분"/>
      <sheetName val="전기BOX내역서"/>
      <sheetName val="맨홀조서"/>
      <sheetName val="2003상반기노舓⾢_x0005_"/>
      <sheetName val="월현황(내자)"/>
      <sheetName val="단위세대물량"/>
      <sheetName val="기성내역1"/>
      <sheetName val="00000"/>
      <sheetName val="내역서(토목)"/>
      <sheetName val="여흥"/>
      <sheetName val="수량산출서-2"/>
      <sheetName val="관로조직표"/>
      <sheetName val="근거(기밀댐퍼)"/>
      <sheetName val="예산조서"/>
      <sheetName val="C1.공사개요"/>
      <sheetName val="맨홀수량산출"/>
      <sheetName val="작성"/>
      <sheetName val="토목검측서"/>
      <sheetName val="토목내역 (2)"/>
      <sheetName val="공기주입기 설치공사"/>
      <sheetName val="안동예산서"/>
      <sheetName val="기성내역서(토목)"/>
      <sheetName val="별제권_정리담보권1"/>
      <sheetName val="제품"/>
      <sheetName val="구분자"/>
      <sheetName val="암거치수표"/>
      <sheetName val="노단"/>
      <sheetName val="관련자료입력"/>
      <sheetName val="재집"/>
      <sheetName val="기흥하도용"/>
      <sheetName val="빙100장비사양"/>
      <sheetName val="T13(P68~72,78)"/>
      <sheetName val="배수장공사비명세서"/>
      <sheetName val="SORCE1"/>
      <sheetName val="공정계획"/>
      <sheetName val="변압기_및_발전기_용량"/>
      <sheetName val="범례_(2)2"/>
      <sheetName val="출력은_금물2"/>
      <sheetName val="단가_및_재료비2"/>
      <sheetName val="unit_42"/>
      <sheetName val="노원열병합__건축공사기성내역서2"/>
      <sheetName val="안양동교_1안2"/>
      <sheetName val="단가표_(2)2"/>
      <sheetName val="일_위_대_가_표2"/>
      <sheetName val="할증_2"/>
      <sheetName val="기초입력_DATA2"/>
      <sheetName val="수목데이타_2"/>
      <sheetName val="중기조종사_단위단가2"/>
      <sheetName val="BSD__2_1"/>
      <sheetName val="직원_인적급여_카드1"/>
      <sheetName val="_갑지2"/>
      <sheetName val="Sheet1_(2)1"/>
      <sheetName val="장비비"/>
      <sheetName val="기계경비목록1"/>
      <sheetName val="단가산출1"/>
      <sheetName val="동홍동인부인적사항"/>
      <sheetName val="재정비직인"/>
      <sheetName val="1차_xd8c5_︀濕"/>
      <sheetName val="당사분아님"/>
      <sheetName val="예산"/>
      <sheetName val="시중노임단가"/>
      <sheetName val="6PILE  (돌출)"/>
      <sheetName val="노무자명부"/>
      <sheetName val="Sheet2 (2)"/>
      <sheetName val="MCC_x0005__x0000_"/>
      <sheetName val="연결원본-절대지우지말것"/>
      <sheetName val="메인거더-크로스빔200연결부"/>
      <sheetName val="주철골"/>
      <sheetName val="열교환기"/>
      <sheetName val="감가상각비"/>
      <sheetName val="법곡리"/>
      <sheetName val="상호참고자료"/>
      <sheetName val="발주처자료입력"/>
      <sheetName val="회사기본자료"/>
      <sheetName val="하자보증자료"/>
      <sheetName val="기술자자료입력"/>
      <sheetName val="Sheet22"/>
      <sheetName val="대가표(품셈)"/>
      <sheetName val="규_x0000__x0000_"/>
      <sheetName val="기계경비산출기준"/>
      <sheetName val="건설기계가격"/>
      <sheetName val="용수로조직"/>
      <sheetName val="Sheet6"/>
      <sheetName val="중도해지진행업체"/>
      <sheetName val="기초해지2"/>
      <sheetName val="2)관접합"/>
      <sheetName val="이름표"/>
      <sheetName val="측량노임단가"/>
      <sheetName val="CashFlow(중간집계)"/>
      <sheetName val="정리계획CF평가"/>
      <sheetName val="세기~¬_x0000_"/>
      <sheetName val="자재운반단가일람표"/>
      <sheetName val="MATERIAL"/>
      <sheetName val="COPING"/>
      <sheetName val="설계서(7)"/>
      <sheetName val="배관배선 단가조사"/>
      <sheetName val="R&amp;D"/>
      <sheetName val="2차1차.XLS"/>
      <sheetName val="2%EC%B0%A81%EC%B0%A8.XLS"/>
      <sheetName val="일위대가_4층원격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손료"/>
      <sheetName val="노임"/>
      <sheetName val="자재가격"/>
      <sheetName val="토공"/>
      <sheetName val="콘크리트"/>
      <sheetName val="표지판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경비(전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IC1집계"/>
      <sheetName val="IC1목포시방향"/>
      <sheetName val="IC1목포시방향OUT"/>
      <sheetName val="IC1압해도방향"/>
      <sheetName val="IC1압해도방향OUT"/>
      <sheetName val="자재가격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문"/>
      <sheetName val="계약변경금액"/>
      <sheetName val="물가변동조정금액산출"/>
      <sheetName val="지수율산출표"/>
      <sheetName val="적용대가"/>
      <sheetName val="노임산출근거 (2)"/>
      <sheetName val="기타산출근거"/>
      <sheetName val="경비산출근거 (2)"/>
      <sheetName val="도급내역서 (2)"/>
      <sheetName val="설계내역서"/>
      <sheetName val="Sheet2"/>
      <sheetName val="Sheet3"/>
      <sheetName val="도급내역서"/>
      <sheetName val="공정별집계"/>
      <sheetName val="노임산출근거"/>
      <sheetName val="경비산출근거"/>
      <sheetName val="공정율공제금액"/>
      <sheetName val="일위대가"/>
      <sheetName val="표지"/>
      <sheetName val="표지 (2)"/>
      <sheetName val="Sheet13"/>
      <sheetName val="Sheet14"/>
      <sheetName val="Sheet15"/>
      <sheetName val="Sheet16"/>
      <sheetName val="Module1"/>
      <sheetName val="Modul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공통가설"/>
      <sheetName val="저"/>
      <sheetName val="일반전기C"/>
      <sheetName val="Baby일위대가"/>
      <sheetName val="토목내역"/>
      <sheetName val="연결관암거"/>
      <sheetName val="터파기및재료"/>
      <sheetName val="별표"/>
      <sheetName val="행당원가"/>
      <sheetName val="Sheet1"/>
      <sheetName val="급수"/>
      <sheetName val="노임단가"/>
      <sheetName val="목표세부명세"/>
      <sheetName val="통장출금액"/>
      <sheetName val="일위대가"/>
      <sheetName val="철거산출근거"/>
      <sheetName val="내역서"/>
      <sheetName val="단가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현장관리비"/>
      <sheetName val="내역"/>
      <sheetName val="내역서2안"/>
      <sheetName val="1차 내역서"/>
      <sheetName val="골조시행"/>
      <sheetName val="금액내역서"/>
      <sheetName val="#REF"/>
      <sheetName val="일위대가(건축)"/>
      <sheetName val="Total"/>
      <sheetName val="부대내역"/>
      <sheetName val="차액보증"/>
      <sheetName val="Sheeࡴ40"/>
      <sheetName val="1-1"/>
      <sheetName val="Breakdown"/>
      <sheetName val="UnitRate"/>
      <sheetName val="외주비"/>
      <sheetName val="경산"/>
      <sheetName val="전력"/>
      <sheetName val="여흥"/>
      <sheetName val="설계도1"/>
      <sheetName val="Sheet2"/>
      <sheetName val="ELECTRIC"/>
      <sheetName val="CTEMCOST"/>
      <sheetName val="도봉2지구"/>
      <sheetName val="2공구산출내역"/>
      <sheetName val="일위대가(가설)"/>
      <sheetName val="물량표"/>
      <sheetName val="산출-설비"/>
      <sheetName val="BOQ(전체)"/>
      <sheetName val="가로등내역서"/>
      <sheetName val="노임"/>
      <sheetName val="1안"/>
      <sheetName val="Mc1"/>
      <sheetName val="총괄집계표"/>
      <sheetName val="구분자"/>
      <sheetName val="Sheet15"/>
      <sheetName val="적용건축"/>
      <sheetName val="입력값1"/>
      <sheetName val="토공집계표"/>
      <sheetName val="예가표"/>
      <sheetName val="교각1"/>
      <sheetName val="일반공사"/>
      <sheetName val="토적계산서"/>
      <sheetName val="열린교실"/>
      <sheetName val="공사예산하조서(O.K)"/>
      <sheetName val="증감대비"/>
      <sheetName val="단가조사"/>
      <sheetName val="wall"/>
      <sheetName val="의왕내역"/>
      <sheetName val="대전-교대(A1-A2)"/>
      <sheetName val="건축도급단가"/>
      <sheetName val="실행단가"/>
      <sheetName val="Sheet4"/>
      <sheetName val="기계설비"/>
      <sheetName val="전체"/>
      <sheetName val="원가"/>
      <sheetName val="명단"/>
      <sheetName val="일위대가내역"/>
      <sheetName val="WEIGHT LIST"/>
      <sheetName val="산#2-1 (2)"/>
      <sheetName val="내역서(삼호)"/>
      <sheetName val="설계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계측기"/>
      <sheetName val="unit 4"/>
      <sheetName val="Sheet3"/>
      <sheetName val="도급내역서"/>
      <sheetName val="70%"/>
      <sheetName val="기자재비"/>
      <sheetName val="투찰가"/>
      <sheetName val="실행내역"/>
      <sheetName val="토목"/>
      <sheetName val="전선 및 전선관"/>
      <sheetName val="Tool"/>
      <sheetName val="견적서"/>
      <sheetName val="J直材4"/>
      <sheetName val="외주"/>
      <sheetName val="정부노임단가"/>
      <sheetName val="쌍송교"/>
      <sheetName val="산출내역서"/>
      <sheetName val="입찰안"/>
      <sheetName val="기초자료"/>
      <sheetName val="수목표준대가"/>
      <sheetName val="COVER"/>
      <sheetName val="간접비"/>
      <sheetName val="부대공"/>
      <sheetName val="포장공"/>
      <sheetName val="토공"/>
      <sheetName val="일반전기(을지)"/>
      <sheetName val="패널"/>
      <sheetName val="P-1"/>
      <sheetName val="그림"/>
      <sheetName val="구성1"/>
      <sheetName val="구성2"/>
      <sheetName val="구성3"/>
      <sheetName val="구성4"/>
      <sheetName val="그림2"/>
      <sheetName val="데리네이타현황"/>
      <sheetName val="분전반"/>
      <sheetName val="NYS"/>
      <sheetName val="이름"/>
      <sheetName val="급여표"/>
      <sheetName val="직원투입계획"/>
      <sheetName val="목록"/>
      <sheetName val="수입"/>
      <sheetName val="Base"/>
      <sheetName val="기초부하"/>
      <sheetName val="건축내역"/>
      <sheetName val="5사남"/>
      <sheetName val="데이타"/>
      <sheetName val="건장설비"/>
      <sheetName val="교통대책내역"/>
      <sheetName val="1차사업FS"/>
      <sheetName val="내역5"/>
      <sheetName val="사업수지"/>
      <sheetName val="DATA"/>
      <sheetName val="(4-2)열관류값-2"/>
      <sheetName val="단중표"/>
      <sheetName val="문학간접"/>
      <sheetName val="간접"/>
      <sheetName val="자재목록"/>
      <sheetName val="입력"/>
      <sheetName val="유치원내역"/>
      <sheetName val="도급FORM"/>
      <sheetName val="BSD (2)"/>
      <sheetName val="갑지(추정)"/>
      <sheetName val="Sheet5"/>
      <sheetName val="일위대가단가표"/>
      <sheetName val="22단가"/>
      <sheetName val="22인공"/>
      <sheetName val="실행철강하도"/>
      <sheetName val="일위대가표"/>
      <sheetName val="전기변내역"/>
      <sheetName val="가CP"/>
      <sheetName val="구리토평1전기"/>
      <sheetName val="공조기휀"/>
      <sheetName val="AHU집계"/>
      <sheetName val="예산내역"/>
      <sheetName val="총괄수지표"/>
      <sheetName val="분전함신설"/>
      <sheetName val="접지1종"/>
      <sheetName val="급명"/>
      <sheetName val="도시가스현황"/>
      <sheetName val="PAC"/>
      <sheetName val="수량산출"/>
      <sheetName val="대전노은1차_조적_집계표"/>
      <sheetName val="수목데이타 "/>
      <sheetName val="신공"/>
      <sheetName val="연습"/>
      <sheetName val="cctv"/>
      <sheetName val="EJ"/>
      <sheetName val="냉천부속동"/>
      <sheetName val="을"/>
      <sheetName val="001"/>
      <sheetName val="공정표"/>
      <sheetName val="N賃率-職"/>
      <sheetName val="(포장)BOQ-실적공사"/>
      <sheetName val="총괄표"/>
      <sheetName val="계약내역(2)"/>
      <sheetName val="BID"/>
      <sheetName val="Macro1"/>
      <sheetName val="오산갈곳"/>
      <sheetName val="BEND LOSS"/>
      <sheetName val="asd"/>
      <sheetName val="인부노임"/>
      <sheetName val="토공(도면)"/>
      <sheetName val="기성고"/>
      <sheetName val="A조"/>
      <sheetName val="익산"/>
      <sheetName val="측량노임단가"/>
      <sheetName val="공내역"/>
      <sheetName val="기계내역"/>
      <sheetName val="프랜트면허"/>
      <sheetName val="고등학교"/>
      <sheetName val="노임이"/>
      <sheetName val="산출근거"/>
      <sheetName val="돈암사업"/>
      <sheetName val="BOX날개벽"/>
      <sheetName val="램머"/>
      <sheetName val="기계경비(시간당)"/>
      <sheetName val="현장관리비 "/>
      <sheetName val="아파트건축"/>
      <sheetName val="CON'C"/>
      <sheetName val="1차_내역서"/>
      <sheetName val="공사예산하조서(O_K)"/>
      <sheetName val="관로내역원"/>
      <sheetName val="환산"/>
      <sheetName val="내역(100%)"/>
      <sheetName val="사업부배부A"/>
      <sheetName val="SUMMARY"/>
      <sheetName val="PAINT"/>
      <sheetName val="RE9604"/>
      <sheetName val="rs94"/>
      <sheetName val="견적내역"/>
      <sheetName val="02.설비등급기준표"/>
      <sheetName val="참고"/>
      <sheetName val="분양가"/>
      <sheetName val="A LINE"/>
      <sheetName val="물건조서"/>
      <sheetName val="sst,stl창호"/>
      <sheetName val="기둥(원형)"/>
      <sheetName val="기초공"/>
      <sheetName val="을지"/>
      <sheetName val="JUCKEYK"/>
      <sheetName val="분류표"/>
      <sheetName val="차수"/>
      <sheetName val="샷시제품"/>
      <sheetName val="배수공"/>
      <sheetName val="수량산출서"/>
      <sheetName val="수량산출근거(본선)"/>
      <sheetName val="내   역"/>
      <sheetName val="일위_파일"/>
      <sheetName val="COST"/>
      <sheetName val="노무비"/>
      <sheetName val="납부서"/>
      <sheetName val="COL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시중노임(공사)"/>
      <sheetName val="전기외주내역"/>
      <sheetName val="전국현황"/>
      <sheetName val="용산1(해보)"/>
      <sheetName val="재집"/>
      <sheetName val="직재"/>
      <sheetName val="BSD_(2)"/>
      <sheetName val="unit_4"/>
      <sheetName val="수목데이타_"/>
      <sheetName val="BEND_LOSS"/>
      <sheetName val="현장관리비_"/>
      <sheetName val="내___역"/>
      <sheetName val="토공사(흙막이)"/>
      <sheetName val="배관BM(일반)"/>
      <sheetName val="덤프트럭계수"/>
      <sheetName val="BOX복구단위수량"/>
      <sheetName val="실행"/>
      <sheetName val="총괄갑 "/>
      <sheetName val="SILICATE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b_balju"/>
      <sheetName val="토공사"/>
      <sheetName val="일위(설)"/>
      <sheetName val="단가표"/>
      <sheetName val="ABUT수량-A1"/>
      <sheetName val="설비2차"/>
      <sheetName val="실행갑지"/>
      <sheetName val="조직공사중"/>
      <sheetName val="APT"/>
      <sheetName val="기술조건"/>
      <sheetName val="대비"/>
      <sheetName val="단위중량"/>
      <sheetName val="계정"/>
      <sheetName val="부재리스트"/>
      <sheetName val="설계서"/>
      <sheetName val="건축부하"/>
      <sheetName val="김포IO"/>
      <sheetName val="TANK견적대지"/>
      <sheetName val="1차_내역서1"/>
      <sheetName val="공사예산하조서(O_K)1"/>
      <sheetName val="요율"/>
      <sheetName val="자재대"/>
      <sheetName val="예산총괄표"/>
      <sheetName val="횡배수관집현황(2공구)"/>
      <sheetName val="설계예시"/>
      <sheetName val="승용"/>
      <sheetName val="KEY"/>
      <sheetName val="출자한도1031"/>
      <sheetName val="예산명세서"/>
      <sheetName val="하부철근수량"/>
      <sheetName val="96노임기준"/>
      <sheetName val="9811"/>
      <sheetName val="공통가설공사"/>
      <sheetName val="2002하반기노임기준"/>
      <sheetName val="날개벽수량표"/>
      <sheetName val="시설물일위"/>
      <sheetName val="1가설캠프"/>
      <sheetName val="CONCRETE"/>
      <sheetName val="2월"/>
      <sheetName val="안산기계장치"/>
      <sheetName val="대표자"/>
      <sheetName val="토목내역서 (도급단가)"/>
      <sheetName val="총괄"/>
      <sheetName val="변경내역"/>
      <sheetName val="개요"/>
      <sheetName val="D-3109"/>
      <sheetName val="국영"/>
      <sheetName val="경상직원"/>
      <sheetName val="조직도"/>
      <sheetName val="도급견적가"/>
      <sheetName val="단가산출서"/>
      <sheetName val="돈권명번"/>
      <sheetName val="단가산출"/>
      <sheetName val="출고현황"/>
      <sheetName val="06 일위대가목록"/>
      <sheetName val="급수 (LPM)"/>
      <sheetName val="설계내역서"/>
      <sheetName val="간접비내역-1"/>
      <sheetName val="소운반"/>
      <sheetName val="집수정단면도 (2)"/>
      <sheetName val=""/>
      <sheetName val="배수량"/>
      <sheetName val="견적가"/>
      <sheetName val="개산공사비"/>
      <sheetName val="조명시설"/>
      <sheetName val="교각토공"/>
      <sheetName val="카렌스센터계량기설치공사"/>
      <sheetName val="간접비계산"/>
      <sheetName val="내역1공구"/>
      <sheetName val="1.설계조건"/>
      <sheetName val="2.하중산정"/>
      <sheetName val="원가 (2)"/>
      <sheetName val="토공(우물통,기타) "/>
      <sheetName val="수공기"/>
      <sheetName val="직접비"/>
      <sheetName val="제2호단위수량"/>
      <sheetName val="자료"/>
      <sheetName val="리스(CIF)산출"/>
      <sheetName val="1_종합손익(도급)3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_냉각수펌프2"/>
      <sheetName val="WEIGHT_LIST1"/>
      <sheetName val="산#2-1_(2)1"/>
      <sheetName val="전선_및_전선관1"/>
      <sheetName val="unit_41"/>
      <sheetName val="BSD_(2)1"/>
      <sheetName val="수목데이타_1"/>
      <sheetName val="A_LINE"/>
      <sheetName val="BEND_LOSS1"/>
      <sheetName val="현장관리비_1"/>
      <sheetName val="02_설비등급기준표"/>
      <sheetName val="내___역1"/>
      <sheetName val="Sheet1_(2)"/>
      <sheetName val="총괄갑_"/>
      <sheetName val="집수정단면도_(2)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원가"/>
      <sheetName val="도급자재"/>
      <sheetName val="사급자재"/>
      <sheetName val="dsc"/>
      <sheetName val="대비표"/>
    </sheetNames>
    <sheetDataSet>
      <sheetData sheetId="0" refreshError="1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 FURNACE현설"/>
      <sheetName val="준검 내역서"/>
      <sheetName val="노임"/>
      <sheetName val="Option"/>
      <sheetName val="WONMI"/>
      <sheetName val="건축공사실행"/>
      <sheetName val="내역"/>
      <sheetName val="순공사비"/>
      <sheetName val="부대공Ⅱ"/>
      <sheetName val="단위수량"/>
      <sheetName val="내역서"/>
      <sheetName val="설계내역서"/>
      <sheetName val="02자재"/>
      <sheetName val="DATE"/>
      <sheetName val="6호기"/>
      <sheetName val="단위단가"/>
      <sheetName val="CTEMCOST"/>
      <sheetName val="변경내역을"/>
      <sheetName val="대가목록"/>
      <sheetName val="총괄집계표"/>
      <sheetName val="참고사항"/>
      <sheetName val="근로자자료입력"/>
      <sheetName val="노무비"/>
      <sheetName val="은행"/>
      <sheetName val="Macro1"/>
      <sheetName val="설비"/>
      <sheetName val="고분전시관"/>
      <sheetName val="건축2"/>
      <sheetName val="유림골조"/>
      <sheetName val="회사정보"/>
      <sheetName val="갑지1"/>
      <sheetName val="품셈TABLE"/>
      <sheetName val="6PILE  (돌출)"/>
      <sheetName val="투찰가"/>
      <sheetName val="MRS세부"/>
      <sheetName val="설계"/>
      <sheetName val="쌍송교"/>
      <sheetName val="#REF"/>
      <sheetName val="삭제내역1차"/>
      <sheetName val="1.공사비집계"/>
      <sheetName val="기본일위"/>
      <sheetName val="직노"/>
      <sheetName val="기본사항"/>
      <sheetName val="교통대책내역"/>
      <sheetName val="교량전기"/>
      <sheetName val="공조기휀"/>
      <sheetName val="Sheet5"/>
      <sheetName val="대전-교대(A1-A2)"/>
      <sheetName val="목록1"/>
      <sheetName val="기계설비"/>
      <sheetName val="변경내역서"/>
      <sheetName val="EACT10"/>
      <sheetName val="Sheet2"/>
      <sheetName val="공주-교대(A1)"/>
      <sheetName val="일위목차"/>
      <sheetName val="광양방향"/>
      <sheetName val="총괄갑 "/>
      <sheetName val="적현로"/>
      <sheetName val="인사자료총집계"/>
      <sheetName val="공사개요"/>
      <sheetName val="업체명"/>
      <sheetName val="관리"/>
      <sheetName val="실행예산_(2)"/>
      <sheetName val="_FURNACE현설"/>
      <sheetName val="준검_내역서"/>
      <sheetName val="원가계산서"/>
      <sheetName val="차도부연장현황"/>
      <sheetName val="자재단가"/>
      <sheetName val="1차 내역서"/>
      <sheetName val="Sheet1"/>
      <sheetName val="동원인원"/>
      <sheetName val="대전노은1차_조적_집계표"/>
      <sheetName val="자재표"/>
      <sheetName val="우석문틀"/>
      <sheetName val="BOQ"/>
      <sheetName val="용산3(영광)"/>
      <sheetName val="1차설계변경내역"/>
      <sheetName val="BID"/>
      <sheetName val="건축원가"/>
      <sheetName val="단가조사"/>
      <sheetName val="일위대가"/>
      <sheetName val="해창정"/>
      <sheetName val="내역(설비)"/>
      <sheetName val="49-119"/>
      <sheetName val="관급자재"/>
      <sheetName val="설계내역"/>
      <sheetName val="차수"/>
      <sheetName val="현금"/>
      <sheetName val="내역서(1공구)"/>
      <sheetName val="환산"/>
      <sheetName val="납부서"/>
      <sheetName val="합천내역"/>
      <sheetName val="기기리스트"/>
      <sheetName val="업체코드"/>
      <sheetName val="추천서"/>
      <sheetName val="대구은행"/>
      <sheetName val="95MAKER"/>
      <sheetName val="을"/>
      <sheetName val="노임이"/>
      <sheetName val="증감대비"/>
      <sheetName val="재료"/>
      <sheetName val="설치자재"/>
      <sheetName val="그림"/>
      <sheetName val="그림2"/>
      <sheetName val="파일항타"/>
      <sheetName val="6F8"/>
      <sheetName val="General Data"/>
      <sheetName val="일반공사"/>
      <sheetName val="도근좌표"/>
      <sheetName val="무전표"/>
      <sheetName val="목록"/>
      <sheetName val="교대(A1)"/>
      <sheetName val="노무비산출(아파트 전체)-경보"/>
      <sheetName val="원가"/>
      <sheetName val="토공"/>
      <sheetName val="집계표"/>
      <sheetName val="대총괄"/>
      <sheetName val="내역(대광)"/>
      <sheetName val="명단"/>
      <sheetName val="피벗(기술관리)"/>
      <sheetName val="실행"/>
      <sheetName val="콤보박스와 리스트박스의 연결"/>
      <sheetName val="1)fs"/>
      <sheetName val="일위대가(가설)"/>
      <sheetName val="기계공사"/>
      <sheetName val="실행대비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관로내역원"/>
      <sheetName val="부대공"/>
      <sheetName val="포장공"/>
      <sheetName val="차액보증"/>
      <sheetName val="70%"/>
      <sheetName val="조직공사중"/>
      <sheetName val="기초부하"/>
      <sheetName val=" 냉각수펌프"/>
      <sheetName val="수량산출"/>
      <sheetName val="현장별계약현황('98.10.31)"/>
      <sheetName val="CT "/>
      <sheetName val="#2_일위대가목록"/>
      <sheetName val="도급자재"/>
      <sheetName val="목록표"/>
      <sheetName val="퇴직금(울산천상)"/>
      <sheetName val="잡비"/>
      <sheetName val="3F"/>
      <sheetName val="세부"/>
      <sheetName val="손익분석"/>
      <sheetName val="기계경비집계"/>
      <sheetName val="목포방향"/>
      <sheetName val="220 (2)"/>
      <sheetName val="카렌스센터계량기설치공사"/>
      <sheetName val="수량집계"/>
      <sheetName val="통장출금액"/>
      <sheetName val="주현(해보)"/>
      <sheetName val="주현(영광)"/>
      <sheetName val="99년신청"/>
      <sheetName val="건축공사집계"/>
      <sheetName val="흄관"/>
      <sheetName val="교대(A1-A2)"/>
      <sheetName val="설비2차"/>
      <sheetName val="원형1호맨홀토공수량"/>
      <sheetName val="45,46"/>
      <sheetName val="시설물일위"/>
      <sheetName val="계림(함평)"/>
      <sheetName val="계림(장성)"/>
      <sheetName val="간접"/>
      <sheetName val="행거,슈,볼트,펌프,잡재"/>
      <sheetName val="기본단가"/>
      <sheetName val="2000년1차"/>
      <sheetName val="목차"/>
      <sheetName val="목동세대 산출근거"/>
      <sheetName val="분양면적표"/>
      <sheetName val="수수료율표"/>
      <sheetName val="개산공사비"/>
      <sheetName val="단가"/>
      <sheetName val="대비"/>
      <sheetName val="간접비"/>
      <sheetName val="1_공사비집계"/>
      <sheetName val="실행예산_(2)1"/>
      <sheetName val="준검_내역서1"/>
      <sheetName val="_FURNACE현설1"/>
      <sheetName val="1_공사비집계1"/>
      <sheetName val="기초단가"/>
      <sheetName val="물가"/>
      <sheetName val="피벗테이블데이터분석"/>
      <sheetName val="적용단위길이"/>
      <sheetName val="인원계획-미화"/>
      <sheetName val="Base"/>
      <sheetName val="Total"/>
      <sheetName val="날개벽(시점좌측)"/>
      <sheetName val="본체"/>
      <sheetName val="식재일위대가"/>
      <sheetName val="일위대가목차"/>
      <sheetName val="인건비"/>
      <sheetName val="기초목록"/>
      <sheetName val="조명율표"/>
      <sheetName val="단가 "/>
      <sheetName val="1안"/>
      <sheetName val="견"/>
      <sheetName val="금액내역서"/>
      <sheetName val="익산"/>
      <sheetName val="기술부 VENDOR LIST"/>
      <sheetName val="입찰안"/>
      <sheetName val="제1회기성청구.20110620.xlsx"/>
      <sheetName val="Sheet3"/>
      <sheetName val="2공구산출내역"/>
      <sheetName val="내역(기계설비)"/>
      <sheetName val="Macro7"/>
      <sheetName val="남양주부대"/>
      <sheetName val="동별내역-3월5일"/>
      <sheetName val="대비표"/>
      <sheetName val="기본단가표"/>
      <sheetName val="건축일"/>
      <sheetName val="9811"/>
      <sheetName val="APT"/>
      <sheetName val="외주비"/>
      <sheetName val="데이타"/>
      <sheetName val="물가자료"/>
      <sheetName val="맨홀수량산출"/>
      <sheetName val="증감내역서"/>
      <sheetName val="저"/>
      <sheetName val="세금자료"/>
      <sheetName val="기본자료입력"/>
      <sheetName val="일용노임단가"/>
      <sheetName val="참조자료"/>
      <sheetName val="사업부배부A"/>
      <sheetName val="실행갑지"/>
      <sheetName val="업체별기성내역"/>
      <sheetName val="플랜트 설치"/>
      <sheetName val="내역(설계)"/>
      <sheetName val="안양1공구_건축"/>
      <sheetName val="금액"/>
      <sheetName val="갑지(추정)"/>
      <sheetName val="남양시작동자105노65기1.3화1.2"/>
      <sheetName val="건축개요"/>
      <sheetName val="사업성"/>
      <sheetName val="채권(하반기)"/>
      <sheetName val="주관사업"/>
      <sheetName val="단위가격"/>
      <sheetName val="수목데이타"/>
      <sheetName val="인건-측정"/>
      <sheetName val="7.수지"/>
      <sheetName val="01"/>
      <sheetName val="영업.일1"/>
      <sheetName val="205동"/>
      <sheetName val="설비공사"/>
      <sheetName val="04년부품"/>
      <sheetName val="001"/>
      <sheetName val="9509"/>
      <sheetName val="전신환매도율"/>
      <sheetName val="다곡2교"/>
      <sheetName val="공통가설(현장검토안)"/>
      <sheetName val="공동"/>
      <sheetName val="5사남"/>
      <sheetName val="물량표"/>
      <sheetName val="안산기계장치"/>
      <sheetName val="입찰"/>
      <sheetName val="현경"/>
      <sheetName val="Macro3"/>
      <sheetName val="골조시행"/>
      <sheetName val="호프"/>
      <sheetName val="상행-교대(A1-A2)"/>
      <sheetName val="별표"/>
      <sheetName val="내   역"/>
      <sheetName val="현장관리비데이타"/>
      <sheetName val="일반전기C"/>
      <sheetName val="Baby일위대가"/>
      <sheetName val="부대공사"/>
      <sheetName val="수목표준대가"/>
      <sheetName val="견적서"/>
      <sheetName val="의왕내역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신갈"/>
      <sheetName val="예산"/>
      <sheetName val="총괄내역서"/>
      <sheetName val="현장별"/>
      <sheetName val="입찰견적보고서"/>
      <sheetName val="추가예산"/>
      <sheetName val="ABUT수량-A1"/>
      <sheetName val="일위대가표"/>
      <sheetName val="일위대가(건축)"/>
      <sheetName val="국민연금"/>
      <sheetName val="경로당내역건축"/>
      <sheetName val="경산"/>
      <sheetName val="3층LOAD"/>
      <sheetName val="1층LOAD"/>
      <sheetName val="입력"/>
      <sheetName val="당사수지"/>
      <sheetName val="FIT보온LINK"/>
      <sheetName val="실행철강하도"/>
      <sheetName val="현황표-원래"/>
      <sheetName val="지급(진행중)"/>
      <sheetName val="Sheet4"/>
      <sheetName val="4.2유효폭의 계산"/>
      <sheetName val="부표총괄"/>
      <sheetName val="단위세대 개요"/>
      <sheetName val="참조M"/>
      <sheetName val="코드"/>
      <sheetName val="진주방향"/>
      <sheetName val="수입"/>
      <sheetName val="건축"/>
      <sheetName val="총내역"/>
      <sheetName val="C.배수관공"/>
      <sheetName val="특판제외"/>
      <sheetName val="$bhp"/>
      <sheetName val="기본 FACTOR"/>
      <sheetName val="분양가"/>
      <sheetName val="000000"/>
      <sheetName val="일위목차(전기)"/>
      <sheetName val="물량"/>
      <sheetName val="공기산정"/>
      <sheetName val="맨홀"/>
      <sheetName val="2003상반기노임기준"/>
      <sheetName val="Data&amp;Result"/>
      <sheetName val="터파기및재료"/>
      <sheetName val="건축토목내역"/>
      <sheetName val="토목공사"/>
      <sheetName val="단가표"/>
      <sheetName val="내역서을지"/>
      <sheetName val="조명시설"/>
      <sheetName val="단가조사서"/>
      <sheetName val="특수기호강도거푸집"/>
      <sheetName val="종배수관면벽신"/>
      <sheetName val="종배수관(신)"/>
      <sheetName val="자료입력"/>
      <sheetName val="노무,재료"/>
      <sheetName val="유림총괄"/>
      <sheetName val="월별수입"/>
      <sheetName val="예산명세서"/>
      <sheetName val="설계명세서"/>
      <sheetName val="내역5"/>
      <sheetName val="96노임기준"/>
      <sheetName val="부동산"/>
      <sheetName val="식재"/>
      <sheetName val="시설물"/>
      <sheetName val="식재출력용"/>
      <sheetName val="유지관리"/>
      <sheetName val="Project Brief"/>
      <sheetName val="자재"/>
      <sheetName val="b_balju (2)"/>
      <sheetName val="b_gunmul"/>
      <sheetName val="구의33고"/>
      <sheetName val="COPING"/>
      <sheetName val="코드표"/>
      <sheetName val="산출근거(본선외)"/>
      <sheetName val="input(본선외)"/>
      <sheetName val="1.설계조건"/>
      <sheetName val="BSD (2)"/>
      <sheetName val="성남여성복지내역"/>
      <sheetName val="Breakdown"/>
      <sheetName val="UnitRate"/>
      <sheetName val="SLAB&quot;1&quot;"/>
      <sheetName val="백암비스타내역"/>
      <sheetName val="정부노임단가"/>
      <sheetName val="전기"/>
      <sheetName val="경비"/>
      <sheetName val="식재인부"/>
      <sheetName val="0.1 KEY ASSUMPTIONS"/>
      <sheetName val="0.2 SCENARIO"/>
      <sheetName val="0. CONTROL"/>
      <sheetName val="하수급견적대비"/>
      <sheetName val="Project_Brief"/>
      <sheetName val="b_balju_(2)"/>
      <sheetName val="SG"/>
      <sheetName val="을지"/>
      <sheetName val="직공비"/>
      <sheetName val="실행단가철(ems코드적용)"/>
      <sheetName val="실행단가"/>
      <sheetName val="기초코드"/>
      <sheetName val="간접비내역-1"/>
      <sheetName val="작성기준"/>
      <sheetName val="Bia"/>
      <sheetName val="So lieu"/>
      <sheetName val="TH VL, NC, DDHT Thanhphuoc"/>
      <sheetName val="CODE"/>
      <sheetName val="Tables"/>
      <sheetName val="품목"/>
      <sheetName val="사급자재"/>
      <sheetName val="인테리어내역"/>
      <sheetName val="MTL$-INTER"/>
      <sheetName val="PBS"/>
      <sheetName val="11.자재단가"/>
      <sheetName val="COPING-1"/>
      <sheetName val="역T형교대-2수량"/>
      <sheetName val="삼성전기"/>
      <sheetName val="Sheet1 (2)"/>
      <sheetName val="간선계산"/>
      <sheetName val="Summary Sheets"/>
      <sheetName val="부산4"/>
      <sheetName val="CON"/>
      <sheetName val="CABLE"/>
      <sheetName val="TG9504"/>
      <sheetName val="960318-1"/>
      <sheetName val="F5"/>
      <sheetName val="방송일위대가"/>
      <sheetName val="J01"/>
      <sheetName val="원가계산"/>
      <sheetName val="PROJECT BRIEF(EX.NEW)"/>
      <sheetName val="관기성공_내"/>
      <sheetName val="So_lieu"/>
      <sheetName val="TH_VL,_NC,_DDHT_Thanhphuoc"/>
      <sheetName val="관기성공_내1"/>
      <sheetName val="So_lieu1"/>
      <sheetName val="TH_VL,_NC,_DDHT_Thanhphuoc1"/>
      <sheetName val="빌딩 안내"/>
      <sheetName val="DESIGN CRITERIA"/>
      <sheetName val="포장복구집계"/>
      <sheetName val="전력"/>
      <sheetName val="배수공"/>
      <sheetName val="계수시트"/>
      <sheetName val="내역서2안"/>
      <sheetName val="대차대조-보고"/>
      <sheetName val="일위"/>
      <sheetName val="아파트"/>
      <sheetName val="견적"/>
      <sheetName val="총괄갑_"/>
      <sheetName val="중기사용료산출근거"/>
      <sheetName val="단가 및 재료비"/>
      <sheetName val="매출.물동명세"/>
      <sheetName val="0314재고확인"/>
      <sheetName val="2선재"/>
      <sheetName val="노무비단가"/>
      <sheetName val="바닥판"/>
      <sheetName val="TYPE1"/>
      <sheetName val="철근량"/>
      <sheetName val="조경일람"/>
      <sheetName val="위치조서"/>
      <sheetName val="2공구자재집"/>
      <sheetName val="단가표 (2)"/>
      <sheetName val="토공사(흙막이)"/>
      <sheetName val="목록2"/>
      <sheetName val="중기"/>
      <sheetName val="토공집계"/>
      <sheetName val="토적계산서"/>
      <sheetName val="정화조동내역"/>
      <sheetName val=""/>
      <sheetName val="건축내역"/>
      <sheetName val="설계도서 검토사항 마감(Sample)"/>
      <sheetName val="기본"/>
      <sheetName val="평촌점 1층 내역"/>
      <sheetName val="SUMMARY"/>
      <sheetName val="PAINT"/>
      <sheetName val="포스코실행"/>
      <sheetName val="목표세부명세"/>
      <sheetName val="패널"/>
      <sheetName val="대목"/>
      <sheetName val="제잡비"/>
      <sheetName val="Define finishing"/>
      <sheetName val="기계내역"/>
      <sheetName val="시추주상도"/>
      <sheetName val="CON'C"/>
      <sheetName val="품셈"/>
      <sheetName val="노임단가산출근거"/>
      <sheetName val="적격점수&lt;300억미만&gt;"/>
      <sheetName val="COVER"/>
      <sheetName val="BSD _2_"/>
      <sheetName val="제품"/>
      <sheetName val="갑지"/>
      <sheetName val="노임기준"/>
      <sheetName val="청주-교대(A1)"/>
      <sheetName val="프로젝트"/>
      <sheetName val="총물량"/>
      <sheetName val="공내역"/>
      <sheetName val="마장"/>
      <sheetName val="목동공동구방재구간"/>
      <sheetName val="마산방향"/>
      <sheetName val="마산방향철근집계"/>
      <sheetName val="자가"/>
      <sheetName val="평균높이산출근거"/>
      <sheetName val="횡배수관위치조서"/>
      <sheetName val="제출문"/>
      <sheetName val="광산내역"/>
      <sheetName val="자재비"/>
      <sheetName val="특별교실"/>
      <sheetName val="수리결과"/>
      <sheetName val="내장공사"/>
      <sheetName val="주소"/>
      <sheetName val="총괄"/>
      <sheetName val="관일"/>
      <sheetName val="모래기초"/>
      <sheetName val="매매"/>
      <sheetName val="부대내역"/>
      <sheetName val="unit 4"/>
      <sheetName val="공조기"/>
      <sheetName val="원도급내역"/>
      <sheetName val="제경집계"/>
      <sheetName val="내역서(철콘)"/>
      <sheetName val="당사실시1"/>
      <sheetName val="BOX복구단위수량"/>
      <sheetName val="계정code"/>
      <sheetName val="비용"/>
      <sheetName val="sh1"/>
      <sheetName val="개요"/>
      <sheetName val="WORK"/>
      <sheetName val="원하대비"/>
      <sheetName val="원도급"/>
      <sheetName val="하도급"/>
      <sheetName val="단열-자재"/>
      <sheetName val="호표"/>
      <sheetName val="관급"/>
      <sheetName val="우성교간선"/>
      <sheetName val="공통(20-91)"/>
      <sheetName val="금융비용"/>
      <sheetName val="빙장비사양"/>
      <sheetName val="단중표"/>
      <sheetName val="설-원가"/>
      <sheetName val="9GNG운반"/>
      <sheetName val="전체"/>
      <sheetName val="대비2"/>
      <sheetName val="RE9604"/>
      <sheetName val="여과지동"/>
      <sheetName val="기초자료"/>
      <sheetName val="옥외외등집계표"/>
      <sheetName val="세부내역서"/>
      <sheetName val="연습"/>
      <sheetName val="총 원가계산"/>
      <sheetName val="4.내역"/>
      <sheetName val="1단계"/>
      <sheetName val="산출근거"/>
      <sheetName val="도급"/>
      <sheetName val="실행간접비"/>
      <sheetName val="대림산업"/>
      <sheetName val="직접비"/>
      <sheetName val="신대방33(적용)"/>
      <sheetName val="시화점실행"/>
      <sheetName val="파이프류"/>
      <sheetName val="건축공사"/>
      <sheetName val="열교환기"/>
      <sheetName val="공사비집계"/>
      <sheetName val="원가서"/>
      <sheetName val="1월"/>
      <sheetName val="실행예°_x0000__x0000__x0000__x0000_"/>
      <sheetName val="T1"/>
      <sheetName val="자판실행"/>
      <sheetName val="교각1"/>
      <sheetName val="적용률"/>
      <sheetName val="상수도토공집계표"/>
      <sheetName val="주방환기"/>
      <sheetName val="input"/>
      <sheetName val="재료집계"/>
      <sheetName val="C1ㅇ"/>
      <sheetName val="국내총괄"/>
      <sheetName val="CLAUSE"/>
      <sheetName val="공사비예산서(토목분)"/>
      <sheetName val="신표지1"/>
      <sheetName val="LIST"/>
      <sheetName val="MAT"/>
      <sheetName val="ASP포장"/>
      <sheetName val="IMPEADENCE MAP 취수장"/>
      <sheetName val="guard(mac)"/>
      <sheetName val="1유리"/>
      <sheetName val="표지"/>
      <sheetName val="실행내역"/>
      <sheetName val="총괄-1"/>
      <sheetName val="덕전리"/>
      <sheetName val="맨홀토공수량"/>
      <sheetName val="MOTOR"/>
      <sheetName val="c"/>
      <sheetName val="Secured Master"/>
      <sheetName val="시장성초안camera"/>
      <sheetName val="공사경비"/>
      <sheetName val="2.주요계수총괄"/>
      <sheetName val="COA-17"/>
      <sheetName val="C-18"/>
      <sheetName val="DATA"/>
      <sheetName val="현장관리비 산출내역"/>
      <sheetName val="현황CODE"/>
      <sheetName val="손익현황"/>
      <sheetName val="Factor"/>
      <sheetName val="2.대외공문"/>
      <sheetName val="A"/>
      <sheetName val="선급법인세 (2)"/>
      <sheetName val="터널조도"/>
      <sheetName val="G.R300경비"/>
      <sheetName val="PIPE내역(FCN)"/>
      <sheetName val="REDUCER"/>
      <sheetName val="WE'T"/>
      <sheetName val="1차사업FS"/>
      <sheetName val="사업수지"/>
      <sheetName val="수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"/>
      <sheetName val="표지"/>
      <sheetName val="원가"/>
      <sheetName val="내역"/>
      <sheetName val="대비조서"/>
      <sheetName val="실행예산서"/>
      <sheetName val="산근"/>
      <sheetName val="기안문"/>
      <sheetName val="갑지"/>
      <sheetName val="위치조서"/>
      <sheetName val="#REF"/>
      <sheetName val="위치"/>
      <sheetName val="기초단가"/>
      <sheetName val="을지"/>
      <sheetName val="표  지"/>
      <sheetName val="동고방파제(착공내역서)"/>
      <sheetName val="단가표 "/>
      <sheetName val="공통"/>
      <sheetName val="원가&amp;하도급원가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"/>
      <sheetName val="예산2003"/>
      <sheetName val="코드"/>
      <sheetName val="00000"/>
    </sheetNames>
    <sheetDataSet>
      <sheetData sheetId="0"/>
      <sheetData sheetId="1"/>
      <sheetData sheetId="2">
        <row r="2">
          <cell r="A2">
            <v>11</v>
          </cell>
        </row>
      </sheetData>
      <sheetData sheetId="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"/>
      <sheetName val="신"/>
      <sheetName val="일"/>
      <sheetName val="과"/>
      <sheetName val="조"/>
      <sheetName val="윤희욱"/>
      <sheetName val="교육(13일)"/>
      <sheetName val="교육(6일)"/>
      <sheetName val="1박"/>
      <sheetName val="비상"/>
      <sheetName val="해외"/>
      <sheetName val="접도"/>
      <sheetName val="을지"/>
      <sheetName val="서"/>
      <sheetName val="엄"/>
      <sheetName val="김민"/>
      <sheetName val="박"/>
      <sheetName val="김"/>
      <sheetName val="2"/>
      <sheetName val="과장 (2)"/>
      <sheetName val="과장3"/>
      <sheetName val="5"/>
      <sheetName val="5(직)"/>
      <sheetName val="5(직) (2)"/>
      <sheetName val="조영민 (2)"/>
      <sheetName val="조영민"/>
      <sheetName val="신2"/>
      <sheetName val="양승문"/>
      <sheetName val="거리&amp;요금표"/>
      <sheetName val="XL4Poppy"/>
      <sheetName val="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도급자재"/>
      <sheetName val="기자재설치"/>
      <sheetName val="배관공사"/>
      <sheetName val="사급자재"/>
      <sheetName val="전체공사원가(사급제외)"/>
      <sheetName val="일위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."/>
      <sheetName val="간지"/>
      <sheetName val="변경사유서"/>
      <sheetName val="증감(갑지)"/>
      <sheetName val="변경을지"/>
      <sheetName val="제경비산출서"/>
      <sheetName val="착공설계서"/>
      <sheetName val="토적표  (2)"/>
      <sheetName val="울타리"/>
      <sheetName val="변경갑지"/>
      <sheetName val="증감(을지)"/>
      <sheetName val="단산집계"/>
      <sheetName val="Sheet3"/>
      <sheetName val="거리&amp;요금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설계예산서"/>
      <sheetName val="내역서"/>
      <sheetName val="잡비"/>
      <sheetName val="잡비계산서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1"/>
      <sheetName val="범례표"/>
      <sheetName val="변경갑지"/>
      <sheetName val="증감(갑지)"/>
    </sheetNames>
    <sheetDataSet>
      <sheetData sheetId="0" refreshError="1"/>
      <sheetData sheetId="1"/>
      <sheetData sheetId="2">
        <row r="21">
          <cell r="J21">
            <v>19115629.449999999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실정보고"/>
      <sheetName val="표지"/>
      <sheetName val="증감(갑)"/>
      <sheetName val="증감(을지)"/>
      <sheetName val="내역서 (2차분)"/>
      <sheetName val="제경비(전체)"/>
      <sheetName val="제경비 (2차)"/>
      <sheetName val="수량"/>
      <sheetName val="폐기물"/>
      <sheetName val="내역서"/>
      <sheetName val="참고사항"/>
      <sheetName val="초기화면"/>
      <sheetName val="보상비"/>
      <sheetName val="관급자재"/>
      <sheetName val="제경비산출서"/>
      <sheetName val="예정공정표"/>
      <sheetName val="증감표"/>
      <sheetName val="단가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원가계산"/>
      <sheetName val="순공사집계표"/>
      <sheetName val="건축공사"/>
      <sheetName val="전기공사"/>
      <sheetName val="설비공사"/>
      <sheetName val="부대공사"/>
      <sheetName val="AP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대가"/>
      <sheetName val="수량"/>
      <sheetName val="Sheet1"/>
      <sheetName val="일위대가"/>
      <sheetName val="재하시험"/>
      <sheetName val="구조해석"/>
      <sheetName val="노임단가(`09.1.1  ~)"/>
      <sheetName val="장비경비"/>
      <sheetName val="장비경비 (2)"/>
      <sheetName val="Sheet2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중기솔뇨"/>
      <sheetName val="Sheet2"/>
      <sheetName val="노임"/>
      <sheetName val="Gabion"/>
      <sheetName val="Pavement"/>
      <sheetName val="쪼인뜨"/>
      <sheetName val="쏘파"/>
      <sheetName val="Slurry"/>
      <sheetName val="톡옹"/>
      <sheetName val="교면방수"/>
      <sheetName val="법면보혹옹"/>
      <sheetName val="콩클이트"/>
      <sheetName val="가드레일"/>
      <sheetName val="배숙옹"/>
      <sheetName val="낙석방지책"/>
      <sheetName val="부대시설"/>
      <sheetName val="차선"/>
      <sheetName val="보도"/>
      <sheetName val="안정괄니"/>
      <sheetName val="교량표면처리"/>
      <sheetName val="용역"/>
      <sheetName val="수량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참고사항"/>
      <sheetName val="제경비"/>
      <sheetName val="초기화면"/>
      <sheetName val="수량"/>
      <sheetName val="관급자재"/>
      <sheetName val="폐기물"/>
      <sheetName val="사급"/>
      <sheetName val="내역서"/>
      <sheetName val="제경비산출서"/>
      <sheetName val="예정공정표"/>
      <sheetName val="증감표"/>
      <sheetName val="표지"/>
      <sheetName val="단가표"/>
      <sheetName val="Sheet1"/>
      <sheetName val="중기솔뇨"/>
    </sheetNames>
    <sheetDataSet>
      <sheetData sheetId="0"/>
      <sheetData sheetId="1"/>
      <sheetData sheetId="2">
        <row r="8">
          <cell r="O8" t="str">
            <v>초기화면에서 공사개요를 입력하세요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원가&amp;하도급원가"/>
      <sheetName val="하도급사항"/>
      <sheetName val="하도급내역"/>
      <sheetName val="초기화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</sheetNames>
    <sheetDataSet>
      <sheetData sheetId="0">
        <row r="10">
          <cell r="B10">
            <v>62281</v>
          </cell>
        </row>
        <row r="13">
          <cell r="B13">
            <v>61483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현황"/>
      <sheetName val="내역서 (2)"/>
      <sheetName val="제경비 (2)"/>
      <sheetName val="기초단가산출 "/>
      <sheetName val="수량산출(표지판)"/>
      <sheetName val="공기및인원"/>
      <sheetName val="수량총괄(편지식)"/>
      <sheetName val="과적단가"/>
      <sheetName val="표지판및지주규격"/>
      <sheetName val="기초수량산출(편지식)"/>
      <sheetName val="재료비 "/>
      <sheetName val="수량산출(챤넬)"/>
      <sheetName val="수량산출(지주)"/>
      <sheetName val="지주설치제원"/>
      <sheetName val="인건비"/>
      <sheetName val="장비손료"/>
      <sheetName val="표지판수량"/>
      <sheetName val="브라켓트중량산출"/>
      <sheetName val="지주기초(편지식)산출"/>
      <sheetName val="지주설치도면"/>
      <sheetName val="지주기초도면 "/>
      <sheetName val="원가&amp;하도급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</sheetNames>
    <sheetDataSet>
      <sheetData sheetId="0"/>
      <sheetData sheetId="1" refreshError="1"/>
      <sheetData sheetId="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산출내역갑지"/>
      <sheetName val="총괄 내역서"/>
      <sheetName val="공정표"/>
      <sheetName val="수량집계"/>
      <sheetName val="종양식"/>
      <sheetName val="산출근거1"/>
      <sheetName val="추가조사비일위대가"/>
      <sheetName val="기준인원수 산출근거"/>
      <sheetName val="시설물별 조정비"/>
      <sheetName val="구조해석근거"/>
      <sheetName val="재하시험 산출근거"/>
      <sheetName val="GPR탐사 산출근거"/>
      <sheetName val="수중조사 산출근거1"/>
      <sheetName val="수중조사 산출근거2"/>
      <sheetName val="점검장비 산출근거"/>
      <sheetName val="4 기본대가산출근거"/>
      <sheetName val="단가"/>
      <sheetName val="상반기노임단가"/>
      <sheetName val="손해배상공제료 산출"/>
      <sheetName val="지주설치제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9">
          <cell r="AA49">
            <v>56.7</v>
          </cell>
        </row>
      </sheetData>
      <sheetData sheetId="13">
        <row r="3">
          <cell r="E3">
            <v>0.23</v>
          </cell>
        </row>
      </sheetData>
      <sheetData sheetId="14"/>
      <sheetData sheetId="15"/>
      <sheetData sheetId="16"/>
      <sheetData sheetId="17"/>
      <sheetData sheetId="18">
        <row r="4">
          <cell r="F4">
            <v>264306</v>
          </cell>
        </row>
      </sheetData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1197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BB67BD8-2E81-4E80-9587-724C6AFFCB44}">
  <we:reference id="wa200005502" version="1.0.0.13" store="ko-KR" storeType="OMEX"/>
  <we:alternateReferences>
    <we:reference id="WA200005502" version="1.0.0.13" store="" storeType="OMEX"/>
  </we:alternateReferences>
  <we:properties>
    <we:property name="docId" value="&quot;l3vd3UUYoJ0wZ0SI5bGMU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_xldudf_GPT_CREATE_PROMPT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F6D2C-D63B-4AF5-A7F1-E31C1A38C755}">
  <dimension ref="A1:AE29"/>
  <sheetViews>
    <sheetView showGridLines="0" tabSelected="1" workbookViewId="0">
      <selection activeCell="AQ20" sqref="AQ20"/>
    </sheetView>
  </sheetViews>
  <sheetFormatPr defaultColWidth="2.625" defaultRowHeight="20.100000000000001" customHeight="1"/>
  <cols>
    <col min="1" max="31" width="2.875" style="221" customWidth="1"/>
    <col min="32" max="16384" width="2.625" style="221"/>
  </cols>
  <sheetData>
    <row r="1" spans="1:31" ht="20.100000000000001" customHeight="1">
      <c r="A1" s="218"/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20"/>
    </row>
    <row r="2" spans="1:31" ht="30" customHeight="1">
      <c r="A2" s="222" t="s">
        <v>171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4"/>
    </row>
    <row r="3" spans="1:31" ht="17.25" customHeight="1">
      <c r="A3" s="225"/>
      <c r="J3" s="226"/>
      <c r="K3" s="226"/>
      <c r="L3" s="226"/>
      <c r="M3" s="226"/>
      <c r="N3" s="226"/>
      <c r="O3" s="226"/>
      <c r="P3" s="227"/>
      <c r="Q3" s="227"/>
      <c r="R3" s="227"/>
      <c r="S3" s="227"/>
      <c r="T3" s="227"/>
      <c r="U3" s="228"/>
      <c r="V3" s="228"/>
      <c r="AE3" s="229"/>
    </row>
    <row r="4" spans="1:31" ht="28.5" customHeight="1">
      <c r="A4" s="230" t="s">
        <v>172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2"/>
      <c r="O4" s="233"/>
      <c r="P4" s="234" t="s">
        <v>173</v>
      </c>
      <c r="Q4" s="235"/>
      <c r="R4" s="236" t="s">
        <v>174</v>
      </c>
      <c r="S4" s="236"/>
      <c r="T4" s="236"/>
      <c r="U4" s="236"/>
      <c r="V4" s="237" t="s">
        <v>175</v>
      </c>
      <c r="W4" s="237"/>
      <c r="X4" s="237"/>
      <c r="Y4" s="237"/>
      <c r="Z4" s="237"/>
      <c r="AA4" s="237"/>
      <c r="AB4" s="237"/>
      <c r="AC4" s="237"/>
      <c r="AD4" s="237"/>
      <c r="AE4" s="238"/>
    </row>
    <row r="5" spans="1:31" ht="28.5" customHeight="1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32"/>
      <c r="O5" s="232"/>
      <c r="P5" s="241"/>
      <c r="Q5" s="242"/>
      <c r="R5" s="243" t="s">
        <v>176</v>
      </c>
      <c r="S5" s="243"/>
      <c r="T5" s="243"/>
      <c r="U5" s="243"/>
      <c r="V5" s="244" t="s">
        <v>177</v>
      </c>
      <c r="W5" s="245"/>
      <c r="X5" s="245"/>
      <c r="Y5" s="245"/>
      <c r="Z5" s="245"/>
      <c r="AA5" s="245"/>
      <c r="AB5" s="245"/>
      <c r="AC5" s="245"/>
      <c r="AD5" s="245"/>
      <c r="AE5" s="246"/>
    </row>
    <row r="6" spans="1:31" ht="28.5" customHeight="1">
      <c r="A6" s="247" t="s">
        <v>178</v>
      </c>
      <c r="B6" s="248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9"/>
      <c r="O6" s="232"/>
      <c r="P6" s="241"/>
      <c r="Q6" s="242"/>
      <c r="R6" s="243" t="s">
        <v>179</v>
      </c>
      <c r="S6" s="243"/>
      <c r="T6" s="243"/>
      <c r="U6" s="243"/>
      <c r="V6" s="250" t="s">
        <v>180</v>
      </c>
      <c r="W6" s="250"/>
      <c r="X6" s="250"/>
      <c r="Y6" s="250"/>
      <c r="Z6" s="250"/>
      <c r="AA6" s="250"/>
      <c r="AB6" s="250"/>
      <c r="AC6" s="250"/>
      <c r="AD6" s="250"/>
      <c r="AE6" s="251"/>
    </row>
    <row r="7" spans="1:31" ht="28.5" customHeight="1">
      <c r="A7" s="252"/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32"/>
      <c r="P7" s="241"/>
      <c r="Q7" s="242"/>
      <c r="R7" s="243" t="s">
        <v>181</v>
      </c>
      <c r="S7" s="243"/>
      <c r="T7" s="243"/>
      <c r="U7" s="243"/>
      <c r="V7" s="250" t="s">
        <v>182</v>
      </c>
      <c r="W7" s="250"/>
      <c r="X7" s="250"/>
      <c r="Y7" s="250"/>
      <c r="Z7" s="250"/>
      <c r="AA7" s="250"/>
      <c r="AB7" s="250"/>
      <c r="AC7" s="250"/>
      <c r="AD7" s="250"/>
      <c r="AE7" s="251"/>
    </row>
    <row r="8" spans="1:31" ht="14.25" customHeight="1">
      <c r="A8" s="254" t="s">
        <v>183</v>
      </c>
      <c r="B8" s="255"/>
      <c r="C8" s="255"/>
      <c r="D8" s="255"/>
      <c r="E8" s="256" t="s">
        <v>207</v>
      </c>
      <c r="F8" s="256"/>
      <c r="G8" s="256"/>
      <c r="H8" s="256"/>
      <c r="I8" s="256"/>
      <c r="J8" s="256"/>
      <c r="K8" s="256"/>
      <c r="L8" s="256"/>
      <c r="M8" s="256"/>
      <c r="N8" s="256"/>
      <c r="O8" s="257"/>
      <c r="P8" s="241"/>
      <c r="Q8" s="242"/>
      <c r="R8" s="258" t="s">
        <v>184</v>
      </c>
      <c r="S8" s="258"/>
      <c r="T8" s="258"/>
      <c r="U8" s="258"/>
      <c r="V8" s="259" t="s">
        <v>185</v>
      </c>
      <c r="W8" s="259"/>
      <c r="X8" s="259"/>
      <c r="Y8" s="259"/>
      <c r="Z8" s="259"/>
      <c r="AA8" s="259"/>
      <c r="AB8" s="259"/>
      <c r="AC8" s="259"/>
      <c r="AD8" s="259"/>
      <c r="AE8" s="260"/>
    </row>
    <row r="9" spans="1:31" ht="14.25" customHeight="1">
      <c r="A9" s="261"/>
      <c r="B9" s="262"/>
      <c r="C9" s="262"/>
      <c r="D9" s="263"/>
      <c r="E9" s="256"/>
      <c r="F9" s="256"/>
      <c r="G9" s="256"/>
      <c r="H9" s="256"/>
      <c r="I9" s="256"/>
      <c r="J9" s="256"/>
      <c r="K9" s="256"/>
      <c r="L9" s="256"/>
      <c r="M9" s="256"/>
      <c r="N9" s="256"/>
      <c r="O9" s="257"/>
      <c r="P9" s="241"/>
      <c r="Q9" s="242"/>
      <c r="R9" s="258"/>
      <c r="S9" s="258"/>
      <c r="T9" s="258"/>
      <c r="U9" s="258"/>
      <c r="V9" s="259"/>
      <c r="W9" s="259"/>
      <c r="X9" s="259"/>
      <c r="Y9" s="259"/>
      <c r="Z9" s="259"/>
      <c r="AA9" s="259"/>
      <c r="AB9" s="259"/>
      <c r="AC9" s="259"/>
      <c r="AD9" s="259"/>
      <c r="AE9" s="260"/>
    </row>
    <row r="10" spans="1:31" ht="28.5" customHeight="1" thickBot="1">
      <c r="A10" s="264" t="s">
        <v>186</v>
      </c>
      <c r="B10" s="265"/>
      <c r="C10" s="265"/>
      <c r="D10" s="265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32"/>
      <c r="P10" s="266" t="s">
        <v>187</v>
      </c>
      <c r="Q10" s="267"/>
      <c r="R10" s="267"/>
      <c r="S10" s="268" t="s">
        <v>188</v>
      </c>
      <c r="T10" s="268"/>
      <c r="U10" s="268"/>
      <c r="V10" s="268"/>
      <c r="W10" s="268"/>
      <c r="X10" s="268"/>
      <c r="Y10" s="268"/>
      <c r="Z10" s="268"/>
      <c r="AA10" s="268"/>
      <c r="AB10" s="268"/>
      <c r="AC10" s="268"/>
      <c r="AD10" s="268"/>
      <c r="AE10" s="269"/>
    </row>
    <row r="11" spans="1:31" ht="39.75" customHeight="1">
      <c r="A11" s="270" t="s">
        <v>189</v>
      </c>
      <c r="B11" s="271"/>
      <c r="C11" s="271"/>
      <c r="D11" s="271"/>
      <c r="E11" s="271"/>
      <c r="F11" s="272" t="str">
        <f>"금 "&amp;NUMBERSTRING(R11,1)&amp;"원"</f>
        <v>금 팔백삼십구만원</v>
      </c>
      <c r="G11" s="273"/>
      <c r="H11" s="273"/>
      <c r="I11" s="273"/>
      <c r="J11" s="273"/>
      <c r="K11" s="273"/>
      <c r="L11" s="273"/>
      <c r="M11" s="273"/>
      <c r="N11" s="273"/>
      <c r="O11" s="273"/>
      <c r="P11" s="273"/>
      <c r="Q11" s="274" t="s">
        <v>190</v>
      </c>
      <c r="R11" s="275">
        <f>P25</f>
        <v>8390000</v>
      </c>
      <c r="S11" s="275"/>
      <c r="T11" s="275"/>
      <c r="U11" s="275"/>
      <c r="V11" s="275"/>
      <c r="W11" s="275"/>
      <c r="X11" s="275"/>
      <c r="Y11" s="274" t="s">
        <v>191</v>
      </c>
      <c r="Z11" s="276" t="s">
        <v>192</v>
      </c>
      <c r="AA11" s="276"/>
      <c r="AB11" s="276"/>
      <c r="AC11" s="276"/>
      <c r="AD11" s="276"/>
      <c r="AE11" s="277"/>
    </row>
    <row r="12" spans="1:31" ht="33" customHeight="1">
      <c r="A12" s="278" t="s">
        <v>193</v>
      </c>
      <c r="B12" s="279"/>
      <c r="C12" s="279"/>
      <c r="D12" s="279"/>
      <c r="E12" s="279"/>
      <c r="F12" s="279"/>
      <c r="G12" s="279"/>
      <c r="H12" s="279"/>
      <c r="I12" s="280"/>
      <c r="J12" s="279" t="s">
        <v>194</v>
      </c>
      <c r="K12" s="279"/>
      <c r="L12" s="279"/>
      <c r="M12" s="279"/>
      <c r="N12" s="279"/>
      <c r="O12" s="280"/>
      <c r="P12" s="281" t="s">
        <v>195</v>
      </c>
      <c r="Q12" s="281"/>
      <c r="R12" s="281" t="s">
        <v>196</v>
      </c>
      <c r="S12" s="281"/>
      <c r="T12" s="281"/>
      <c r="U12" s="281" t="s">
        <v>197</v>
      </c>
      <c r="V12" s="281"/>
      <c r="W12" s="281"/>
      <c r="X12" s="281"/>
      <c r="Y12" s="281"/>
      <c r="Z12" s="281" t="s">
        <v>198</v>
      </c>
      <c r="AA12" s="281"/>
      <c r="AB12" s="281"/>
      <c r="AC12" s="281"/>
      <c r="AD12" s="281"/>
      <c r="AE12" s="282"/>
    </row>
    <row r="13" spans="1:31" ht="27.75" customHeight="1">
      <c r="A13" s="283" t="s">
        <v>199</v>
      </c>
      <c r="B13" s="284"/>
      <c r="C13" s="284"/>
      <c r="D13" s="284"/>
      <c r="E13" s="284"/>
      <c r="F13" s="284"/>
      <c r="G13" s="284"/>
      <c r="H13" s="284"/>
      <c r="I13" s="285"/>
      <c r="J13" s="286"/>
      <c r="K13" s="287"/>
      <c r="L13" s="287"/>
      <c r="M13" s="287"/>
      <c r="N13" s="287"/>
      <c r="O13" s="288"/>
      <c r="P13" s="289"/>
      <c r="Q13" s="290"/>
      <c r="R13" s="291"/>
      <c r="S13" s="292"/>
      <c r="T13" s="293"/>
      <c r="U13" s="294"/>
      <c r="V13" s="295"/>
      <c r="W13" s="295"/>
      <c r="X13" s="295"/>
      <c r="Y13" s="296"/>
      <c r="Z13" s="297"/>
      <c r="AA13" s="298"/>
      <c r="AB13" s="298"/>
      <c r="AC13" s="298"/>
      <c r="AD13" s="298"/>
      <c r="AE13" s="299"/>
    </row>
    <row r="14" spans="1:31" ht="27.75" customHeight="1">
      <c r="A14" s="300" t="s">
        <v>200</v>
      </c>
      <c r="B14" s="301"/>
      <c r="C14" s="301"/>
      <c r="D14" s="301"/>
      <c r="E14" s="301"/>
      <c r="F14" s="301"/>
      <c r="G14" s="301"/>
      <c r="H14" s="301"/>
      <c r="I14" s="302"/>
      <c r="J14" s="286"/>
      <c r="K14" s="287"/>
      <c r="L14" s="287"/>
      <c r="M14" s="287"/>
      <c r="N14" s="287"/>
      <c r="O14" s="288"/>
      <c r="P14" s="291"/>
      <c r="Q14" s="293"/>
      <c r="R14" s="291"/>
      <c r="S14" s="292"/>
      <c r="T14" s="293"/>
      <c r="U14" s="303">
        <f>대가산출서!F8</f>
        <v>2728225.2628469998</v>
      </c>
      <c r="V14" s="304"/>
      <c r="W14" s="304"/>
      <c r="X14" s="304"/>
      <c r="Y14" s="305"/>
      <c r="Z14" s="297"/>
      <c r="AA14" s="298"/>
      <c r="AB14" s="298"/>
      <c r="AC14" s="298"/>
      <c r="AD14" s="298"/>
      <c r="AE14" s="299"/>
    </row>
    <row r="15" spans="1:31" ht="27.75" customHeight="1">
      <c r="A15" s="311" t="s">
        <v>201</v>
      </c>
      <c r="B15" s="312"/>
      <c r="C15" s="312"/>
      <c r="D15" s="312"/>
      <c r="E15" s="312"/>
      <c r="F15" s="312"/>
      <c r="G15" s="312"/>
      <c r="H15" s="312"/>
      <c r="I15" s="313"/>
      <c r="J15" s="286"/>
      <c r="K15" s="287"/>
      <c r="L15" s="309"/>
      <c r="M15" s="309"/>
      <c r="N15" s="309"/>
      <c r="O15" s="310"/>
      <c r="P15" s="314"/>
      <c r="Q15" s="293"/>
      <c r="R15" s="303"/>
      <c r="S15" s="304"/>
      <c r="T15" s="305"/>
      <c r="U15" s="294">
        <f>대가산출서!F13</f>
        <v>3001047.7891317001</v>
      </c>
      <c r="V15" s="295"/>
      <c r="W15" s="295"/>
      <c r="X15" s="295"/>
      <c r="Y15" s="296"/>
      <c r="Z15" s="297"/>
      <c r="AA15" s="298"/>
      <c r="AB15" s="298"/>
      <c r="AC15" s="298"/>
      <c r="AD15" s="298"/>
      <c r="AE15" s="299"/>
    </row>
    <row r="16" spans="1:31" ht="27.75" customHeight="1">
      <c r="A16" s="315" t="s">
        <v>202</v>
      </c>
      <c r="B16" s="316"/>
      <c r="C16" s="316"/>
      <c r="D16" s="316"/>
      <c r="E16" s="316"/>
      <c r="F16" s="316"/>
      <c r="G16" s="316"/>
      <c r="H16" s="316"/>
      <c r="I16" s="317"/>
      <c r="J16" s="286"/>
      <c r="K16" s="287"/>
      <c r="L16" s="309"/>
      <c r="M16" s="309"/>
      <c r="N16" s="309"/>
      <c r="O16" s="310"/>
      <c r="P16" s="314"/>
      <c r="Q16" s="293"/>
      <c r="R16" s="303"/>
      <c r="S16" s="304"/>
      <c r="T16" s="305"/>
      <c r="U16" s="294">
        <f>대가산출서!F18</f>
        <v>1145854.61039574</v>
      </c>
      <c r="V16" s="295"/>
      <c r="W16" s="295"/>
      <c r="X16" s="295"/>
      <c r="Y16" s="296"/>
      <c r="Z16" s="297"/>
      <c r="AA16" s="298"/>
      <c r="AB16" s="298"/>
      <c r="AC16" s="298"/>
      <c r="AD16" s="298"/>
      <c r="AE16" s="299"/>
    </row>
    <row r="17" spans="1:31" ht="27.75" customHeight="1">
      <c r="A17" s="306" t="s">
        <v>203</v>
      </c>
      <c r="B17" s="307"/>
      <c r="C17" s="307"/>
      <c r="D17" s="307"/>
      <c r="E17" s="307"/>
      <c r="F17" s="307"/>
      <c r="G17" s="307"/>
      <c r="H17" s="307"/>
      <c r="I17" s="308"/>
      <c r="J17" s="318"/>
      <c r="K17" s="318"/>
      <c r="L17" s="318"/>
      <c r="M17" s="318"/>
      <c r="N17" s="318"/>
      <c r="O17" s="319"/>
      <c r="P17" s="291"/>
      <c r="Q17" s="293"/>
      <c r="R17" s="291"/>
      <c r="S17" s="292"/>
      <c r="T17" s="293"/>
      <c r="U17" s="294">
        <f>대가산출서!F21</f>
        <v>752302.1925600199</v>
      </c>
      <c r="V17" s="295"/>
      <c r="W17" s="295"/>
      <c r="X17" s="295"/>
      <c r="Y17" s="296"/>
      <c r="Z17" s="297"/>
      <c r="AA17" s="298"/>
      <c r="AB17" s="298"/>
      <c r="AC17" s="298"/>
      <c r="AD17" s="298"/>
      <c r="AE17" s="299"/>
    </row>
    <row r="18" spans="1:31" ht="27.75" customHeight="1">
      <c r="A18" s="323" t="s">
        <v>204</v>
      </c>
      <c r="B18" s="324"/>
      <c r="C18" s="324"/>
      <c r="D18" s="324"/>
      <c r="E18" s="324"/>
      <c r="F18" s="324"/>
      <c r="G18" s="324"/>
      <c r="H18" s="324"/>
      <c r="I18" s="325"/>
      <c r="J18" s="318"/>
      <c r="K18" s="318"/>
      <c r="L18" s="318"/>
      <c r="M18" s="318"/>
      <c r="N18" s="318"/>
      <c r="O18" s="319"/>
      <c r="P18" s="326"/>
      <c r="Q18" s="327"/>
      <c r="R18" s="326"/>
      <c r="S18" s="328"/>
      <c r="T18" s="327"/>
      <c r="U18" s="303">
        <f>U14+U15+U16+U17</f>
        <v>7627429.8549344596</v>
      </c>
      <c r="V18" s="304"/>
      <c r="W18" s="304"/>
      <c r="X18" s="304"/>
      <c r="Y18" s="305"/>
      <c r="Z18" s="320"/>
      <c r="AA18" s="321"/>
      <c r="AB18" s="321"/>
      <c r="AC18" s="321"/>
      <c r="AD18" s="321"/>
      <c r="AE18" s="322"/>
    </row>
    <row r="19" spans="1:31" ht="27.75" customHeight="1">
      <c r="A19" s="323" t="s">
        <v>205</v>
      </c>
      <c r="B19" s="329"/>
      <c r="C19" s="329"/>
      <c r="D19" s="329"/>
      <c r="E19" s="329"/>
      <c r="F19" s="329"/>
      <c r="G19" s="329"/>
      <c r="H19" s="329"/>
      <c r="I19" s="330"/>
      <c r="J19" s="318"/>
      <c r="K19" s="318"/>
      <c r="L19" s="318"/>
      <c r="M19" s="318"/>
      <c r="N19" s="318"/>
      <c r="O19" s="319"/>
      <c r="P19" s="291"/>
      <c r="Q19" s="293"/>
      <c r="R19" s="291"/>
      <c r="S19" s="292"/>
      <c r="T19" s="293"/>
      <c r="U19" s="294">
        <f>U18*10%</f>
        <v>762742.985493446</v>
      </c>
      <c r="V19" s="295"/>
      <c r="W19" s="295"/>
      <c r="X19" s="295"/>
      <c r="Y19" s="296"/>
      <c r="Z19" s="297"/>
      <c r="AA19" s="298"/>
      <c r="AB19" s="298"/>
      <c r="AC19" s="298"/>
      <c r="AD19" s="298"/>
      <c r="AE19" s="299"/>
    </row>
    <row r="20" spans="1:31" ht="27.75" customHeight="1">
      <c r="A20" s="361"/>
      <c r="B20" s="362"/>
      <c r="C20" s="362"/>
      <c r="D20" s="362"/>
      <c r="E20" s="362"/>
      <c r="F20" s="362"/>
      <c r="G20" s="362"/>
      <c r="H20" s="362"/>
      <c r="I20" s="362"/>
      <c r="J20" s="366"/>
      <c r="K20" s="318"/>
      <c r="L20" s="318"/>
      <c r="M20" s="318"/>
      <c r="N20" s="318"/>
      <c r="O20" s="319"/>
      <c r="P20" s="326"/>
      <c r="Q20" s="327"/>
      <c r="R20" s="326"/>
      <c r="S20" s="328"/>
      <c r="T20" s="327"/>
      <c r="U20" s="358"/>
      <c r="V20" s="359"/>
      <c r="W20" s="359"/>
      <c r="X20" s="359"/>
      <c r="Y20" s="360"/>
      <c r="Z20" s="363"/>
      <c r="AA20" s="364"/>
      <c r="AB20" s="364"/>
      <c r="AC20" s="364"/>
      <c r="AD20" s="364"/>
      <c r="AE20" s="365"/>
    </row>
    <row r="21" spans="1:31" ht="27.75" customHeight="1">
      <c r="A21" s="361"/>
      <c r="B21" s="362"/>
      <c r="C21" s="362"/>
      <c r="D21" s="362"/>
      <c r="E21" s="362"/>
      <c r="F21" s="362"/>
      <c r="G21" s="362"/>
      <c r="H21" s="362"/>
      <c r="I21" s="362"/>
      <c r="J21" s="366"/>
      <c r="K21" s="318"/>
      <c r="L21" s="318"/>
      <c r="M21" s="318"/>
      <c r="N21" s="318"/>
      <c r="O21" s="319"/>
      <c r="P21" s="326"/>
      <c r="Q21" s="327"/>
      <c r="R21" s="326"/>
      <c r="S21" s="328"/>
      <c r="T21" s="327"/>
      <c r="U21" s="358"/>
      <c r="V21" s="359"/>
      <c r="W21" s="359"/>
      <c r="X21" s="359"/>
      <c r="Y21" s="360"/>
      <c r="Z21" s="363"/>
      <c r="AA21" s="364"/>
      <c r="AB21" s="364"/>
      <c r="AC21" s="364"/>
      <c r="AD21" s="364"/>
      <c r="AE21" s="365"/>
    </row>
    <row r="22" spans="1:31" ht="27.75" customHeight="1">
      <c r="A22" s="361"/>
      <c r="B22" s="362"/>
      <c r="C22" s="362"/>
      <c r="D22" s="362"/>
      <c r="E22" s="362"/>
      <c r="F22" s="362"/>
      <c r="G22" s="362"/>
      <c r="H22" s="362"/>
      <c r="I22" s="362"/>
      <c r="J22" s="366"/>
      <c r="K22" s="318"/>
      <c r="L22" s="318"/>
      <c r="M22" s="318"/>
      <c r="N22" s="318"/>
      <c r="O22" s="319"/>
      <c r="P22" s="326"/>
      <c r="Q22" s="327"/>
      <c r="R22" s="326"/>
      <c r="S22" s="328"/>
      <c r="T22" s="327"/>
      <c r="U22" s="358"/>
      <c r="V22" s="359"/>
      <c r="W22" s="359"/>
      <c r="X22" s="359"/>
      <c r="Y22" s="360"/>
      <c r="Z22" s="363"/>
      <c r="AA22" s="364"/>
      <c r="AB22" s="364"/>
      <c r="AC22" s="364"/>
      <c r="AD22" s="364"/>
      <c r="AE22" s="365"/>
    </row>
    <row r="23" spans="1:31" ht="27.75" customHeight="1">
      <c r="A23" s="361"/>
      <c r="B23" s="362"/>
      <c r="C23" s="362"/>
      <c r="D23" s="362"/>
      <c r="E23" s="362"/>
      <c r="F23" s="362"/>
      <c r="G23" s="362"/>
      <c r="H23" s="362"/>
      <c r="I23" s="362"/>
      <c r="J23" s="286"/>
      <c r="K23" s="318"/>
      <c r="L23" s="318"/>
      <c r="M23" s="318"/>
      <c r="N23" s="318"/>
      <c r="O23" s="319"/>
      <c r="P23" s="326"/>
      <c r="Q23" s="327"/>
      <c r="R23" s="326"/>
      <c r="S23" s="328"/>
      <c r="T23" s="327"/>
      <c r="U23" s="358"/>
      <c r="V23" s="359"/>
      <c r="W23" s="359"/>
      <c r="X23" s="359"/>
      <c r="Y23" s="360"/>
      <c r="Z23" s="363"/>
      <c r="AA23" s="364"/>
      <c r="AB23" s="364"/>
      <c r="AC23" s="364"/>
      <c r="AD23" s="364"/>
      <c r="AE23" s="365"/>
    </row>
    <row r="24" spans="1:31" ht="27.75" customHeight="1">
      <c r="A24" s="367"/>
      <c r="B24" s="368"/>
      <c r="C24" s="368"/>
      <c r="D24" s="368"/>
      <c r="E24" s="368"/>
      <c r="F24" s="368"/>
      <c r="G24" s="368"/>
      <c r="H24" s="368"/>
      <c r="I24" s="368"/>
      <c r="J24" s="370"/>
      <c r="K24" s="368"/>
      <c r="L24" s="368"/>
      <c r="M24" s="368"/>
      <c r="N24" s="368"/>
      <c r="O24" s="369"/>
      <c r="P24" s="331"/>
      <c r="Q24" s="332"/>
      <c r="R24" s="291"/>
      <c r="S24" s="292"/>
      <c r="T24" s="293"/>
      <c r="U24" s="333"/>
      <c r="V24" s="334"/>
      <c r="W24" s="334"/>
      <c r="X24" s="334"/>
      <c r="Y24" s="335"/>
      <c r="Z24" s="336"/>
      <c r="AA24" s="337"/>
      <c r="AB24" s="337"/>
      <c r="AC24" s="337"/>
      <c r="AD24" s="337"/>
      <c r="AE24" s="338"/>
    </row>
    <row r="25" spans="1:31" ht="30" customHeight="1">
      <c r="A25" s="339" t="s">
        <v>206</v>
      </c>
      <c r="B25" s="340"/>
      <c r="C25" s="340"/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1"/>
      <c r="P25" s="342">
        <f>ROUNDDOWN((U18+U19),-3)</f>
        <v>8390000</v>
      </c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4"/>
      <c r="AD25" s="344"/>
      <c r="AE25" s="345"/>
    </row>
    <row r="26" spans="1:31" ht="21" customHeight="1">
      <c r="A26" s="346"/>
      <c r="B26" s="347"/>
      <c r="C26" s="348"/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8"/>
      <c r="P26" s="348"/>
      <c r="Q26" s="348"/>
      <c r="R26" s="348"/>
      <c r="S26" s="349"/>
      <c r="T26" s="349"/>
      <c r="U26" s="350"/>
      <c r="V26" s="350"/>
      <c r="W26" s="350"/>
      <c r="X26" s="350"/>
      <c r="Y26" s="350"/>
      <c r="Z26" s="350"/>
      <c r="AA26" s="350"/>
      <c r="AB26" s="350"/>
      <c r="AC26" s="350"/>
      <c r="AD26" s="350"/>
      <c r="AE26" s="351"/>
    </row>
    <row r="27" spans="1:31" ht="21" customHeight="1" thickBot="1">
      <c r="A27" s="352"/>
      <c r="B27" s="353"/>
      <c r="C27" s="353"/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4"/>
      <c r="AE27" s="355"/>
    </row>
    <row r="28" spans="1:31" ht="27" customHeight="1"/>
    <row r="29" spans="1:31" ht="27" customHeight="1"/>
  </sheetData>
  <mergeCells count="71">
    <mergeCell ref="A25:O25"/>
    <mergeCell ref="P25:AB25"/>
    <mergeCell ref="U26:AE26"/>
    <mergeCell ref="Z19:AE19"/>
    <mergeCell ref="P24:Q24"/>
    <mergeCell ref="R24:T24"/>
    <mergeCell ref="U24:Y24"/>
    <mergeCell ref="Z24:AE24"/>
    <mergeCell ref="A18:I18"/>
    <mergeCell ref="U18:Y18"/>
    <mergeCell ref="A19:I19"/>
    <mergeCell ref="P19:Q19"/>
    <mergeCell ref="R19:T19"/>
    <mergeCell ref="U19:Y19"/>
    <mergeCell ref="A17:I17"/>
    <mergeCell ref="P17:Q17"/>
    <mergeCell ref="R17:T17"/>
    <mergeCell ref="U17:Y17"/>
    <mergeCell ref="Z17:AE17"/>
    <mergeCell ref="A16:I16"/>
    <mergeCell ref="L16:O16"/>
    <mergeCell ref="P16:Q16"/>
    <mergeCell ref="R16:T16"/>
    <mergeCell ref="U16:Y16"/>
    <mergeCell ref="Z16:AE16"/>
    <mergeCell ref="A15:I15"/>
    <mergeCell ref="L15:O15"/>
    <mergeCell ref="P15:Q15"/>
    <mergeCell ref="R15:T15"/>
    <mergeCell ref="U15:Y15"/>
    <mergeCell ref="Z15:AE15"/>
    <mergeCell ref="A13:I13"/>
    <mergeCell ref="P13:Q13"/>
    <mergeCell ref="R13:T13"/>
    <mergeCell ref="U13:Y13"/>
    <mergeCell ref="Z13:AE13"/>
    <mergeCell ref="P14:Q14"/>
    <mergeCell ref="R14:T14"/>
    <mergeCell ref="U14:Y14"/>
    <mergeCell ref="Z14:AE14"/>
    <mergeCell ref="A12:I12"/>
    <mergeCell ref="J12:O12"/>
    <mergeCell ref="P12:Q12"/>
    <mergeCell ref="R12:T12"/>
    <mergeCell ref="U12:Y12"/>
    <mergeCell ref="Z12:AE12"/>
    <mergeCell ref="A10:N10"/>
    <mergeCell ref="P10:R10"/>
    <mergeCell ref="S10:AE10"/>
    <mergeCell ref="A11:E11"/>
    <mergeCell ref="F11:P11"/>
    <mergeCell ref="R11:X11"/>
    <mergeCell ref="Z11:AE11"/>
    <mergeCell ref="V6:AE6"/>
    <mergeCell ref="A7:N7"/>
    <mergeCell ref="R7:U7"/>
    <mergeCell ref="V7:AE7"/>
    <mergeCell ref="A8:D8"/>
    <mergeCell ref="E8:O9"/>
    <mergeCell ref="R8:U9"/>
    <mergeCell ref="V8:AE9"/>
    <mergeCell ref="A2:AE2"/>
    <mergeCell ref="A4:M4"/>
    <mergeCell ref="P4:Q9"/>
    <mergeCell ref="R4:U4"/>
    <mergeCell ref="V4:AE4"/>
    <mergeCell ref="A5:M5"/>
    <mergeCell ref="R5:U5"/>
    <mergeCell ref="V5:AE5"/>
    <mergeCell ref="A6:M6"/>
    <mergeCell ref="R6:U6"/>
  </mergeCells>
  <phoneticPr fontId="2" type="noConversion"/>
  <printOptions horizontalCentered="1"/>
  <pageMargins left="0.39370078740157483" right="0.39370078740157483" top="0.78740157480314965" bottom="0.59055118110236227" header="0.39370078740157483" footer="0.1968503937007874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7"/>
  <sheetViews>
    <sheetView view="pageBreakPreview" zoomScaleNormal="100" zoomScaleSheetLayoutView="100" workbookViewId="0">
      <selection activeCell="S12" sqref="S12"/>
    </sheetView>
  </sheetViews>
  <sheetFormatPr defaultRowHeight="15" customHeight="1"/>
  <cols>
    <col min="1" max="9" width="3.75" style="70" customWidth="1"/>
    <col min="10" max="10" width="2.75" style="70" customWidth="1"/>
    <col min="11" max="11" width="4.5" style="70" customWidth="1"/>
    <col min="12" max="12" width="3.75" style="70" customWidth="1"/>
    <col min="13" max="13" width="4.625" style="70" customWidth="1"/>
    <col min="14" max="14" width="3.75" style="70" customWidth="1"/>
    <col min="15" max="15" width="4.75" style="70" customWidth="1"/>
    <col min="16" max="16" width="4.125" style="70" customWidth="1"/>
    <col min="17" max="17" width="2.75" style="70" customWidth="1"/>
    <col min="18" max="34" width="3.75" style="70" customWidth="1"/>
    <col min="35" max="35" width="4.625" style="70" customWidth="1"/>
    <col min="36" max="36" width="3.75" style="70" customWidth="1"/>
    <col min="37" max="87" width="9.375" style="70" customWidth="1"/>
    <col min="88" max="256" width="9" style="70"/>
    <col min="257" max="265" width="3.75" style="70" customWidth="1"/>
    <col min="266" max="266" width="2.75" style="70" customWidth="1"/>
    <col min="267" max="267" width="4.5" style="70" customWidth="1"/>
    <col min="268" max="268" width="3.75" style="70" customWidth="1"/>
    <col min="269" max="269" width="4.625" style="70" customWidth="1"/>
    <col min="270" max="270" width="3.75" style="70" customWidth="1"/>
    <col min="271" max="271" width="4.75" style="70" customWidth="1"/>
    <col min="272" max="272" width="4.125" style="70" customWidth="1"/>
    <col min="273" max="273" width="2.75" style="70" customWidth="1"/>
    <col min="274" max="290" width="3.75" style="70" customWidth="1"/>
    <col min="291" max="291" width="4.625" style="70" customWidth="1"/>
    <col min="292" max="292" width="3.75" style="70" customWidth="1"/>
    <col min="293" max="343" width="9.375" style="70" customWidth="1"/>
    <col min="344" max="512" width="9" style="70"/>
    <col min="513" max="521" width="3.75" style="70" customWidth="1"/>
    <col min="522" max="522" width="2.75" style="70" customWidth="1"/>
    <col min="523" max="523" width="4.5" style="70" customWidth="1"/>
    <col min="524" max="524" width="3.75" style="70" customWidth="1"/>
    <col min="525" max="525" width="4.625" style="70" customWidth="1"/>
    <col min="526" max="526" width="3.75" style="70" customWidth="1"/>
    <col min="527" max="527" width="4.75" style="70" customWidth="1"/>
    <col min="528" max="528" width="4.125" style="70" customWidth="1"/>
    <col min="529" max="529" width="2.75" style="70" customWidth="1"/>
    <col min="530" max="546" width="3.75" style="70" customWidth="1"/>
    <col min="547" max="547" width="4.625" style="70" customWidth="1"/>
    <col min="548" max="548" width="3.75" style="70" customWidth="1"/>
    <col min="549" max="599" width="9.375" style="70" customWidth="1"/>
    <col min="600" max="768" width="9" style="70"/>
    <col min="769" max="777" width="3.75" style="70" customWidth="1"/>
    <col min="778" max="778" width="2.75" style="70" customWidth="1"/>
    <col min="779" max="779" width="4.5" style="70" customWidth="1"/>
    <col min="780" max="780" width="3.75" style="70" customWidth="1"/>
    <col min="781" max="781" width="4.625" style="70" customWidth="1"/>
    <col min="782" max="782" width="3.75" style="70" customWidth="1"/>
    <col min="783" max="783" width="4.75" style="70" customWidth="1"/>
    <col min="784" max="784" width="4.125" style="70" customWidth="1"/>
    <col min="785" max="785" width="2.75" style="70" customWidth="1"/>
    <col min="786" max="802" width="3.75" style="70" customWidth="1"/>
    <col min="803" max="803" width="4.625" style="70" customWidth="1"/>
    <col min="804" max="804" width="3.75" style="70" customWidth="1"/>
    <col min="805" max="855" width="9.375" style="70" customWidth="1"/>
    <col min="856" max="1024" width="9" style="70"/>
    <col min="1025" max="1033" width="3.75" style="70" customWidth="1"/>
    <col min="1034" max="1034" width="2.75" style="70" customWidth="1"/>
    <col min="1035" max="1035" width="4.5" style="70" customWidth="1"/>
    <col min="1036" max="1036" width="3.75" style="70" customWidth="1"/>
    <col min="1037" max="1037" width="4.625" style="70" customWidth="1"/>
    <col min="1038" max="1038" width="3.75" style="70" customWidth="1"/>
    <col min="1039" max="1039" width="4.75" style="70" customWidth="1"/>
    <col min="1040" max="1040" width="4.125" style="70" customWidth="1"/>
    <col min="1041" max="1041" width="2.75" style="70" customWidth="1"/>
    <col min="1042" max="1058" width="3.75" style="70" customWidth="1"/>
    <col min="1059" max="1059" width="4.625" style="70" customWidth="1"/>
    <col min="1060" max="1060" width="3.75" style="70" customWidth="1"/>
    <col min="1061" max="1111" width="9.375" style="70" customWidth="1"/>
    <col min="1112" max="1280" width="9" style="70"/>
    <col min="1281" max="1289" width="3.75" style="70" customWidth="1"/>
    <col min="1290" max="1290" width="2.75" style="70" customWidth="1"/>
    <col min="1291" max="1291" width="4.5" style="70" customWidth="1"/>
    <col min="1292" max="1292" width="3.75" style="70" customWidth="1"/>
    <col min="1293" max="1293" width="4.625" style="70" customWidth="1"/>
    <col min="1294" max="1294" width="3.75" style="70" customWidth="1"/>
    <col min="1295" max="1295" width="4.75" style="70" customWidth="1"/>
    <col min="1296" max="1296" width="4.125" style="70" customWidth="1"/>
    <col min="1297" max="1297" width="2.75" style="70" customWidth="1"/>
    <col min="1298" max="1314" width="3.75" style="70" customWidth="1"/>
    <col min="1315" max="1315" width="4.625" style="70" customWidth="1"/>
    <col min="1316" max="1316" width="3.75" style="70" customWidth="1"/>
    <col min="1317" max="1367" width="9.375" style="70" customWidth="1"/>
    <col min="1368" max="1536" width="9" style="70"/>
    <col min="1537" max="1545" width="3.75" style="70" customWidth="1"/>
    <col min="1546" max="1546" width="2.75" style="70" customWidth="1"/>
    <col min="1547" max="1547" width="4.5" style="70" customWidth="1"/>
    <col min="1548" max="1548" width="3.75" style="70" customWidth="1"/>
    <col min="1549" max="1549" width="4.625" style="70" customWidth="1"/>
    <col min="1550" max="1550" width="3.75" style="70" customWidth="1"/>
    <col min="1551" max="1551" width="4.75" style="70" customWidth="1"/>
    <col min="1552" max="1552" width="4.125" style="70" customWidth="1"/>
    <col min="1553" max="1553" width="2.75" style="70" customWidth="1"/>
    <col min="1554" max="1570" width="3.75" style="70" customWidth="1"/>
    <col min="1571" max="1571" width="4.625" style="70" customWidth="1"/>
    <col min="1572" max="1572" width="3.75" style="70" customWidth="1"/>
    <col min="1573" max="1623" width="9.375" style="70" customWidth="1"/>
    <col min="1624" max="1792" width="9" style="70"/>
    <col min="1793" max="1801" width="3.75" style="70" customWidth="1"/>
    <col min="1802" max="1802" width="2.75" style="70" customWidth="1"/>
    <col min="1803" max="1803" width="4.5" style="70" customWidth="1"/>
    <col min="1804" max="1804" width="3.75" style="70" customWidth="1"/>
    <col min="1805" max="1805" width="4.625" style="70" customWidth="1"/>
    <col min="1806" max="1806" width="3.75" style="70" customWidth="1"/>
    <col min="1807" max="1807" width="4.75" style="70" customWidth="1"/>
    <col min="1808" max="1808" width="4.125" style="70" customWidth="1"/>
    <col min="1809" max="1809" width="2.75" style="70" customWidth="1"/>
    <col min="1810" max="1826" width="3.75" style="70" customWidth="1"/>
    <col min="1827" max="1827" width="4.625" style="70" customWidth="1"/>
    <col min="1828" max="1828" width="3.75" style="70" customWidth="1"/>
    <col min="1829" max="1879" width="9.375" style="70" customWidth="1"/>
    <col min="1880" max="2048" width="9" style="70"/>
    <col min="2049" max="2057" width="3.75" style="70" customWidth="1"/>
    <col min="2058" max="2058" width="2.75" style="70" customWidth="1"/>
    <col min="2059" max="2059" width="4.5" style="70" customWidth="1"/>
    <col min="2060" max="2060" width="3.75" style="70" customWidth="1"/>
    <col min="2061" max="2061" width="4.625" style="70" customWidth="1"/>
    <col min="2062" max="2062" width="3.75" style="70" customWidth="1"/>
    <col min="2063" max="2063" width="4.75" style="70" customWidth="1"/>
    <col min="2064" max="2064" width="4.125" style="70" customWidth="1"/>
    <col min="2065" max="2065" width="2.75" style="70" customWidth="1"/>
    <col min="2066" max="2082" width="3.75" style="70" customWidth="1"/>
    <col min="2083" max="2083" width="4.625" style="70" customWidth="1"/>
    <col min="2084" max="2084" width="3.75" style="70" customWidth="1"/>
    <col min="2085" max="2135" width="9.375" style="70" customWidth="1"/>
    <col min="2136" max="2304" width="9" style="70"/>
    <col min="2305" max="2313" width="3.75" style="70" customWidth="1"/>
    <col min="2314" max="2314" width="2.75" style="70" customWidth="1"/>
    <col min="2315" max="2315" width="4.5" style="70" customWidth="1"/>
    <col min="2316" max="2316" width="3.75" style="70" customWidth="1"/>
    <col min="2317" max="2317" width="4.625" style="70" customWidth="1"/>
    <col min="2318" max="2318" width="3.75" style="70" customWidth="1"/>
    <col min="2319" max="2319" width="4.75" style="70" customWidth="1"/>
    <col min="2320" max="2320" width="4.125" style="70" customWidth="1"/>
    <col min="2321" max="2321" width="2.75" style="70" customWidth="1"/>
    <col min="2322" max="2338" width="3.75" style="70" customWidth="1"/>
    <col min="2339" max="2339" width="4.625" style="70" customWidth="1"/>
    <col min="2340" max="2340" width="3.75" style="70" customWidth="1"/>
    <col min="2341" max="2391" width="9.375" style="70" customWidth="1"/>
    <col min="2392" max="2560" width="9" style="70"/>
    <col min="2561" max="2569" width="3.75" style="70" customWidth="1"/>
    <col min="2570" max="2570" width="2.75" style="70" customWidth="1"/>
    <col min="2571" max="2571" width="4.5" style="70" customWidth="1"/>
    <col min="2572" max="2572" width="3.75" style="70" customWidth="1"/>
    <col min="2573" max="2573" width="4.625" style="70" customWidth="1"/>
    <col min="2574" max="2574" width="3.75" style="70" customWidth="1"/>
    <col min="2575" max="2575" width="4.75" style="70" customWidth="1"/>
    <col min="2576" max="2576" width="4.125" style="70" customWidth="1"/>
    <col min="2577" max="2577" width="2.75" style="70" customWidth="1"/>
    <col min="2578" max="2594" width="3.75" style="70" customWidth="1"/>
    <col min="2595" max="2595" width="4.625" style="70" customWidth="1"/>
    <col min="2596" max="2596" width="3.75" style="70" customWidth="1"/>
    <col min="2597" max="2647" width="9.375" style="70" customWidth="1"/>
    <col min="2648" max="2816" width="9" style="70"/>
    <col min="2817" max="2825" width="3.75" style="70" customWidth="1"/>
    <col min="2826" max="2826" width="2.75" style="70" customWidth="1"/>
    <col min="2827" max="2827" width="4.5" style="70" customWidth="1"/>
    <col min="2828" max="2828" width="3.75" style="70" customWidth="1"/>
    <col min="2829" max="2829" width="4.625" style="70" customWidth="1"/>
    <col min="2830" max="2830" width="3.75" style="70" customWidth="1"/>
    <col min="2831" max="2831" width="4.75" style="70" customWidth="1"/>
    <col min="2832" max="2832" width="4.125" style="70" customWidth="1"/>
    <col min="2833" max="2833" width="2.75" style="70" customWidth="1"/>
    <col min="2834" max="2850" width="3.75" style="70" customWidth="1"/>
    <col min="2851" max="2851" width="4.625" style="70" customWidth="1"/>
    <col min="2852" max="2852" width="3.75" style="70" customWidth="1"/>
    <col min="2853" max="2903" width="9.375" style="70" customWidth="1"/>
    <col min="2904" max="3072" width="9" style="70"/>
    <col min="3073" max="3081" width="3.75" style="70" customWidth="1"/>
    <col min="3082" max="3082" width="2.75" style="70" customWidth="1"/>
    <col min="3083" max="3083" width="4.5" style="70" customWidth="1"/>
    <col min="3084" max="3084" width="3.75" style="70" customWidth="1"/>
    <col min="3085" max="3085" width="4.625" style="70" customWidth="1"/>
    <col min="3086" max="3086" width="3.75" style="70" customWidth="1"/>
    <col min="3087" max="3087" width="4.75" style="70" customWidth="1"/>
    <col min="3088" max="3088" width="4.125" style="70" customWidth="1"/>
    <col min="3089" max="3089" width="2.75" style="70" customWidth="1"/>
    <col min="3090" max="3106" width="3.75" style="70" customWidth="1"/>
    <col min="3107" max="3107" width="4.625" style="70" customWidth="1"/>
    <col min="3108" max="3108" width="3.75" style="70" customWidth="1"/>
    <col min="3109" max="3159" width="9.375" style="70" customWidth="1"/>
    <col min="3160" max="3328" width="9" style="70"/>
    <col min="3329" max="3337" width="3.75" style="70" customWidth="1"/>
    <col min="3338" max="3338" width="2.75" style="70" customWidth="1"/>
    <col min="3339" max="3339" width="4.5" style="70" customWidth="1"/>
    <col min="3340" max="3340" width="3.75" style="70" customWidth="1"/>
    <col min="3341" max="3341" width="4.625" style="70" customWidth="1"/>
    <col min="3342" max="3342" width="3.75" style="70" customWidth="1"/>
    <col min="3343" max="3343" width="4.75" style="70" customWidth="1"/>
    <col min="3344" max="3344" width="4.125" style="70" customWidth="1"/>
    <col min="3345" max="3345" width="2.75" style="70" customWidth="1"/>
    <col min="3346" max="3362" width="3.75" style="70" customWidth="1"/>
    <col min="3363" max="3363" width="4.625" style="70" customWidth="1"/>
    <col min="3364" max="3364" width="3.75" style="70" customWidth="1"/>
    <col min="3365" max="3415" width="9.375" style="70" customWidth="1"/>
    <col min="3416" max="3584" width="9" style="70"/>
    <col min="3585" max="3593" width="3.75" style="70" customWidth="1"/>
    <col min="3594" max="3594" width="2.75" style="70" customWidth="1"/>
    <col min="3595" max="3595" width="4.5" style="70" customWidth="1"/>
    <col min="3596" max="3596" width="3.75" style="70" customWidth="1"/>
    <col min="3597" max="3597" width="4.625" style="70" customWidth="1"/>
    <col min="3598" max="3598" width="3.75" style="70" customWidth="1"/>
    <col min="3599" max="3599" width="4.75" style="70" customWidth="1"/>
    <col min="3600" max="3600" width="4.125" style="70" customWidth="1"/>
    <col min="3601" max="3601" width="2.75" style="70" customWidth="1"/>
    <col min="3602" max="3618" width="3.75" style="70" customWidth="1"/>
    <col min="3619" max="3619" width="4.625" style="70" customWidth="1"/>
    <col min="3620" max="3620" width="3.75" style="70" customWidth="1"/>
    <col min="3621" max="3671" width="9.375" style="70" customWidth="1"/>
    <col min="3672" max="3840" width="9" style="70"/>
    <col min="3841" max="3849" width="3.75" style="70" customWidth="1"/>
    <col min="3850" max="3850" width="2.75" style="70" customWidth="1"/>
    <col min="3851" max="3851" width="4.5" style="70" customWidth="1"/>
    <col min="3852" max="3852" width="3.75" style="70" customWidth="1"/>
    <col min="3853" max="3853" width="4.625" style="70" customWidth="1"/>
    <col min="3854" max="3854" width="3.75" style="70" customWidth="1"/>
    <col min="3855" max="3855" width="4.75" style="70" customWidth="1"/>
    <col min="3856" max="3856" width="4.125" style="70" customWidth="1"/>
    <col min="3857" max="3857" width="2.75" style="70" customWidth="1"/>
    <col min="3858" max="3874" width="3.75" style="70" customWidth="1"/>
    <col min="3875" max="3875" width="4.625" style="70" customWidth="1"/>
    <col min="3876" max="3876" width="3.75" style="70" customWidth="1"/>
    <col min="3877" max="3927" width="9.375" style="70" customWidth="1"/>
    <col min="3928" max="4096" width="9" style="70"/>
    <col min="4097" max="4105" width="3.75" style="70" customWidth="1"/>
    <col min="4106" max="4106" width="2.75" style="70" customWidth="1"/>
    <col min="4107" max="4107" width="4.5" style="70" customWidth="1"/>
    <col min="4108" max="4108" width="3.75" style="70" customWidth="1"/>
    <col min="4109" max="4109" width="4.625" style="70" customWidth="1"/>
    <col min="4110" max="4110" width="3.75" style="70" customWidth="1"/>
    <col min="4111" max="4111" width="4.75" style="70" customWidth="1"/>
    <col min="4112" max="4112" width="4.125" style="70" customWidth="1"/>
    <col min="4113" max="4113" width="2.75" style="70" customWidth="1"/>
    <col min="4114" max="4130" width="3.75" style="70" customWidth="1"/>
    <col min="4131" max="4131" width="4.625" style="70" customWidth="1"/>
    <col min="4132" max="4132" width="3.75" style="70" customWidth="1"/>
    <col min="4133" max="4183" width="9.375" style="70" customWidth="1"/>
    <col min="4184" max="4352" width="9" style="70"/>
    <col min="4353" max="4361" width="3.75" style="70" customWidth="1"/>
    <col min="4362" max="4362" width="2.75" style="70" customWidth="1"/>
    <col min="4363" max="4363" width="4.5" style="70" customWidth="1"/>
    <col min="4364" max="4364" width="3.75" style="70" customWidth="1"/>
    <col min="4365" max="4365" width="4.625" style="70" customWidth="1"/>
    <col min="4366" max="4366" width="3.75" style="70" customWidth="1"/>
    <col min="4367" max="4367" width="4.75" style="70" customWidth="1"/>
    <col min="4368" max="4368" width="4.125" style="70" customWidth="1"/>
    <col min="4369" max="4369" width="2.75" style="70" customWidth="1"/>
    <col min="4370" max="4386" width="3.75" style="70" customWidth="1"/>
    <col min="4387" max="4387" width="4.625" style="70" customWidth="1"/>
    <col min="4388" max="4388" width="3.75" style="70" customWidth="1"/>
    <col min="4389" max="4439" width="9.375" style="70" customWidth="1"/>
    <col min="4440" max="4608" width="9" style="70"/>
    <col min="4609" max="4617" width="3.75" style="70" customWidth="1"/>
    <col min="4618" max="4618" width="2.75" style="70" customWidth="1"/>
    <col min="4619" max="4619" width="4.5" style="70" customWidth="1"/>
    <col min="4620" max="4620" width="3.75" style="70" customWidth="1"/>
    <col min="4621" max="4621" width="4.625" style="70" customWidth="1"/>
    <col min="4622" max="4622" width="3.75" style="70" customWidth="1"/>
    <col min="4623" max="4623" width="4.75" style="70" customWidth="1"/>
    <col min="4624" max="4624" width="4.125" style="70" customWidth="1"/>
    <col min="4625" max="4625" width="2.75" style="70" customWidth="1"/>
    <col min="4626" max="4642" width="3.75" style="70" customWidth="1"/>
    <col min="4643" max="4643" width="4.625" style="70" customWidth="1"/>
    <col min="4644" max="4644" width="3.75" style="70" customWidth="1"/>
    <col min="4645" max="4695" width="9.375" style="70" customWidth="1"/>
    <col min="4696" max="4864" width="9" style="70"/>
    <col min="4865" max="4873" width="3.75" style="70" customWidth="1"/>
    <col min="4874" max="4874" width="2.75" style="70" customWidth="1"/>
    <col min="4875" max="4875" width="4.5" style="70" customWidth="1"/>
    <col min="4876" max="4876" width="3.75" style="70" customWidth="1"/>
    <col min="4877" max="4877" width="4.625" style="70" customWidth="1"/>
    <col min="4878" max="4878" width="3.75" style="70" customWidth="1"/>
    <col min="4879" max="4879" width="4.75" style="70" customWidth="1"/>
    <col min="4880" max="4880" width="4.125" style="70" customWidth="1"/>
    <col min="4881" max="4881" width="2.75" style="70" customWidth="1"/>
    <col min="4882" max="4898" width="3.75" style="70" customWidth="1"/>
    <col min="4899" max="4899" width="4.625" style="70" customWidth="1"/>
    <col min="4900" max="4900" width="3.75" style="70" customWidth="1"/>
    <col min="4901" max="4951" width="9.375" style="70" customWidth="1"/>
    <col min="4952" max="5120" width="9" style="70"/>
    <col min="5121" max="5129" width="3.75" style="70" customWidth="1"/>
    <col min="5130" max="5130" width="2.75" style="70" customWidth="1"/>
    <col min="5131" max="5131" width="4.5" style="70" customWidth="1"/>
    <col min="5132" max="5132" width="3.75" style="70" customWidth="1"/>
    <col min="5133" max="5133" width="4.625" style="70" customWidth="1"/>
    <col min="5134" max="5134" width="3.75" style="70" customWidth="1"/>
    <col min="5135" max="5135" width="4.75" style="70" customWidth="1"/>
    <col min="5136" max="5136" width="4.125" style="70" customWidth="1"/>
    <col min="5137" max="5137" width="2.75" style="70" customWidth="1"/>
    <col min="5138" max="5154" width="3.75" style="70" customWidth="1"/>
    <col min="5155" max="5155" width="4.625" style="70" customWidth="1"/>
    <col min="5156" max="5156" width="3.75" style="70" customWidth="1"/>
    <col min="5157" max="5207" width="9.375" style="70" customWidth="1"/>
    <col min="5208" max="5376" width="9" style="70"/>
    <col min="5377" max="5385" width="3.75" style="70" customWidth="1"/>
    <col min="5386" max="5386" width="2.75" style="70" customWidth="1"/>
    <col min="5387" max="5387" width="4.5" style="70" customWidth="1"/>
    <col min="5388" max="5388" width="3.75" style="70" customWidth="1"/>
    <col min="5389" max="5389" width="4.625" style="70" customWidth="1"/>
    <col min="5390" max="5390" width="3.75" style="70" customWidth="1"/>
    <col min="5391" max="5391" width="4.75" style="70" customWidth="1"/>
    <col min="5392" max="5392" width="4.125" style="70" customWidth="1"/>
    <col min="5393" max="5393" width="2.75" style="70" customWidth="1"/>
    <col min="5394" max="5410" width="3.75" style="70" customWidth="1"/>
    <col min="5411" max="5411" width="4.625" style="70" customWidth="1"/>
    <col min="5412" max="5412" width="3.75" style="70" customWidth="1"/>
    <col min="5413" max="5463" width="9.375" style="70" customWidth="1"/>
    <col min="5464" max="5632" width="9" style="70"/>
    <col min="5633" max="5641" width="3.75" style="70" customWidth="1"/>
    <col min="5642" max="5642" width="2.75" style="70" customWidth="1"/>
    <col min="5643" max="5643" width="4.5" style="70" customWidth="1"/>
    <col min="5644" max="5644" width="3.75" style="70" customWidth="1"/>
    <col min="5645" max="5645" width="4.625" style="70" customWidth="1"/>
    <col min="5646" max="5646" width="3.75" style="70" customWidth="1"/>
    <col min="5647" max="5647" width="4.75" style="70" customWidth="1"/>
    <col min="5648" max="5648" width="4.125" style="70" customWidth="1"/>
    <col min="5649" max="5649" width="2.75" style="70" customWidth="1"/>
    <col min="5650" max="5666" width="3.75" style="70" customWidth="1"/>
    <col min="5667" max="5667" width="4.625" style="70" customWidth="1"/>
    <col min="5668" max="5668" width="3.75" style="70" customWidth="1"/>
    <col min="5669" max="5719" width="9.375" style="70" customWidth="1"/>
    <col min="5720" max="5888" width="9" style="70"/>
    <col min="5889" max="5897" width="3.75" style="70" customWidth="1"/>
    <col min="5898" max="5898" width="2.75" style="70" customWidth="1"/>
    <col min="5899" max="5899" width="4.5" style="70" customWidth="1"/>
    <col min="5900" max="5900" width="3.75" style="70" customWidth="1"/>
    <col min="5901" max="5901" width="4.625" style="70" customWidth="1"/>
    <col min="5902" max="5902" width="3.75" style="70" customWidth="1"/>
    <col min="5903" max="5903" width="4.75" style="70" customWidth="1"/>
    <col min="5904" max="5904" width="4.125" style="70" customWidth="1"/>
    <col min="5905" max="5905" width="2.75" style="70" customWidth="1"/>
    <col min="5906" max="5922" width="3.75" style="70" customWidth="1"/>
    <col min="5923" max="5923" width="4.625" style="70" customWidth="1"/>
    <col min="5924" max="5924" width="3.75" style="70" customWidth="1"/>
    <col min="5925" max="5975" width="9.375" style="70" customWidth="1"/>
    <col min="5976" max="6144" width="9" style="70"/>
    <col min="6145" max="6153" width="3.75" style="70" customWidth="1"/>
    <col min="6154" max="6154" width="2.75" style="70" customWidth="1"/>
    <col min="6155" max="6155" width="4.5" style="70" customWidth="1"/>
    <col min="6156" max="6156" width="3.75" style="70" customWidth="1"/>
    <col min="6157" max="6157" width="4.625" style="70" customWidth="1"/>
    <col min="6158" max="6158" width="3.75" style="70" customWidth="1"/>
    <col min="6159" max="6159" width="4.75" style="70" customWidth="1"/>
    <col min="6160" max="6160" width="4.125" style="70" customWidth="1"/>
    <col min="6161" max="6161" width="2.75" style="70" customWidth="1"/>
    <col min="6162" max="6178" width="3.75" style="70" customWidth="1"/>
    <col min="6179" max="6179" width="4.625" style="70" customWidth="1"/>
    <col min="6180" max="6180" width="3.75" style="70" customWidth="1"/>
    <col min="6181" max="6231" width="9.375" style="70" customWidth="1"/>
    <col min="6232" max="6400" width="9" style="70"/>
    <col min="6401" max="6409" width="3.75" style="70" customWidth="1"/>
    <col min="6410" max="6410" width="2.75" style="70" customWidth="1"/>
    <col min="6411" max="6411" width="4.5" style="70" customWidth="1"/>
    <col min="6412" max="6412" width="3.75" style="70" customWidth="1"/>
    <col min="6413" max="6413" width="4.625" style="70" customWidth="1"/>
    <col min="6414" max="6414" width="3.75" style="70" customWidth="1"/>
    <col min="6415" max="6415" width="4.75" style="70" customWidth="1"/>
    <col min="6416" max="6416" width="4.125" style="70" customWidth="1"/>
    <col min="6417" max="6417" width="2.75" style="70" customWidth="1"/>
    <col min="6418" max="6434" width="3.75" style="70" customWidth="1"/>
    <col min="6435" max="6435" width="4.625" style="70" customWidth="1"/>
    <col min="6436" max="6436" width="3.75" style="70" customWidth="1"/>
    <col min="6437" max="6487" width="9.375" style="70" customWidth="1"/>
    <col min="6488" max="6656" width="9" style="70"/>
    <col min="6657" max="6665" width="3.75" style="70" customWidth="1"/>
    <col min="6666" max="6666" width="2.75" style="70" customWidth="1"/>
    <col min="6667" max="6667" width="4.5" style="70" customWidth="1"/>
    <col min="6668" max="6668" width="3.75" style="70" customWidth="1"/>
    <col min="6669" max="6669" width="4.625" style="70" customWidth="1"/>
    <col min="6670" max="6670" width="3.75" style="70" customWidth="1"/>
    <col min="6671" max="6671" width="4.75" style="70" customWidth="1"/>
    <col min="6672" max="6672" width="4.125" style="70" customWidth="1"/>
    <col min="6673" max="6673" width="2.75" style="70" customWidth="1"/>
    <col min="6674" max="6690" width="3.75" style="70" customWidth="1"/>
    <col min="6691" max="6691" width="4.625" style="70" customWidth="1"/>
    <col min="6692" max="6692" width="3.75" style="70" customWidth="1"/>
    <col min="6693" max="6743" width="9.375" style="70" customWidth="1"/>
    <col min="6744" max="6912" width="9" style="70"/>
    <col min="6913" max="6921" width="3.75" style="70" customWidth="1"/>
    <col min="6922" max="6922" width="2.75" style="70" customWidth="1"/>
    <col min="6923" max="6923" width="4.5" style="70" customWidth="1"/>
    <col min="6924" max="6924" width="3.75" style="70" customWidth="1"/>
    <col min="6925" max="6925" width="4.625" style="70" customWidth="1"/>
    <col min="6926" max="6926" width="3.75" style="70" customWidth="1"/>
    <col min="6927" max="6927" width="4.75" style="70" customWidth="1"/>
    <col min="6928" max="6928" width="4.125" style="70" customWidth="1"/>
    <col min="6929" max="6929" width="2.75" style="70" customWidth="1"/>
    <col min="6930" max="6946" width="3.75" style="70" customWidth="1"/>
    <col min="6947" max="6947" width="4.625" style="70" customWidth="1"/>
    <col min="6948" max="6948" width="3.75" style="70" customWidth="1"/>
    <col min="6949" max="6999" width="9.375" style="70" customWidth="1"/>
    <col min="7000" max="7168" width="9" style="70"/>
    <col min="7169" max="7177" width="3.75" style="70" customWidth="1"/>
    <col min="7178" max="7178" width="2.75" style="70" customWidth="1"/>
    <col min="7179" max="7179" width="4.5" style="70" customWidth="1"/>
    <col min="7180" max="7180" width="3.75" style="70" customWidth="1"/>
    <col min="7181" max="7181" width="4.625" style="70" customWidth="1"/>
    <col min="7182" max="7182" width="3.75" style="70" customWidth="1"/>
    <col min="7183" max="7183" width="4.75" style="70" customWidth="1"/>
    <col min="7184" max="7184" width="4.125" style="70" customWidth="1"/>
    <col min="7185" max="7185" width="2.75" style="70" customWidth="1"/>
    <col min="7186" max="7202" width="3.75" style="70" customWidth="1"/>
    <col min="7203" max="7203" width="4.625" style="70" customWidth="1"/>
    <col min="7204" max="7204" width="3.75" style="70" customWidth="1"/>
    <col min="7205" max="7255" width="9.375" style="70" customWidth="1"/>
    <col min="7256" max="7424" width="9" style="70"/>
    <col min="7425" max="7433" width="3.75" style="70" customWidth="1"/>
    <col min="7434" max="7434" width="2.75" style="70" customWidth="1"/>
    <col min="7435" max="7435" width="4.5" style="70" customWidth="1"/>
    <col min="7436" max="7436" width="3.75" style="70" customWidth="1"/>
    <col min="7437" max="7437" width="4.625" style="70" customWidth="1"/>
    <col min="7438" max="7438" width="3.75" style="70" customWidth="1"/>
    <col min="7439" max="7439" width="4.75" style="70" customWidth="1"/>
    <col min="7440" max="7440" width="4.125" style="70" customWidth="1"/>
    <col min="7441" max="7441" width="2.75" style="70" customWidth="1"/>
    <col min="7442" max="7458" width="3.75" style="70" customWidth="1"/>
    <col min="7459" max="7459" width="4.625" style="70" customWidth="1"/>
    <col min="7460" max="7460" width="3.75" style="70" customWidth="1"/>
    <col min="7461" max="7511" width="9.375" style="70" customWidth="1"/>
    <col min="7512" max="7680" width="9" style="70"/>
    <col min="7681" max="7689" width="3.75" style="70" customWidth="1"/>
    <col min="7690" max="7690" width="2.75" style="70" customWidth="1"/>
    <col min="7691" max="7691" width="4.5" style="70" customWidth="1"/>
    <col min="7692" max="7692" width="3.75" style="70" customWidth="1"/>
    <col min="7693" max="7693" width="4.625" style="70" customWidth="1"/>
    <col min="7694" max="7694" width="3.75" style="70" customWidth="1"/>
    <col min="7695" max="7695" width="4.75" style="70" customWidth="1"/>
    <col min="7696" max="7696" width="4.125" style="70" customWidth="1"/>
    <col min="7697" max="7697" width="2.75" style="70" customWidth="1"/>
    <col min="7698" max="7714" width="3.75" style="70" customWidth="1"/>
    <col min="7715" max="7715" width="4.625" style="70" customWidth="1"/>
    <col min="7716" max="7716" width="3.75" style="70" customWidth="1"/>
    <col min="7717" max="7767" width="9.375" style="70" customWidth="1"/>
    <col min="7768" max="7936" width="9" style="70"/>
    <col min="7937" max="7945" width="3.75" style="70" customWidth="1"/>
    <col min="7946" max="7946" width="2.75" style="70" customWidth="1"/>
    <col min="7947" max="7947" width="4.5" style="70" customWidth="1"/>
    <col min="7948" max="7948" width="3.75" style="70" customWidth="1"/>
    <col min="7949" max="7949" width="4.625" style="70" customWidth="1"/>
    <col min="7950" max="7950" width="3.75" style="70" customWidth="1"/>
    <col min="7951" max="7951" width="4.75" style="70" customWidth="1"/>
    <col min="7952" max="7952" width="4.125" style="70" customWidth="1"/>
    <col min="7953" max="7953" width="2.75" style="70" customWidth="1"/>
    <col min="7954" max="7970" width="3.75" style="70" customWidth="1"/>
    <col min="7971" max="7971" width="4.625" style="70" customWidth="1"/>
    <col min="7972" max="7972" width="3.75" style="70" customWidth="1"/>
    <col min="7973" max="8023" width="9.375" style="70" customWidth="1"/>
    <col min="8024" max="8192" width="9" style="70"/>
    <col min="8193" max="8201" width="3.75" style="70" customWidth="1"/>
    <col min="8202" max="8202" width="2.75" style="70" customWidth="1"/>
    <col min="8203" max="8203" width="4.5" style="70" customWidth="1"/>
    <col min="8204" max="8204" width="3.75" style="70" customWidth="1"/>
    <col min="8205" max="8205" width="4.625" style="70" customWidth="1"/>
    <col min="8206" max="8206" width="3.75" style="70" customWidth="1"/>
    <col min="8207" max="8207" width="4.75" style="70" customWidth="1"/>
    <col min="8208" max="8208" width="4.125" style="70" customWidth="1"/>
    <col min="8209" max="8209" width="2.75" style="70" customWidth="1"/>
    <col min="8210" max="8226" width="3.75" style="70" customWidth="1"/>
    <col min="8227" max="8227" width="4.625" style="70" customWidth="1"/>
    <col min="8228" max="8228" width="3.75" style="70" customWidth="1"/>
    <col min="8229" max="8279" width="9.375" style="70" customWidth="1"/>
    <col min="8280" max="8448" width="9" style="70"/>
    <col min="8449" max="8457" width="3.75" style="70" customWidth="1"/>
    <col min="8458" max="8458" width="2.75" style="70" customWidth="1"/>
    <col min="8459" max="8459" width="4.5" style="70" customWidth="1"/>
    <col min="8460" max="8460" width="3.75" style="70" customWidth="1"/>
    <col min="8461" max="8461" width="4.625" style="70" customWidth="1"/>
    <col min="8462" max="8462" width="3.75" style="70" customWidth="1"/>
    <col min="8463" max="8463" width="4.75" style="70" customWidth="1"/>
    <col min="8464" max="8464" width="4.125" style="70" customWidth="1"/>
    <col min="8465" max="8465" width="2.75" style="70" customWidth="1"/>
    <col min="8466" max="8482" width="3.75" style="70" customWidth="1"/>
    <col min="8483" max="8483" width="4.625" style="70" customWidth="1"/>
    <col min="8484" max="8484" width="3.75" style="70" customWidth="1"/>
    <col min="8485" max="8535" width="9.375" style="70" customWidth="1"/>
    <col min="8536" max="8704" width="9" style="70"/>
    <col min="8705" max="8713" width="3.75" style="70" customWidth="1"/>
    <col min="8714" max="8714" width="2.75" style="70" customWidth="1"/>
    <col min="8715" max="8715" width="4.5" style="70" customWidth="1"/>
    <col min="8716" max="8716" width="3.75" style="70" customWidth="1"/>
    <col min="8717" max="8717" width="4.625" style="70" customWidth="1"/>
    <col min="8718" max="8718" width="3.75" style="70" customWidth="1"/>
    <col min="8719" max="8719" width="4.75" style="70" customWidth="1"/>
    <col min="8720" max="8720" width="4.125" style="70" customWidth="1"/>
    <col min="8721" max="8721" width="2.75" style="70" customWidth="1"/>
    <col min="8722" max="8738" width="3.75" style="70" customWidth="1"/>
    <col min="8739" max="8739" width="4.625" style="70" customWidth="1"/>
    <col min="8740" max="8740" width="3.75" style="70" customWidth="1"/>
    <col min="8741" max="8791" width="9.375" style="70" customWidth="1"/>
    <col min="8792" max="8960" width="9" style="70"/>
    <col min="8961" max="8969" width="3.75" style="70" customWidth="1"/>
    <col min="8970" max="8970" width="2.75" style="70" customWidth="1"/>
    <col min="8971" max="8971" width="4.5" style="70" customWidth="1"/>
    <col min="8972" max="8972" width="3.75" style="70" customWidth="1"/>
    <col min="8973" max="8973" width="4.625" style="70" customWidth="1"/>
    <col min="8974" max="8974" width="3.75" style="70" customWidth="1"/>
    <col min="8975" max="8975" width="4.75" style="70" customWidth="1"/>
    <col min="8976" max="8976" width="4.125" style="70" customWidth="1"/>
    <col min="8977" max="8977" width="2.75" style="70" customWidth="1"/>
    <col min="8978" max="8994" width="3.75" style="70" customWidth="1"/>
    <col min="8995" max="8995" width="4.625" style="70" customWidth="1"/>
    <col min="8996" max="8996" width="3.75" style="70" customWidth="1"/>
    <col min="8997" max="9047" width="9.375" style="70" customWidth="1"/>
    <col min="9048" max="9216" width="9" style="70"/>
    <col min="9217" max="9225" width="3.75" style="70" customWidth="1"/>
    <col min="9226" max="9226" width="2.75" style="70" customWidth="1"/>
    <col min="9227" max="9227" width="4.5" style="70" customWidth="1"/>
    <col min="9228" max="9228" width="3.75" style="70" customWidth="1"/>
    <col min="9229" max="9229" width="4.625" style="70" customWidth="1"/>
    <col min="9230" max="9230" width="3.75" style="70" customWidth="1"/>
    <col min="9231" max="9231" width="4.75" style="70" customWidth="1"/>
    <col min="9232" max="9232" width="4.125" style="70" customWidth="1"/>
    <col min="9233" max="9233" width="2.75" style="70" customWidth="1"/>
    <col min="9234" max="9250" width="3.75" style="70" customWidth="1"/>
    <col min="9251" max="9251" width="4.625" style="70" customWidth="1"/>
    <col min="9252" max="9252" width="3.75" style="70" customWidth="1"/>
    <col min="9253" max="9303" width="9.375" style="70" customWidth="1"/>
    <col min="9304" max="9472" width="9" style="70"/>
    <col min="9473" max="9481" width="3.75" style="70" customWidth="1"/>
    <col min="9482" max="9482" width="2.75" style="70" customWidth="1"/>
    <col min="9483" max="9483" width="4.5" style="70" customWidth="1"/>
    <col min="9484" max="9484" width="3.75" style="70" customWidth="1"/>
    <col min="9485" max="9485" width="4.625" style="70" customWidth="1"/>
    <col min="9486" max="9486" width="3.75" style="70" customWidth="1"/>
    <col min="9487" max="9487" width="4.75" style="70" customWidth="1"/>
    <col min="9488" max="9488" width="4.125" style="70" customWidth="1"/>
    <col min="9489" max="9489" width="2.75" style="70" customWidth="1"/>
    <col min="9490" max="9506" width="3.75" style="70" customWidth="1"/>
    <col min="9507" max="9507" width="4.625" style="70" customWidth="1"/>
    <col min="9508" max="9508" width="3.75" style="70" customWidth="1"/>
    <col min="9509" max="9559" width="9.375" style="70" customWidth="1"/>
    <col min="9560" max="9728" width="9" style="70"/>
    <col min="9729" max="9737" width="3.75" style="70" customWidth="1"/>
    <col min="9738" max="9738" width="2.75" style="70" customWidth="1"/>
    <col min="9739" max="9739" width="4.5" style="70" customWidth="1"/>
    <col min="9740" max="9740" width="3.75" style="70" customWidth="1"/>
    <col min="9741" max="9741" width="4.625" style="70" customWidth="1"/>
    <col min="9742" max="9742" width="3.75" style="70" customWidth="1"/>
    <col min="9743" max="9743" width="4.75" style="70" customWidth="1"/>
    <col min="9744" max="9744" width="4.125" style="70" customWidth="1"/>
    <col min="9745" max="9745" width="2.75" style="70" customWidth="1"/>
    <col min="9746" max="9762" width="3.75" style="70" customWidth="1"/>
    <col min="9763" max="9763" width="4.625" style="70" customWidth="1"/>
    <col min="9764" max="9764" width="3.75" style="70" customWidth="1"/>
    <col min="9765" max="9815" width="9.375" style="70" customWidth="1"/>
    <col min="9816" max="9984" width="9" style="70"/>
    <col min="9985" max="9993" width="3.75" style="70" customWidth="1"/>
    <col min="9994" max="9994" width="2.75" style="70" customWidth="1"/>
    <col min="9995" max="9995" width="4.5" style="70" customWidth="1"/>
    <col min="9996" max="9996" width="3.75" style="70" customWidth="1"/>
    <col min="9997" max="9997" width="4.625" style="70" customWidth="1"/>
    <col min="9998" max="9998" width="3.75" style="70" customWidth="1"/>
    <col min="9999" max="9999" width="4.75" style="70" customWidth="1"/>
    <col min="10000" max="10000" width="4.125" style="70" customWidth="1"/>
    <col min="10001" max="10001" width="2.75" style="70" customWidth="1"/>
    <col min="10002" max="10018" width="3.75" style="70" customWidth="1"/>
    <col min="10019" max="10019" width="4.625" style="70" customWidth="1"/>
    <col min="10020" max="10020" width="3.75" style="70" customWidth="1"/>
    <col min="10021" max="10071" width="9.375" style="70" customWidth="1"/>
    <col min="10072" max="10240" width="9" style="70"/>
    <col min="10241" max="10249" width="3.75" style="70" customWidth="1"/>
    <col min="10250" max="10250" width="2.75" style="70" customWidth="1"/>
    <col min="10251" max="10251" width="4.5" style="70" customWidth="1"/>
    <col min="10252" max="10252" width="3.75" style="70" customWidth="1"/>
    <col min="10253" max="10253" width="4.625" style="70" customWidth="1"/>
    <col min="10254" max="10254" width="3.75" style="70" customWidth="1"/>
    <col min="10255" max="10255" width="4.75" style="70" customWidth="1"/>
    <col min="10256" max="10256" width="4.125" style="70" customWidth="1"/>
    <col min="10257" max="10257" width="2.75" style="70" customWidth="1"/>
    <col min="10258" max="10274" width="3.75" style="70" customWidth="1"/>
    <col min="10275" max="10275" width="4.625" style="70" customWidth="1"/>
    <col min="10276" max="10276" width="3.75" style="70" customWidth="1"/>
    <col min="10277" max="10327" width="9.375" style="70" customWidth="1"/>
    <col min="10328" max="10496" width="9" style="70"/>
    <col min="10497" max="10505" width="3.75" style="70" customWidth="1"/>
    <col min="10506" max="10506" width="2.75" style="70" customWidth="1"/>
    <col min="10507" max="10507" width="4.5" style="70" customWidth="1"/>
    <col min="10508" max="10508" width="3.75" style="70" customWidth="1"/>
    <col min="10509" max="10509" width="4.625" style="70" customWidth="1"/>
    <col min="10510" max="10510" width="3.75" style="70" customWidth="1"/>
    <col min="10511" max="10511" width="4.75" style="70" customWidth="1"/>
    <col min="10512" max="10512" width="4.125" style="70" customWidth="1"/>
    <col min="10513" max="10513" width="2.75" style="70" customWidth="1"/>
    <col min="10514" max="10530" width="3.75" style="70" customWidth="1"/>
    <col min="10531" max="10531" width="4.625" style="70" customWidth="1"/>
    <col min="10532" max="10532" width="3.75" style="70" customWidth="1"/>
    <col min="10533" max="10583" width="9.375" style="70" customWidth="1"/>
    <col min="10584" max="10752" width="9" style="70"/>
    <col min="10753" max="10761" width="3.75" style="70" customWidth="1"/>
    <col min="10762" max="10762" width="2.75" style="70" customWidth="1"/>
    <col min="10763" max="10763" width="4.5" style="70" customWidth="1"/>
    <col min="10764" max="10764" width="3.75" style="70" customWidth="1"/>
    <col min="10765" max="10765" width="4.625" style="70" customWidth="1"/>
    <col min="10766" max="10766" width="3.75" style="70" customWidth="1"/>
    <col min="10767" max="10767" width="4.75" style="70" customWidth="1"/>
    <col min="10768" max="10768" width="4.125" style="70" customWidth="1"/>
    <col min="10769" max="10769" width="2.75" style="70" customWidth="1"/>
    <col min="10770" max="10786" width="3.75" style="70" customWidth="1"/>
    <col min="10787" max="10787" width="4.625" style="70" customWidth="1"/>
    <col min="10788" max="10788" width="3.75" style="70" customWidth="1"/>
    <col min="10789" max="10839" width="9.375" style="70" customWidth="1"/>
    <col min="10840" max="11008" width="9" style="70"/>
    <col min="11009" max="11017" width="3.75" style="70" customWidth="1"/>
    <col min="11018" max="11018" width="2.75" style="70" customWidth="1"/>
    <col min="11019" max="11019" width="4.5" style="70" customWidth="1"/>
    <col min="11020" max="11020" width="3.75" style="70" customWidth="1"/>
    <col min="11021" max="11021" width="4.625" style="70" customWidth="1"/>
    <col min="11022" max="11022" width="3.75" style="70" customWidth="1"/>
    <col min="11023" max="11023" width="4.75" style="70" customWidth="1"/>
    <col min="11024" max="11024" width="4.125" style="70" customWidth="1"/>
    <col min="11025" max="11025" width="2.75" style="70" customWidth="1"/>
    <col min="11026" max="11042" width="3.75" style="70" customWidth="1"/>
    <col min="11043" max="11043" width="4.625" style="70" customWidth="1"/>
    <col min="11044" max="11044" width="3.75" style="70" customWidth="1"/>
    <col min="11045" max="11095" width="9.375" style="70" customWidth="1"/>
    <col min="11096" max="11264" width="9" style="70"/>
    <col min="11265" max="11273" width="3.75" style="70" customWidth="1"/>
    <col min="11274" max="11274" width="2.75" style="70" customWidth="1"/>
    <col min="11275" max="11275" width="4.5" style="70" customWidth="1"/>
    <col min="11276" max="11276" width="3.75" style="70" customWidth="1"/>
    <col min="11277" max="11277" width="4.625" style="70" customWidth="1"/>
    <col min="11278" max="11278" width="3.75" style="70" customWidth="1"/>
    <col min="11279" max="11279" width="4.75" style="70" customWidth="1"/>
    <col min="11280" max="11280" width="4.125" style="70" customWidth="1"/>
    <col min="11281" max="11281" width="2.75" style="70" customWidth="1"/>
    <col min="11282" max="11298" width="3.75" style="70" customWidth="1"/>
    <col min="11299" max="11299" width="4.625" style="70" customWidth="1"/>
    <col min="11300" max="11300" width="3.75" style="70" customWidth="1"/>
    <col min="11301" max="11351" width="9.375" style="70" customWidth="1"/>
    <col min="11352" max="11520" width="9" style="70"/>
    <col min="11521" max="11529" width="3.75" style="70" customWidth="1"/>
    <col min="11530" max="11530" width="2.75" style="70" customWidth="1"/>
    <col min="11531" max="11531" width="4.5" style="70" customWidth="1"/>
    <col min="11532" max="11532" width="3.75" style="70" customWidth="1"/>
    <col min="11533" max="11533" width="4.625" style="70" customWidth="1"/>
    <col min="11534" max="11534" width="3.75" style="70" customWidth="1"/>
    <col min="11535" max="11535" width="4.75" style="70" customWidth="1"/>
    <col min="11536" max="11536" width="4.125" style="70" customWidth="1"/>
    <col min="11537" max="11537" width="2.75" style="70" customWidth="1"/>
    <col min="11538" max="11554" width="3.75" style="70" customWidth="1"/>
    <col min="11555" max="11555" width="4.625" style="70" customWidth="1"/>
    <col min="11556" max="11556" width="3.75" style="70" customWidth="1"/>
    <col min="11557" max="11607" width="9.375" style="70" customWidth="1"/>
    <col min="11608" max="11776" width="9" style="70"/>
    <col min="11777" max="11785" width="3.75" style="70" customWidth="1"/>
    <col min="11786" max="11786" width="2.75" style="70" customWidth="1"/>
    <col min="11787" max="11787" width="4.5" style="70" customWidth="1"/>
    <col min="11788" max="11788" width="3.75" style="70" customWidth="1"/>
    <col min="11789" max="11789" width="4.625" style="70" customWidth="1"/>
    <col min="11790" max="11790" width="3.75" style="70" customWidth="1"/>
    <col min="11791" max="11791" width="4.75" style="70" customWidth="1"/>
    <col min="11792" max="11792" width="4.125" style="70" customWidth="1"/>
    <col min="11793" max="11793" width="2.75" style="70" customWidth="1"/>
    <col min="11794" max="11810" width="3.75" style="70" customWidth="1"/>
    <col min="11811" max="11811" width="4.625" style="70" customWidth="1"/>
    <col min="11812" max="11812" width="3.75" style="70" customWidth="1"/>
    <col min="11813" max="11863" width="9.375" style="70" customWidth="1"/>
    <col min="11864" max="12032" width="9" style="70"/>
    <col min="12033" max="12041" width="3.75" style="70" customWidth="1"/>
    <col min="12042" max="12042" width="2.75" style="70" customWidth="1"/>
    <col min="12043" max="12043" width="4.5" style="70" customWidth="1"/>
    <col min="12044" max="12044" width="3.75" style="70" customWidth="1"/>
    <col min="12045" max="12045" width="4.625" style="70" customWidth="1"/>
    <col min="12046" max="12046" width="3.75" style="70" customWidth="1"/>
    <col min="12047" max="12047" width="4.75" style="70" customWidth="1"/>
    <col min="12048" max="12048" width="4.125" style="70" customWidth="1"/>
    <col min="12049" max="12049" width="2.75" style="70" customWidth="1"/>
    <col min="12050" max="12066" width="3.75" style="70" customWidth="1"/>
    <col min="12067" max="12067" width="4.625" style="70" customWidth="1"/>
    <col min="12068" max="12068" width="3.75" style="70" customWidth="1"/>
    <col min="12069" max="12119" width="9.375" style="70" customWidth="1"/>
    <col min="12120" max="12288" width="9" style="70"/>
    <col min="12289" max="12297" width="3.75" style="70" customWidth="1"/>
    <col min="12298" max="12298" width="2.75" style="70" customWidth="1"/>
    <col min="12299" max="12299" width="4.5" style="70" customWidth="1"/>
    <col min="12300" max="12300" width="3.75" style="70" customWidth="1"/>
    <col min="12301" max="12301" width="4.625" style="70" customWidth="1"/>
    <col min="12302" max="12302" width="3.75" style="70" customWidth="1"/>
    <col min="12303" max="12303" width="4.75" style="70" customWidth="1"/>
    <col min="12304" max="12304" width="4.125" style="70" customWidth="1"/>
    <col min="12305" max="12305" width="2.75" style="70" customWidth="1"/>
    <col min="12306" max="12322" width="3.75" style="70" customWidth="1"/>
    <col min="12323" max="12323" width="4.625" style="70" customWidth="1"/>
    <col min="12324" max="12324" width="3.75" style="70" customWidth="1"/>
    <col min="12325" max="12375" width="9.375" style="70" customWidth="1"/>
    <col min="12376" max="12544" width="9" style="70"/>
    <col min="12545" max="12553" width="3.75" style="70" customWidth="1"/>
    <col min="12554" max="12554" width="2.75" style="70" customWidth="1"/>
    <col min="12555" max="12555" width="4.5" style="70" customWidth="1"/>
    <col min="12556" max="12556" width="3.75" style="70" customWidth="1"/>
    <col min="12557" max="12557" width="4.625" style="70" customWidth="1"/>
    <col min="12558" max="12558" width="3.75" style="70" customWidth="1"/>
    <col min="12559" max="12559" width="4.75" style="70" customWidth="1"/>
    <col min="12560" max="12560" width="4.125" style="70" customWidth="1"/>
    <col min="12561" max="12561" width="2.75" style="70" customWidth="1"/>
    <col min="12562" max="12578" width="3.75" style="70" customWidth="1"/>
    <col min="12579" max="12579" width="4.625" style="70" customWidth="1"/>
    <col min="12580" max="12580" width="3.75" style="70" customWidth="1"/>
    <col min="12581" max="12631" width="9.375" style="70" customWidth="1"/>
    <col min="12632" max="12800" width="9" style="70"/>
    <col min="12801" max="12809" width="3.75" style="70" customWidth="1"/>
    <col min="12810" max="12810" width="2.75" style="70" customWidth="1"/>
    <col min="12811" max="12811" width="4.5" style="70" customWidth="1"/>
    <col min="12812" max="12812" width="3.75" style="70" customWidth="1"/>
    <col min="12813" max="12813" width="4.625" style="70" customWidth="1"/>
    <col min="12814" max="12814" width="3.75" style="70" customWidth="1"/>
    <col min="12815" max="12815" width="4.75" style="70" customWidth="1"/>
    <col min="12816" max="12816" width="4.125" style="70" customWidth="1"/>
    <col min="12817" max="12817" width="2.75" style="70" customWidth="1"/>
    <col min="12818" max="12834" width="3.75" style="70" customWidth="1"/>
    <col min="12835" max="12835" width="4.625" style="70" customWidth="1"/>
    <col min="12836" max="12836" width="3.75" style="70" customWidth="1"/>
    <col min="12837" max="12887" width="9.375" style="70" customWidth="1"/>
    <col min="12888" max="13056" width="9" style="70"/>
    <col min="13057" max="13065" width="3.75" style="70" customWidth="1"/>
    <col min="13066" max="13066" width="2.75" style="70" customWidth="1"/>
    <col min="13067" max="13067" width="4.5" style="70" customWidth="1"/>
    <col min="13068" max="13068" width="3.75" style="70" customWidth="1"/>
    <col min="13069" max="13069" width="4.625" style="70" customWidth="1"/>
    <col min="13070" max="13070" width="3.75" style="70" customWidth="1"/>
    <col min="13071" max="13071" width="4.75" style="70" customWidth="1"/>
    <col min="13072" max="13072" width="4.125" style="70" customWidth="1"/>
    <col min="13073" max="13073" width="2.75" style="70" customWidth="1"/>
    <col min="13074" max="13090" width="3.75" style="70" customWidth="1"/>
    <col min="13091" max="13091" width="4.625" style="70" customWidth="1"/>
    <col min="13092" max="13092" width="3.75" style="70" customWidth="1"/>
    <col min="13093" max="13143" width="9.375" style="70" customWidth="1"/>
    <col min="13144" max="13312" width="9" style="70"/>
    <col min="13313" max="13321" width="3.75" style="70" customWidth="1"/>
    <col min="13322" max="13322" width="2.75" style="70" customWidth="1"/>
    <col min="13323" max="13323" width="4.5" style="70" customWidth="1"/>
    <col min="13324" max="13324" width="3.75" style="70" customWidth="1"/>
    <col min="13325" max="13325" width="4.625" style="70" customWidth="1"/>
    <col min="13326" max="13326" width="3.75" style="70" customWidth="1"/>
    <col min="13327" max="13327" width="4.75" style="70" customWidth="1"/>
    <col min="13328" max="13328" width="4.125" style="70" customWidth="1"/>
    <col min="13329" max="13329" width="2.75" style="70" customWidth="1"/>
    <col min="13330" max="13346" width="3.75" style="70" customWidth="1"/>
    <col min="13347" max="13347" width="4.625" style="70" customWidth="1"/>
    <col min="13348" max="13348" width="3.75" style="70" customWidth="1"/>
    <col min="13349" max="13399" width="9.375" style="70" customWidth="1"/>
    <col min="13400" max="13568" width="9" style="70"/>
    <col min="13569" max="13577" width="3.75" style="70" customWidth="1"/>
    <col min="13578" max="13578" width="2.75" style="70" customWidth="1"/>
    <col min="13579" max="13579" width="4.5" style="70" customWidth="1"/>
    <col min="13580" max="13580" width="3.75" style="70" customWidth="1"/>
    <col min="13581" max="13581" width="4.625" style="70" customWidth="1"/>
    <col min="13582" max="13582" width="3.75" style="70" customWidth="1"/>
    <col min="13583" max="13583" width="4.75" style="70" customWidth="1"/>
    <col min="13584" max="13584" width="4.125" style="70" customWidth="1"/>
    <col min="13585" max="13585" width="2.75" style="70" customWidth="1"/>
    <col min="13586" max="13602" width="3.75" style="70" customWidth="1"/>
    <col min="13603" max="13603" width="4.625" style="70" customWidth="1"/>
    <col min="13604" max="13604" width="3.75" style="70" customWidth="1"/>
    <col min="13605" max="13655" width="9.375" style="70" customWidth="1"/>
    <col min="13656" max="13824" width="9" style="70"/>
    <col min="13825" max="13833" width="3.75" style="70" customWidth="1"/>
    <col min="13834" max="13834" width="2.75" style="70" customWidth="1"/>
    <col min="13835" max="13835" width="4.5" style="70" customWidth="1"/>
    <col min="13836" max="13836" width="3.75" style="70" customWidth="1"/>
    <col min="13837" max="13837" width="4.625" style="70" customWidth="1"/>
    <col min="13838" max="13838" width="3.75" style="70" customWidth="1"/>
    <col min="13839" max="13839" width="4.75" style="70" customWidth="1"/>
    <col min="13840" max="13840" width="4.125" style="70" customWidth="1"/>
    <col min="13841" max="13841" width="2.75" style="70" customWidth="1"/>
    <col min="13842" max="13858" width="3.75" style="70" customWidth="1"/>
    <col min="13859" max="13859" width="4.625" style="70" customWidth="1"/>
    <col min="13860" max="13860" width="3.75" style="70" customWidth="1"/>
    <col min="13861" max="13911" width="9.375" style="70" customWidth="1"/>
    <col min="13912" max="14080" width="9" style="70"/>
    <col min="14081" max="14089" width="3.75" style="70" customWidth="1"/>
    <col min="14090" max="14090" width="2.75" style="70" customWidth="1"/>
    <col min="14091" max="14091" width="4.5" style="70" customWidth="1"/>
    <col min="14092" max="14092" width="3.75" style="70" customWidth="1"/>
    <col min="14093" max="14093" width="4.625" style="70" customWidth="1"/>
    <col min="14094" max="14094" width="3.75" style="70" customWidth="1"/>
    <col min="14095" max="14095" width="4.75" style="70" customWidth="1"/>
    <col min="14096" max="14096" width="4.125" style="70" customWidth="1"/>
    <col min="14097" max="14097" width="2.75" style="70" customWidth="1"/>
    <col min="14098" max="14114" width="3.75" style="70" customWidth="1"/>
    <col min="14115" max="14115" width="4.625" style="70" customWidth="1"/>
    <col min="14116" max="14116" width="3.75" style="70" customWidth="1"/>
    <col min="14117" max="14167" width="9.375" style="70" customWidth="1"/>
    <col min="14168" max="14336" width="9" style="70"/>
    <col min="14337" max="14345" width="3.75" style="70" customWidth="1"/>
    <col min="14346" max="14346" width="2.75" style="70" customWidth="1"/>
    <col min="14347" max="14347" width="4.5" style="70" customWidth="1"/>
    <col min="14348" max="14348" width="3.75" style="70" customWidth="1"/>
    <col min="14349" max="14349" width="4.625" style="70" customWidth="1"/>
    <col min="14350" max="14350" width="3.75" style="70" customWidth="1"/>
    <col min="14351" max="14351" width="4.75" style="70" customWidth="1"/>
    <col min="14352" max="14352" width="4.125" style="70" customWidth="1"/>
    <col min="14353" max="14353" width="2.75" style="70" customWidth="1"/>
    <col min="14354" max="14370" width="3.75" style="70" customWidth="1"/>
    <col min="14371" max="14371" width="4.625" style="70" customWidth="1"/>
    <col min="14372" max="14372" width="3.75" style="70" customWidth="1"/>
    <col min="14373" max="14423" width="9.375" style="70" customWidth="1"/>
    <col min="14424" max="14592" width="9" style="70"/>
    <col min="14593" max="14601" width="3.75" style="70" customWidth="1"/>
    <col min="14602" max="14602" width="2.75" style="70" customWidth="1"/>
    <col min="14603" max="14603" width="4.5" style="70" customWidth="1"/>
    <col min="14604" max="14604" width="3.75" style="70" customWidth="1"/>
    <col min="14605" max="14605" width="4.625" style="70" customWidth="1"/>
    <col min="14606" max="14606" width="3.75" style="70" customWidth="1"/>
    <col min="14607" max="14607" width="4.75" style="70" customWidth="1"/>
    <col min="14608" max="14608" width="4.125" style="70" customWidth="1"/>
    <col min="14609" max="14609" width="2.75" style="70" customWidth="1"/>
    <col min="14610" max="14626" width="3.75" style="70" customWidth="1"/>
    <col min="14627" max="14627" width="4.625" style="70" customWidth="1"/>
    <col min="14628" max="14628" width="3.75" style="70" customWidth="1"/>
    <col min="14629" max="14679" width="9.375" style="70" customWidth="1"/>
    <col min="14680" max="14848" width="9" style="70"/>
    <col min="14849" max="14857" width="3.75" style="70" customWidth="1"/>
    <col min="14858" max="14858" width="2.75" style="70" customWidth="1"/>
    <col min="14859" max="14859" width="4.5" style="70" customWidth="1"/>
    <col min="14860" max="14860" width="3.75" style="70" customWidth="1"/>
    <col min="14861" max="14861" width="4.625" style="70" customWidth="1"/>
    <col min="14862" max="14862" width="3.75" style="70" customWidth="1"/>
    <col min="14863" max="14863" width="4.75" style="70" customWidth="1"/>
    <col min="14864" max="14864" width="4.125" style="70" customWidth="1"/>
    <col min="14865" max="14865" width="2.75" style="70" customWidth="1"/>
    <col min="14866" max="14882" width="3.75" style="70" customWidth="1"/>
    <col min="14883" max="14883" width="4.625" style="70" customWidth="1"/>
    <col min="14884" max="14884" width="3.75" style="70" customWidth="1"/>
    <col min="14885" max="14935" width="9.375" style="70" customWidth="1"/>
    <col min="14936" max="15104" width="9" style="70"/>
    <col min="15105" max="15113" width="3.75" style="70" customWidth="1"/>
    <col min="15114" max="15114" width="2.75" style="70" customWidth="1"/>
    <col min="15115" max="15115" width="4.5" style="70" customWidth="1"/>
    <col min="15116" max="15116" width="3.75" style="70" customWidth="1"/>
    <col min="15117" max="15117" width="4.625" style="70" customWidth="1"/>
    <col min="15118" max="15118" width="3.75" style="70" customWidth="1"/>
    <col min="15119" max="15119" width="4.75" style="70" customWidth="1"/>
    <col min="15120" max="15120" width="4.125" style="70" customWidth="1"/>
    <col min="15121" max="15121" width="2.75" style="70" customWidth="1"/>
    <col min="15122" max="15138" width="3.75" style="70" customWidth="1"/>
    <col min="15139" max="15139" width="4.625" style="70" customWidth="1"/>
    <col min="15140" max="15140" width="3.75" style="70" customWidth="1"/>
    <col min="15141" max="15191" width="9.375" style="70" customWidth="1"/>
    <col min="15192" max="15360" width="9" style="70"/>
    <col min="15361" max="15369" width="3.75" style="70" customWidth="1"/>
    <col min="15370" max="15370" width="2.75" style="70" customWidth="1"/>
    <col min="15371" max="15371" width="4.5" style="70" customWidth="1"/>
    <col min="15372" max="15372" width="3.75" style="70" customWidth="1"/>
    <col min="15373" max="15373" width="4.625" style="70" customWidth="1"/>
    <col min="15374" max="15374" width="3.75" style="70" customWidth="1"/>
    <col min="15375" max="15375" width="4.75" style="70" customWidth="1"/>
    <col min="15376" max="15376" width="4.125" style="70" customWidth="1"/>
    <col min="15377" max="15377" width="2.75" style="70" customWidth="1"/>
    <col min="15378" max="15394" width="3.75" style="70" customWidth="1"/>
    <col min="15395" max="15395" width="4.625" style="70" customWidth="1"/>
    <col min="15396" max="15396" width="3.75" style="70" customWidth="1"/>
    <col min="15397" max="15447" width="9.375" style="70" customWidth="1"/>
    <col min="15448" max="15616" width="9" style="70"/>
    <col min="15617" max="15625" width="3.75" style="70" customWidth="1"/>
    <col min="15626" max="15626" width="2.75" style="70" customWidth="1"/>
    <col min="15627" max="15627" width="4.5" style="70" customWidth="1"/>
    <col min="15628" max="15628" width="3.75" style="70" customWidth="1"/>
    <col min="15629" max="15629" width="4.625" style="70" customWidth="1"/>
    <col min="15630" max="15630" width="3.75" style="70" customWidth="1"/>
    <col min="15631" max="15631" width="4.75" style="70" customWidth="1"/>
    <col min="15632" max="15632" width="4.125" style="70" customWidth="1"/>
    <col min="15633" max="15633" width="2.75" style="70" customWidth="1"/>
    <col min="15634" max="15650" width="3.75" style="70" customWidth="1"/>
    <col min="15651" max="15651" width="4.625" style="70" customWidth="1"/>
    <col min="15652" max="15652" width="3.75" style="70" customWidth="1"/>
    <col min="15653" max="15703" width="9.375" style="70" customWidth="1"/>
    <col min="15704" max="15872" width="9" style="70"/>
    <col min="15873" max="15881" width="3.75" style="70" customWidth="1"/>
    <col min="15882" max="15882" width="2.75" style="70" customWidth="1"/>
    <col min="15883" max="15883" width="4.5" style="70" customWidth="1"/>
    <col min="15884" max="15884" width="3.75" style="70" customWidth="1"/>
    <col min="15885" max="15885" width="4.625" style="70" customWidth="1"/>
    <col min="15886" max="15886" width="3.75" style="70" customWidth="1"/>
    <col min="15887" max="15887" width="4.75" style="70" customWidth="1"/>
    <col min="15888" max="15888" width="4.125" style="70" customWidth="1"/>
    <col min="15889" max="15889" width="2.75" style="70" customWidth="1"/>
    <col min="15890" max="15906" width="3.75" style="70" customWidth="1"/>
    <col min="15907" max="15907" width="4.625" style="70" customWidth="1"/>
    <col min="15908" max="15908" width="3.75" style="70" customWidth="1"/>
    <col min="15909" max="15959" width="9.375" style="70" customWidth="1"/>
    <col min="15960" max="16128" width="9" style="70"/>
    <col min="16129" max="16137" width="3.75" style="70" customWidth="1"/>
    <col min="16138" max="16138" width="2.75" style="70" customWidth="1"/>
    <col min="16139" max="16139" width="4.5" style="70" customWidth="1"/>
    <col min="16140" max="16140" width="3.75" style="70" customWidth="1"/>
    <col min="16141" max="16141" width="4.625" style="70" customWidth="1"/>
    <col min="16142" max="16142" width="3.75" style="70" customWidth="1"/>
    <col min="16143" max="16143" width="4.75" style="70" customWidth="1"/>
    <col min="16144" max="16144" width="4.125" style="70" customWidth="1"/>
    <col min="16145" max="16145" width="2.75" style="70" customWidth="1"/>
    <col min="16146" max="16162" width="3.75" style="70" customWidth="1"/>
    <col min="16163" max="16163" width="4.625" style="70" customWidth="1"/>
    <col min="16164" max="16164" width="3.75" style="70" customWidth="1"/>
    <col min="16165" max="16215" width="9.375" style="70" customWidth="1"/>
    <col min="16216" max="16384" width="9" style="70"/>
  </cols>
  <sheetData>
    <row r="1" spans="1:47" ht="19.5" customHeight="1">
      <c r="A1" s="122"/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4"/>
      <c r="M1" s="125"/>
      <c r="N1" s="123"/>
      <c r="O1" s="123"/>
      <c r="P1" s="123"/>
      <c r="Q1" s="123"/>
      <c r="R1" s="124"/>
      <c r="S1" s="125"/>
      <c r="T1" s="123"/>
      <c r="U1" s="123"/>
      <c r="V1" s="123"/>
      <c r="W1" s="123"/>
      <c r="X1" s="124"/>
      <c r="Y1" s="125"/>
      <c r="Z1" s="123"/>
      <c r="AA1" s="123"/>
      <c r="AB1" s="123"/>
      <c r="AC1" s="123"/>
      <c r="AD1" s="167" t="s">
        <v>114</v>
      </c>
      <c r="AE1" s="168"/>
      <c r="AF1" s="123"/>
      <c r="AG1" s="123"/>
      <c r="AH1" s="123"/>
      <c r="AI1" s="126"/>
    </row>
    <row r="2" spans="1:47" ht="19.5" customHeight="1">
      <c r="A2" s="127"/>
      <c r="B2" s="128" t="s">
        <v>146</v>
      </c>
      <c r="C2" s="129"/>
      <c r="D2" s="129">
        <v>9</v>
      </c>
      <c r="E2" s="128" t="s">
        <v>115</v>
      </c>
      <c r="F2" s="129"/>
      <c r="G2" s="129"/>
      <c r="H2" s="129"/>
      <c r="I2" s="129"/>
      <c r="J2" s="129"/>
      <c r="K2" s="129"/>
      <c r="L2" s="130" t="s">
        <v>116</v>
      </c>
      <c r="M2" s="131"/>
      <c r="N2" s="128" t="s">
        <v>117</v>
      </c>
      <c r="O2" s="129"/>
      <c r="P2" s="129" t="s">
        <v>117</v>
      </c>
      <c r="Q2" s="128" t="s">
        <v>117</v>
      </c>
      <c r="R2" s="130" t="s">
        <v>118</v>
      </c>
      <c r="S2" s="131"/>
      <c r="T2" s="128" t="s">
        <v>117</v>
      </c>
      <c r="U2" s="129"/>
      <c r="V2" s="129" t="s">
        <v>117</v>
      </c>
      <c r="W2" s="128" t="s">
        <v>117</v>
      </c>
      <c r="X2" s="130" t="s">
        <v>119</v>
      </c>
      <c r="Y2" s="131"/>
      <c r="Z2" s="128" t="s">
        <v>117</v>
      </c>
      <c r="AA2" s="129"/>
      <c r="AB2" s="129" t="s">
        <v>117</v>
      </c>
      <c r="AC2" s="128" t="s">
        <v>117</v>
      </c>
      <c r="AD2" s="169"/>
      <c r="AE2" s="170"/>
      <c r="AF2" s="129"/>
      <c r="AG2" s="129"/>
      <c r="AH2" s="129"/>
      <c r="AI2" s="132"/>
    </row>
    <row r="3" spans="1:47" ht="19.5" customHeight="1">
      <c r="A3" s="133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5"/>
      <c r="M3" s="136"/>
      <c r="N3" s="134"/>
      <c r="O3" s="134"/>
      <c r="P3" s="134"/>
      <c r="Q3" s="134"/>
      <c r="R3" s="135"/>
      <c r="S3" s="136"/>
      <c r="T3" s="134"/>
      <c r="U3" s="134"/>
      <c r="V3" s="134"/>
      <c r="W3" s="134"/>
      <c r="X3" s="135"/>
      <c r="Y3" s="136"/>
      <c r="Z3" s="134"/>
      <c r="AA3" s="134"/>
      <c r="AB3" s="134"/>
      <c r="AC3" s="134"/>
      <c r="AD3" s="171"/>
      <c r="AE3" s="172"/>
      <c r="AF3" s="134"/>
      <c r="AG3" s="134"/>
      <c r="AH3" s="134"/>
      <c r="AI3" s="137"/>
    </row>
    <row r="4" spans="1:47" ht="19.5" customHeight="1">
      <c r="A4" s="71"/>
      <c r="B4" s="72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4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</row>
    <row r="5" spans="1:47" ht="19.5" customHeight="1">
      <c r="A5" s="71"/>
      <c r="B5" s="75" t="s">
        <v>149</v>
      </c>
      <c r="M5" s="73"/>
      <c r="N5" s="73"/>
      <c r="O5" s="73"/>
      <c r="P5" s="76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4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</row>
    <row r="6" spans="1:47" s="78" customFormat="1" ht="19.5" customHeight="1">
      <c r="A6" s="173" t="str">
        <f>대가산출서!A3</f>
        <v>안흥지구 농촌공간정비사업(농촌특화지구형) 구조안전진단</v>
      </c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5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</row>
    <row r="7" spans="1:47" s="78" customFormat="1" ht="19.5" customHeight="1">
      <c r="A7" s="173"/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5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</row>
    <row r="8" spans="1:47" s="78" customFormat="1" ht="19.5" customHeight="1">
      <c r="A8" s="176" t="str">
        <f>'[13]표지 (2)'!A12:O12</f>
        <v>설   계   내   역   서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  <c r="AB8" s="177"/>
      <c r="AC8" s="177"/>
      <c r="AD8" s="177"/>
      <c r="AE8" s="177"/>
      <c r="AF8" s="177"/>
      <c r="AG8" s="177"/>
      <c r="AH8" s="177"/>
      <c r="AI8" s="178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</row>
    <row r="9" spans="1:47" s="78" customFormat="1" ht="19.5" customHeight="1">
      <c r="A9" s="176"/>
      <c r="B9" s="177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/>
      <c r="R9" s="177"/>
      <c r="S9" s="177"/>
      <c r="T9" s="177"/>
      <c r="U9" s="177"/>
      <c r="V9" s="177"/>
      <c r="W9" s="177"/>
      <c r="X9" s="177"/>
      <c r="Y9" s="177"/>
      <c r="Z9" s="177"/>
      <c r="AA9" s="177"/>
      <c r="AB9" s="177"/>
      <c r="AC9" s="177"/>
      <c r="AD9" s="177"/>
      <c r="AE9" s="177"/>
      <c r="AF9" s="177"/>
      <c r="AG9" s="177"/>
      <c r="AH9" s="177"/>
      <c r="AI9" s="178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</row>
    <row r="10" spans="1:47" s="78" customFormat="1" ht="17.25" customHeight="1">
      <c r="A10" s="176"/>
      <c r="B10" s="177"/>
      <c r="C10" s="177"/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/>
      <c r="R10" s="177"/>
      <c r="S10" s="177"/>
      <c r="T10" s="177"/>
      <c r="U10" s="177"/>
      <c r="V10" s="177"/>
      <c r="W10" s="177"/>
      <c r="X10" s="177"/>
      <c r="Y10" s="177"/>
      <c r="Z10" s="177"/>
      <c r="AA10" s="177"/>
      <c r="AB10" s="177"/>
      <c r="AC10" s="177"/>
      <c r="AD10" s="177"/>
      <c r="AE10" s="177"/>
      <c r="AF10" s="177"/>
      <c r="AG10" s="177"/>
      <c r="AH10" s="177"/>
      <c r="AI10" s="178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</row>
    <row r="11" spans="1:47" ht="33" customHeight="1">
      <c r="A11" s="71"/>
      <c r="I11" s="79" t="s">
        <v>120</v>
      </c>
      <c r="AI11" s="80"/>
    </row>
    <row r="12" spans="1:47" s="73" customFormat="1" ht="32.25" customHeight="1">
      <c r="A12" s="81"/>
      <c r="I12" s="82"/>
      <c r="J12" s="83" t="s">
        <v>167</v>
      </c>
      <c r="K12" s="84"/>
      <c r="L12" s="83"/>
      <c r="M12" s="85"/>
      <c r="N12" s="86"/>
      <c r="O12" s="87"/>
      <c r="P12" s="88"/>
      <c r="Q12" s="88"/>
      <c r="R12" s="88"/>
      <c r="S12" s="88"/>
      <c r="T12" s="88"/>
      <c r="U12" s="88"/>
      <c r="V12" s="89"/>
      <c r="AI12" s="74"/>
    </row>
    <row r="13" spans="1:47" s="73" customFormat="1" ht="32.25" customHeight="1">
      <c r="A13" s="81"/>
      <c r="I13" s="82"/>
      <c r="J13" s="83" t="s">
        <v>164</v>
      </c>
      <c r="K13" s="84"/>
      <c r="L13" s="83"/>
      <c r="M13" s="85"/>
      <c r="N13" s="90"/>
      <c r="O13" s="91"/>
      <c r="P13" s="91"/>
      <c r="Q13" s="84"/>
      <c r="R13" s="88"/>
      <c r="S13" s="88"/>
      <c r="T13" s="88"/>
      <c r="U13" s="88"/>
      <c r="V13" s="89"/>
      <c r="W13" s="89"/>
      <c r="AI13" s="74"/>
    </row>
    <row r="14" spans="1:47" s="73" customFormat="1" ht="32.25" customHeight="1">
      <c r="A14" s="81"/>
      <c r="I14" s="82"/>
      <c r="J14" s="83" t="s">
        <v>145</v>
      </c>
      <c r="K14" s="84"/>
      <c r="L14" s="83"/>
      <c r="M14" s="85"/>
      <c r="N14" s="90"/>
      <c r="O14" s="91"/>
      <c r="P14" s="91"/>
      <c r="Q14" s="84"/>
      <c r="R14" s="88"/>
      <c r="S14" s="88"/>
      <c r="T14" s="88"/>
      <c r="U14" s="88"/>
      <c r="V14" s="89"/>
      <c r="W14" s="89"/>
      <c r="AI14" s="74"/>
    </row>
    <row r="15" spans="1:47" s="73" customFormat="1" ht="21" customHeight="1">
      <c r="A15" s="81"/>
      <c r="I15" s="82"/>
      <c r="J15" s="83"/>
      <c r="K15" s="84"/>
      <c r="L15" s="83"/>
      <c r="M15" s="85"/>
      <c r="N15" s="90"/>
      <c r="O15" s="91"/>
      <c r="P15" s="91"/>
      <c r="Q15" s="84"/>
      <c r="R15" s="88"/>
      <c r="S15" s="88"/>
      <c r="T15" s="88"/>
      <c r="U15" s="88"/>
      <c r="V15" s="89"/>
      <c r="W15" s="89"/>
      <c r="AI15" s="74"/>
    </row>
    <row r="16" spans="1:47" s="73" customFormat="1" ht="21" customHeight="1">
      <c r="A16" s="81"/>
      <c r="I16" s="82"/>
      <c r="J16" s="92" t="s">
        <v>121</v>
      </c>
      <c r="K16" s="92"/>
      <c r="L16" s="92"/>
      <c r="M16" s="83"/>
      <c r="N16" s="84"/>
      <c r="O16" s="84"/>
      <c r="P16" s="84"/>
      <c r="Q16" s="84"/>
      <c r="R16" s="92"/>
      <c r="S16" s="92"/>
      <c r="T16" s="92"/>
      <c r="U16" s="92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74"/>
    </row>
    <row r="17" spans="1:47" ht="27.75" customHeight="1">
      <c r="A17" s="71"/>
      <c r="I17" s="94" t="s">
        <v>122</v>
      </c>
      <c r="J17" s="138"/>
      <c r="K17" s="139"/>
      <c r="L17" s="140"/>
      <c r="M17" s="141" t="s">
        <v>123</v>
      </c>
      <c r="N17" s="356">
        <f>대가산출서!F43</f>
        <v>8390000</v>
      </c>
      <c r="O17" s="356"/>
      <c r="P17" s="356"/>
      <c r="Q17" s="356"/>
      <c r="R17" s="356"/>
      <c r="S17" s="356"/>
      <c r="T17" s="356"/>
      <c r="U17" s="357" t="str">
        <f>"(금"&amp;NUMBERSTRING(대가산출서!F43,1)&amp;"원)"</f>
        <v>(금팔백삼십구만원)</v>
      </c>
      <c r="V17" s="357"/>
      <c r="W17" s="357"/>
      <c r="X17" s="357"/>
      <c r="Y17" s="357"/>
      <c r="Z17" s="357"/>
      <c r="AA17" s="357"/>
      <c r="AB17" s="357"/>
      <c r="AC17" s="357"/>
      <c r="AD17" s="357"/>
      <c r="AE17" s="357"/>
      <c r="AF17" s="357"/>
      <c r="AG17" s="357"/>
      <c r="AH17" s="357"/>
      <c r="AI17" s="80"/>
      <c r="AL17" s="73"/>
    </row>
    <row r="18" spans="1:47" ht="27.75" customHeight="1">
      <c r="A18" s="71"/>
      <c r="I18" s="83"/>
      <c r="J18" s="84"/>
      <c r="K18" s="87"/>
      <c r="L18" s="98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99"/>
      <c r="X18" s="100"/>
      <c r="Y18" s="100"/>
      <c r="Z18" s="100"/>
      <c r="AA18" s="100"/>
      <c r="AB18" s="101"/>
      <c r="AC18" s="95"/>
      <c r="AD18" s="96"/>
      <c r="AE18" s="97"/>
      <c r="AI18" s="80"/>
      <c r="AL18" s="73"/>
    </row>
    <row r="19" spans="1:47" ht="27.75" customHeight="1">
      <c r="A19" s="71"/>
      <c r="I19" s="83" t="s">
        <v>124</v>
      </c>
      <c r="J19" s="84"/>
      <c r="K19" s="87"/>
      <c r="L19" s="98"/>
      <c r="M19" s="85" t="s">
        <v>123</v>
      </c>
      <c r="N19" s="356">
        <f>대가산출서!F37</f>
        <v>7627429.8549344596</v>
      </c>
      <c r="O19" s="356"/>
      <c r="P19" s="356"/>
      <c r="Q19" s="356"/>
      <c r="R19" s="356"/>
      <c r="S19" s="356"/>
      <c r="T19" s="356"/>
      <c r="U19" s="357" t="str">
        <f>"(금"&amp;NUMBERSTRING(대가산출서!F37,1)&amp;"원)"</f>
        <v>(금칠백육십이만칠천사백삼십원)</v>
      </c>
      <c r="V19" s="357"/>
      <c r="W19" s="357"/>
      <c r="X19" s="357"/>
      <c r="Y19" s="357"/>
      <c r="Z19" s="357"/>
      <c r="AA19" s="357"/>
      <c r="AB19" s="357"/>
      <c r="AC19" s="357"/>
      <c r="AD19" s="357"/>
      <c r="AE19" s="357"/>
      <c r="AF19" s="357"/>
      <c r="AG19" s="357"/>
      <c r="AH19" s="357"/>
      <c r="AI19" s="80"/>
      <c r="AL19" s="73"/>
    </row>
    <row r="20" spans="1:47" ht="27.75" customHeight="1">
      <c r="A20" s="71"/>
      <c r="I20" s="83" t="s">
        <v>125</v>
      </c>
      <c r="J20" s="84"/>
      <c r="K20" s="87"/>
      <c r="L20" s="98"/>
      <c r="M20" s="85" t="s">
        <v>123</v>
      </c>
      <c r="N20" s="356">
        <f>대가산출서!F41</f>
        <v>762742.985493446</v>
      </c>
      <c r="O20" s="356"/>
      <c r="P20" s="356"/>
      <c r="Q20" s="356"/>
      <c r="R20" s="356"/>
      <c r="S20" s="356"/>
      <c r="T20" s="356"/>
      <c r="U20" s="357" t="str">
        <f>"(금"&amp;NUMBERSTRING(대가산출서!F41,1)&amp;"원)"</f>
        <v>(금칠십육만이천칠백사십삼원)</v>
      </c>
      <c r="V20" s="357"/>
      <c r="W20" s="357"/>
      <c r="X20" s="357"/>
      <c r="Y20" s="357"/>
      <c r="Z20" s="357"/>
      <c r="AA20" s="357"/>
      <c r="AB20" s="357"/>
      <c r="AC20" s="357"/>
      <c r="AD20" s="357"/>
      <c r="AE20" s="357"/>
      <c r="AF20" s="357"/>
      <c r="AG20" s="357"/>
      <c r="AH20" s="357"/>
      <c r="AI20" s="80"/>
      <c r="AL20" s="73"/>
    </row>
    <row r="21" spans="1:47" ht="19.5" customHeight="1" thickBot="1">
      <c r="A21" s="102"/>
      <c r="B21" s="103"/>
      <c r="C21" s="103"/>
      <c r="D21" s="103"/>
      <c r="E21" s="103"/>
      <c r="F21" s="103"/>
      <c r="G21" s="103"/>
      <c r="H21" s="103"/>
      <c r="I21" s="104" t="s">
        <v>126</v>
      </c>
      <c r="J21" s="105"/>
      <c r="K21" s="106"/>
      <c r="L21" s="107"/>
      <c r="M21" s="108" t="s">
        <v>126</v>
      </c>
      <c r="N21" s="109" t="s">
        <v>126</v>
      </c>
      <c r="O21" s="179" t="s">
        <v>126</v>
      </c>
      <c r="P21" s="179"/>
      <c r="Q21" s="179"/>
      <c r="R21" s="179"/>
      <c r="S21" s="179"/>
      <c r="T21" s="110"/>
      <c r="U21" s="110"/>
      <c r="V21" s="110"/>
      <c r="W21" s="111"/>
      <c r="X21" s="112"/>
      <c r="Y21" s="112"/>
      <c r="Z21" s="112"/>
      <c r="AA21" s="112"/>
      <c r="AB21" s="112"/>
      <c r="AC21" s="112"/>
      <c r="AD21" s="113"/>
      <c r="AE21" s="103"/>
      <c r="AF21" s="103"/>
      <c r="AG21" s="103"/>
      <c r="AH21" s="103"/>
      <c r="AI21" s="114"/>
      <c r="AL21" s="73"/>
    </row>
    <row r="25" spans="1:47" ht="15" customHeight="1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</row>
    <row r="26" spans="1:47" ht="15" customHeight="1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</row>
    <row r="27" spans="1:47" ht="15" customHeight="1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</row>
    <row r="28" spans="1:47" ht="15" customHeight="1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</row>
    <row r="29" spans="1:47" ht="15" customHeight="1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</row>
    <row r="30" spans="1:47" ht="15" customHeight="1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</row>
    <row r="31" spans="1:47" ht="15" customHeight="1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</row>
    <row r="32" spans="1:47" ht="15" customHeight="1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</row>
    <row r="33" spans="1:47" ht="15" customHeight="1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</row>
    <row r="34" spans="1:47" ht="15" customHeight="1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</row>
    <row r="35" spans="1:47" ht="15" customHeight="1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</row>
    <row r="36" spans="1:47" ht="15" customHeight="1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</row>
    <row r="37" spans="1:47" ht="15" customHeight="1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</row>
    <row r="38" spans="1:47" ht="15" customHeight="1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</row>
    <row r="39" spans="1:47" ht="15" customHeight="1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</row>
    <row r="40" spans="1:47" ht="15" customHeight="1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</row>
    <row r="41" spans="1:47" ht="15" customHeight="1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</row>
    <row r="42" spans="1:47" ht="15" customHeight="1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</row>
    <row r="43" spans="1:47" ht="15" customHeight="1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</row>
    <row r="44" spans="1:47" ht="15" customHeight="1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</row>
    <row r="45" spans="1:47" ht="15" customHeight="1">
      <c r="A45" s="73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</row>
    <row r="46" spans="1:47" ht="15" customHeight="1">
      <c r="A46" s="73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</row>
    <row r="47" spans="1:47" ht="15" customHeight="1">
      <c r="A47" s="73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</row>
    <row r="48" spans="1:47" ht="15" customHeight="1">
      <c r="A48" s="73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</row>
    <row r="49" spans="1:47" ht="15" customHeight="1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</row>
    <row r="50" spans="1:47" ht="15" customHeight="1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</row>
    <row r="51" spans="1:47" ht="15" customHeight="1">
      <c r="A51" s="73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</row>
    <row r="52" spans="1:47" ht="15" customHeight="1">
      <c r="A52" s="73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</row>
    <row r="53" spans="1:47" ht="15" customHeight="1">
      <c r="A53" s="73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</row>
    <row r="54" spans="1:47" ht="15" customHeight="1">
      <c r="A54" s="73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3"/>
    </row>
    <row r="55" spans="1:47" ht="15" customHeight="1">
      <c r="A55" s="73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</row>
    <row r="56" spans="1:47" ht="15" customHeight="1">
      <c r="A56" s="73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3"/>
      <c r="Z56" s="73"/>
      <c r="AA56" s="73"/>
      <c r="AB56" s="73"/>
      <c r="AC56" s="73"/>
      <c r="AD56" s="73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3"/>
    </row>
    <row r="57" spans="1:47" ht="15" customHeight="1">
      <c r="A57" s="73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3"/>
    </row>
    <row r="58" spans="1:47" ht="15" customHeight="1">
      <c r="A58" s="73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3"/>
      <c r="AQ58" s="73"/>
      <c r="AR58" s="73"/>
      <c r="AS58" s="73"/>
      <c r="AT58" s="73"/>
      <c r="AU58" s="73"/>
    </row>
    <row r="59" spans="1:47" ht="15" customHeight="1">
      <c r="A59" s="73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3"/>
      <c r="Z59" s="73"/>
      <c r="AA59" s="73"/>
      <c r="AB59" s="73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3"/>
    </row>
    <row r="60" spans="1:47" ht="15" customHeight="1">
      <c r="A60" s="73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3"/>
      <c r="T60" s="73"/>
      <c r="U60" s="73"/>
      <c r="V60" s="73"/>
      <c r="W60" s="73"/>
      <c r="X60" s="73"/>
      <c r="Y60" s="73"/>
      <c r="Z60" s="73"/>
      <c r="AA60" s="73"/>
      <c r="AB60" s="73"/>
      <c r="AC60" s="73"/>
      <c r="AD60" s="73"/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3"/>
      <c r="AQ60" s="73"/>
      <c r="AR60" s="73"/>
      <c r="AS60" s="73"/>
      <c r="AT60" s="73"/>
      <c r="AU60" s="73"/>
    </row>
    <row r="61" spans="1:47" ht="15" customHeight="1">
      <c r="A61" s="73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3"/>
      <c r="AQ61" s="73"/>
      <c r="AR61" s="73"/>
      <c r="AS61" s="73"/>
      <c r="AT61" s="73"/>
      <c r="AU61" s="73"/>
    </row>
    <row r="62" spans="1:47" ht="15" customHeight="1">
      <c r="A62" s="73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3"/>
      <c r="T62" s="73"/>
      <c r="U62" s="73"/>
      <c r="V62" s="73"/>
      <c r="W62" s="73"/>
      <c r="X62" s="73"/>
      <c r="Y62" s="73"/>
      <c r="Z62" s="73"/>
      <c r="AA62" s="73"/>
      <c r="AB62" s="73"/>
      <c r="AC62" s="73"/>
      <c r="AD62" s="73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3"/>
      <c r="AQ62" s="73"/>
      <c r="AR62" s="73"/>
      <c r="AS62" s="73"/>
      <c r="AT62" s="73"/>
      <c r="AU62" s="73"/>
    </row>
    <row r="63" spans="1:47" ht="15" customHeight="1">
      <c r="A63" s="73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3"/>
    </row>
    <row r="64" spans="1:47" ht="15" customHeight="1">
      <c r="A64" s="73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3"/>
      <c r="T64" s="73"/>
      <c r="U64" s="73"/>
      <c r="V64" s="73"/>
      <c r="W64" s="73"/>
      <c r="X64" s="73"/>
      <c r="Y64" s="73"/>
      <c r="Z64" s="73"/>
      <c r="AA64" s="73"/>
      <c r="AB64" s="73"/>
      <c r="AC64" s="73"/>
      <c r="AD64" s="73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3"/>
      <c r="AQ64" s="73"/>
      <c r="AR64" s="73"/>
      <c r="AS64" s="73"/>
      <c r="AT64" s="73"/>
      <c r="AU64" s="73"/>
    </row>
    <row r="65" spans="1:47" ht="15" customHeight="1">
      <c r="A65" s="73"/>
      <c r="B65" s="73"/>
      <c r="C65" s="73"/>
      <c r="D65" s="73"/>
      <c r="E65" s="73"/>
      <c r="F65" s="73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3"/>
      <c r="Z65" s="73"/>
      <c r="AA65" s="73"/>
      <c r="AB65" s="73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3"/>
    </row>
    <row r="66" spans="1:47" ht="15" customHeight="1">
      <c r="A66" s="73"/>
      <c r="B66" s="73"/>
      <c r="C66" s="73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3"/>
      <c r="AQ66" s="73"/>
      <c r="AR66" s="73"/>
      <c r="AS66" s="73"/>
      <c r="AT66" s="73"/>
      <c r="AU66" s="73"/>
    </row>
    <row r="67" spans="1:47" ht="15" customHeight="1">
      <c r="A67" s="73"/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</row>
  </sheetData>
  <mergeCells count="10">
    <mergeCell ref="AD1:AE3"/>
    <mergeCell ref="A6:AI7"/>
    <mergeCell ref="A8:AI10"/>
    <mergeCell ref="O21:S21"/>
    <mergeCell ref="N17:T17"/>
    <mergeCell ref="U17:AH17"/>
    <mergeCell ref="N19:T19"/>
    <mergeCell ref="U19:AH19"/>
    <mergeCell ref="N20:T20"/>
    <mergeCell ref="U20:AH20"/>
  </mergeCells>
  <phoneticPr fontId="2" type="noConversion"/>
  <printOptions horizontalCentered="1" verticalCentered="1" gridLinesSet="0"/>
  <pageMargins left="0.78740157480314965" right="0.59055118110236227" top="0.78740157480314965" bottom="0.59055118110236227" header="0.51181102362204722" footer="0.51181102362204722"/>
  <pageSetup paperSize="9" scale="9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44"/>
  <sheetViews>
    <sheetView view="pageBreakPreview" zoomScale="70" zoomScaleNormal="70" zoomScaleSheetLayoutView="70" workbookViewId="0">
      <pane ySplit="5" topLeftCell="A6" activePane="bottomLeft" state="frozen"/>
      <selection pane="bottomLeft" activeCell="A3" sqref="A3:H3"/>
    </sheetView>
  </sheetViews>
  <sheetFormatPr defaultColWidth="9" defaultRowHeight="16.5"/>
  <cols>
    <col min="1" max="1" width="17.875" style="23" bestFit="1" customWidth="1"/>
    <col min="2" max="3" width="9" style="26"/>
    <col min="4" max="4" width="7.375" style="50" customWidth="1"/>
    <col min="5" max="6" width="12.625" style="27" bestFit="1" customWidth="1"/>
    <col min="7" max="7" width="26.375" style="23" customWidth="1"/>
    <col min="8" max="8" width="12.625" style="23" customWidth="1"/>
    <col min="9" max="16384" width="9" style="23"/>
  </cols>
  <sheetData>
    <row r="2" spans="1:10" ht="38.25">
      <c r="A2" s="180" t="s">
        <v>0</v>
      </c>
      <c r="B2" s="180"/>
      <c r="C2" s="180"/>
      <c r="D2" s="180"/>
      <c r="E2" s="180"/>
      <c r="F2" s="180"/>
      <c r="G2" s="180"/>
      <c r="H2" s="180"/>
    </row>
    <row r="3" spans="1:10" ht="28.5" customHeight="1">
      <c r="A3" s="181" t="s">
        <v>166</v>
      </c>
      <c r="B3" s="181"/>
      <c r="C3" s="181"/>
      <c r="D3" s="181"/>
      <c r="E3" s="181"/>
      <c r="F3" s="181"/>
      <c r="G3" s="181"/>
      <c r="H3" s="181"/>
    </row>
    <row r="4" spans="1:10">
      <c r="A4" s="189" t="s">
        <v>1</v>
      </c>
      <c r="B4" s="189" t="s">
        <v>2</v>
      </c>
      <c r="C4" s="189" t="s">
        <v>3</v>
      </c>
      <c r="D4" s="189" t="s">
        <v>4</v>
      </c>
      <c r="E4" s="190" t="s">
        <v>5</v>
      </c>
      <c r="F4" s="190" t="s">
        <v>6</v>
      </c>
      <c r="G4" s="59" t="s">
        <v>7</v>
      </c>
      <c r="H4" s="184" t="s">
        <v>28</v>
      </c>
    </row>
    <row r="5" spans="1:10" ht="39.75" customHeight="1">
      <c r="A5" s="189"/>
      <c r="B5" s="189"/>
      <c r="C5" s="189"/>
      <c r="D5" s="189"/>
      <c r="E5" s="190"/>
      <c r="F5" s="190"/>
      <c r="G5" s="28" t="s">
        <v>154</v>
      </c>
      <c r="H5" s="185"/>
    </row>
    <row r="6" spans="1:10" ht="18" customHeight="1">
      <c r="A6" s="29"/>
      <c r="B6" s="24"/>
      <c r="C6" s="24"/>
      <c r="D6" s="59"/>
      <c r="E6" s="21"/>
      <c r="F6" s="21"/>
      <c r="G6" s="22"/>
      <c r="H6" s="119"/>
    </row>
    <row r="7" spans="1:10" ht="18" customHeight="1">
      <c r="A7" s="29"/>
      <c r="B7" s="24"/>
      <c r="C7" s="24"/>
      <c r="D7" s="59"/>
      <c r="E7" s="21"/>
      <c r="F7" s="21"/>
      <c r="G7" s="22"/>
      <c r="H7" s="119"/>
    </row>
    <row r="8" spans="1:10" ht="18" customHeight="1">
      <c r="A8" s="29" t="s">
        <v>8</v>
      </c>
      <c r="B8" s="24"/>
      <c r="C8" s="24"/>
      <c r="D8" s="59"/>
      <c r="E8" s="21"/>
      <c r="F8" s="115">
        <f>SUM(F10:F11)</f>
        <v>2728225.2628469998</v>
      </c>
      <c r="G8" s="36" t="s">
        <v>18</v>
      </c>
      <c r="H8" s="119"/>
    </row>
    <row r="9" spans="1:10" ht="18" customHeight="1">
      <c r="A9" s="29"/>
      <c r="B9" s="24"/>
      <c r="C9" s="24"/>
      <c r="D9" s="59"/>
      <c r="E9" s="21"/>
      <c r="F9" s="115"/>
      <c r="G9" s="36"/>
      <c r="H9" s="119"/>
    </row>
    <row r="10" spans="1:10" ht="18" customHeight="1">
      <c r="A10" s="29" t="s">
        <v>9</v>
      </c>
      <c r="B10" s="24"/>
      <c r="C10" s="68">
        <f>산출근거!H45</f>
        <v>2.6843322999999999</v>
      </c>
      <c r="D10" s="59" t="s">
        <v>19</v>
      </c>
      <c r="E10" s="116">
        <f>'엔지니어링업체 임금'!E7</f>
        <v>310884</v>
      </c>
      <c r="F10" s="115">
        <f>E10*C10</f>
        <v>834515.96275319997</v>
      </c>
      <c r="G10" s="182" t="s">
        <v>155</v>
      </c>
      <c r="H10" s="119"/>
      <c r="J10" s="115"/>
    </row>
    <row r="11" spans="1:10" ht="18" customHeight="1">
      <c r="A11" s="29" t="s">
        <v>10</v>
      </c>
      <c r="B11" s="24"/>
      <c r="C11" s="68">
        <f>산출근거!H46</f>
        <v>6.0913694500000002</v>
      </c>
      <c r="D11" s="59" t="s">
        <v>19</v>
      </c>
      <c r="E11" s="115">
        <f>E10</f>
        <v>310884</v>
      </c>
      <c r="F11" s="115">
        <f>E11*C11</f>
        <v>1893709.3000938001</v>
      </c>
      <c r="G11" s="183"/>
      <c r="H11" s="119"/>
    </row>
    <row r="12" spans="1:10" ht="18" customHeight="1">
      <c r="A12" s="29"/>
      <c r="B12" s="24"/>
      <c r="C12" s="24"/>
      <c r="D12" s="59"/>
      <c r="E12" s="21"/>
      <c r="F12" s="115"/>
      <c r="G12" s="36"/>
      <c r="H12" s="119"/>
    </row>
    <row r="13" spans="1:10" ht="18" customHeight="1">
      <c r="A13" s="29" t="s">
        <v>11</v>
      </c>
      <c r="B13" s="24"/>
      <c r="C13" s="24"/>
      <c r="D13" s="59"/>
      <c r="E13" s="21"/>
      <c r="F13" s="115">
        <f>F15</f>
        <v>3001047.7891317001</v>
      </c>
      <c r="G13" s="186" t="s">
        <v>20</v>
      </c>
      <c r="H13" s="119"/>
    </row>
    <row r="14" spans="1:10" ht="18" customHeight="1">
      <c r="A14" s="29"/>
      <c r="B14" s="24"/>
      <c r="C14" s="24"/>
      <c r="D14" s="59"/>
      <c r="E14" s="21"/>
      <c r="F14" s="21"/>
      <c r="G14" s="191"/>
      <c r="H14" s="119"/>
    </row>
    <row r="15" spans="1:10" ht="18" customHeight="1">
      <c r="A15" s="29"/>
      <c r="B15" s="24"/>
      <c r="C15" s="59">
        <v>110</v>
      </c>
      <c r="D15" s="59" t="s">
        <v>17</v>
      </c>
      <c r="E15" s="115">
        <f>F8</f>
        <v>2728225.2628469998</v>
      </c>
      <c r="F15" s="115">
        <f>E15*C15%</f>
        <v>3001047.7891317001</v>
      </c>
      <c r="G15" s="191"/>
      <c r="H15" s="119"/>
    </row>
    <row r="16" spans="1:10" ht="18" customHeight="1">
      <c r="A16" s="29"/>
      <c r="B16" s="24"/>
      <c r="C16" s="59"/>
      <c r="D16" s="59"/>
      <c r="E16" s="21"/>
      <c r="F16" s="21"/>
      <c r="G16" s="192"/>
      <c r="H16" s="119"/>
    </row>
    <row r="17" spans="1:8" ht="18" customHeight="1">
      <c r="A17" s="29" t="s">
        <v>12</v>
      </c>
      <c r="B17" s="24"/>
      <c r="C17" s="59"/>
      <c r="D17" s="59"/>
      <c r="E17" s="115"/>
      <c r="F17" s="115">
        <f>F18</f>
        <v>1145854.61039574</v>
      </c>
      <c r="G17" s="186" t="s">
        <v>27</v>
      </c>
      <c r="H17" s="119"/>
    </row>
    <row r="18" spans="1:8" ht="18" customHeight="1">
      <c r="A18" s="29"/>
      <c r="B18" s="24"/>
      <c r="C18" s="59">
        <v>20</v>
      </c>
      <c r="D18" s="59" t="s">
        <v>21</v>
      </c>
      <c r="E18" s="115">
        <f>F13+F8</f>
        <v>5729273.0519786999</v>
      </c>
      <c r="F18" s="115">
        <f>E18*C18%</f>
        <v>1145854.61039574</v>
      </c>
      <c r="G18" s="191"/>
      <c r="H18" s="119"/>
    </row>
    <row r="19" spans="1:8" ht="18" customHeight="1">
      <c r="A19" s="29"/>
      <c r="B19" s="24"/>
      <c r="C19" s="24"/>
      <c r="D19" s="59"/>
      <c r="E19" s="21"/>
      <c r="F19" s="21"/>
      <c r="G19" s="191"/>
      <c r="H19" s="119"/>
    </row>
    <row r="20" spans="1:8" ht="18" customHeight="1">
      <c r="A20" s="29"/>
      <c r="B20" s="24"/>
      <c r="C20" s="24"/>
      <c r="D20" s="59"/>
      <c r="E20" s="21"/>
      <c r="F20" s="21"/>
      <c r="G20" s="192"/>
      <c r="H20" s="119"/>
    </row>
    <row r="21" spans="1:8" ht="18" customHeight="1">
      <c r="A21" s="29" t="s">
        <v>13</v>
      </c>
      <c r="B21" s="24"/>
      <c r="C21" s="24"/>
      <c r="D21" s="59"/>
      <c r="E21" s="21"/>
      <c r="F21" s="115">
        <f>SUM(F23,F26,F27,F29,F32,F34)</f>
        <v>752302.1925600199</v>
      </c>
      <c r="G21" s="186" t="s">
        <v>23</v>
      </c>
      <c r="H21" s="119"/>
    </row>
    <row r="22" spans="1:8" ht="18" customHeight="1">
      <c r="A22" s="29"/>
      <c r="B22" s="24"/>
      <c r="C22" s="24"/>
      <c r="D22" s="59"/>
      <c r="E22" s="21"/>
      <c r="F22" s="21"/>
      <c r="G22" s="191"/>
      <c r="H22" s="119"/>
    </row>
    <row r="23" spans="1:8" ht="18" customHeight="1">
      <c r="A23" s="29" t="s">
        <v>14</v>
      </c>
      <c r="B23" s="24"/>
      <c r="C23" s="24"/>
      <c r="D23" s="59" t="s">
        <v>22</v>
      </c>
      <c r="E23" s="21"/>
      <c r="F23" s="115">
        <f>F24+F25</f>
        <v>351028.07</v>
      </c>
      <c r="G23" s="191"/>
      <c r="H23" s="119"/>
    </row>
    <row r="24" spans="1:8" ht="18" customHeight="1">
      <c r="A24" s="30" t="s">
        <v>15</v>
      </c>
      <c r="B24" s="24"/>
      <c r="C24" s="68">
        <f>산출근거!H44</f>
        <v>8.7757017499999996</v>
      </c>
      <c r="D24" s="59" t="s">
        <v>19</v>
      </c>
      <c r="E24" s="116">
        <v>20000</v>
      </c>
      <c r="F24" s="115">
        <f>E24*C24</f>
        <v>175514.035</v>
      </c>
      <c r="G24" s="191"/>
      <c r="H24" s="119"/>
    </row>
    <row r="25" spans="1:8" ht="18" customHeight="1">
      <c r="A25" s="30" t="s">
        <v>16</v>
      </c>
      <c r="B25" s="24"/>
      <c r="C25" s="68">
        <f>C24</f>
        <v>8.7757017499999996</v>
      </c>
      <c r="D25" s="59" t="s">
        <v>22</v>
      </c>
      <c r="E25" s="116">
        <v>20000</v>
      </c>
      <c r="F25" s="115">
        <f>E25*C25</f>
        <v>175514.035</v>
      </c>
      <c r="G25" s="191"/>
      <c r="H25" s="119"/>
    </row>
    <row r="26" spans="1:8" ht="18" customHeight="1">
      <c r="A26" s="29" t="s">
        <v>105</v>
      </c>
      <c r="B26" s="24"/>
      <c r="C26" s="24"/>
      <c r="D26" s="59" t="s">
        <v>110</v>
      </c>
      <c r="E26" s="21"/>
      <c r="F26" s="115">
        <f>E26*C26</f>
        <v>0</v>
      </c>
      <c r="G26" s="191"/>
      <c r="H26" s="119"/>
    </row>
    <row r="27" spans="1:8" ht="18" customHeight="1">
      <c r="A27" s="29" t="s">
        <v>106</v>
      </c>
      <c r="B27" s="24"/>
      <c r="C27" s="24"/>
      <c r="D27" s="59" t="s">
        <v>111</v>
      </c>
      <c r="E27" s="21"/>
      <c r="F27" s="115">
        <f>E27*C27</f>
        <v>0</v>
      </c>
      <c r="G27" s="191"/>
      <c r="H27" s="119"/>
    </row>
    <row r="28" spans="1:8" ht="18" customHeight="1">
      <c r="A28" s="29"/>
      <c r="B28" s="24"/>
      <c r="C28" s="24"/>
      <c r="E28" s="21"/>
      <c r="F28" s="21"/>
      <c r="G28" s="192"/>
      <c r="H28" s="119"/>
    </row>
    <row r="29" spans="1:8" ht="18" customHeight="1">
      <c r="A29" s="29" t="s">
        <v>109</v>
      </c>
      <c r="B29" s="59"/>
      <c r="C29" s="59">
        <v>10</v>
      </c>
      <c r="D29" s="59" t="s">
        <v>17</v>
      </c>
      <c r="E29" s="115">
        <f>F10</f>
        <v>834515.96275319997</v>
      </c>
      <c r="F29" s="115">
        <f>E29*C29%</f>
        <v>83451.59627532</v>
      </c>
      <c r="G29" s="186" t="s">
        <v>83</v>
      </c>
      <c r="H29" s="119"/>
    </row>
    <row r="30" spans="1:8" ht="18" customHeight="1">
      <c r="A30" s="29"/>
      <c r="B30" s="59"/>
      <c r="C30" s="59"/>
      <c r="D30" s="59"/>
      <c r="E30" s="21"/>
      <c r="F30" s="21"/>
      <c r="G30" s="191"/>
      <c r="H30" s="119"/>
    </row>
    <row r="31" spans="1:8" ht="18" customHeight="1">
      <c r="A31" s="29"/>
      <c r="B31" s="59"/>
      <c r="C31" s="59"/>
      <c r="D31" s="59"/>
      <c r="E31" s="21"/>
      <c r="F31" s="21"/>
      <c r="G31" s="192"/>
      <c r="H31" s="119"/>
    </row>
    <row r="32" spans="1:8" ht="18" customHeight="1">
      <c r="A32" s="29" t="s">
        <v>108</v>
      </c>
      <c r="B32" s="59"/>
      <c r="C32" s="59">
        <v>10</v>
      </c>
      <c r="D32" s="59" t="s">
        <v>17</v>
      </c>
      <c r="E32" s="69">
        <f>F8</f>
        <v>2728225.2628469998</v>
      </c>
      <c r="F32" s="115">
        <f>E32*C32%</f>
        <v>272822.52628469997</v>
      </c>
      <c r="G32" s="186" t="s">
        <v>24</v>
      </c>
      <c r="H32" s="119"/>
    </row>
    <row r="33" spans="1:8" ht="18" customHeight="1">
      <c r="A33" s="29"/>
      <c r="B33" s="24"/>
      <c r="C33" s="24"/>
      <c r="D33" s="59"/>
      <c r="E33" s="21"/>
      <c r="F33" s="21"/>
      <c r="G33" s="192"/>
      <c r="H33" s="119"/>
    </row>
    <row r="34" spans="1:8" ht="18" customHeight="1">
      <c r="A34" s="29" t="s">
        <v>107</v>
      </c>
      <c r="B34" s="59"/>
      <c r="C34" s="59">
        <v>3</v>
      </c>
      <c r="D34" s="59" t="s">
        <v>147</v>
      </c>
      <c r="E34" s="116">
        <v>15000</v>
      </c>
      <c r="F34" s="115">
        <f>E34*C34</f>
        <v>45000</v>
      </c>
      <c r="G34" s="36" t="s">
        <v>163</v>
      </c>
      <c r="H34" s="119"/>
    </row>
    <row r="35" spans="1:8" ht="18" customHeight="1">
      <c r="A35" s="29"/>
      <c r="B35" s="59"/>
      <c r="C35" s="59"/>
      <c r="D35" s="59"/>
      <c r="E35" s="51"/>
      <c r="F35" s="51"/>
      <c r="G35" s="36" t="s">
        <v>156</v>
      </c>
      <c r="H35" s="119"/>
    </row>
    <row r="36" spans="1:8" ht="18" customHeight="1">
      <c r="A36" s="29"/>
      <c r="B36" s="24"/>
      <c r="C36" s="24"/>
      <c r="D36" s="59"/>
      <c r="E36" s="21"/>
      <c r="F36" s="21"/>
      <c r="G36" s="22"/>
      <c r="H36" s="119"/>
    </row>
    <row r="37" spans="1:8" ht="18" customHeight="1">
      <c r="A37" s="29" t="s">
        <v>61</v>
      </c>
      <c r="B37" s="59"/>
      <c r="C37" s="59"/>
      <c r="D37" s="59"/>
      <c r="E37" s="115"/>
      <c r="F37" s="115">
        <f>SUM(F8,F13,F17,F21)</f>
        <v>7627429.8549344596</v>
      </c>
      <c r="G37" s="186" t="s">
        <v>60</v>
      </c>
      <c r="H37" s="119"/>
    </row>
    <row r="38" spans="1:8" ht="18" customHeight="1">
      <c r="A38" s="29"/>
      <c r="B38" s="59"/>
      <c r="C38" s="59"/>
      <c r="D38" s="59"/>
      <c r="E38" s="115"/>
      <c r="F38" s="115"/>
      <c r="G38" s="187"/>
      <c r="H38" s="119"/>
    </row>
    <row r="39" spans="1:8" ht="18" customHeight="1">
      <c r="A39" s="29"/>
      <c r="B39" s="59"/>
      <c r="C39" s="59"/>
      <c r="D39" s="59"/>
      <c r="E39" s="115"/>
      <c r="F39" s="115"/>
      <c r="G39" s="187"/>
      <c r="H39" s="119"/>
    </row>
    <row r="40" spans="1:8" ht="18" customHeight="1">
      <c r="A40" s="29"/>
      <c r="B40" s="59"/>
      <c r="C40" s="59"/>
      <c r="D40" s="59"/>
      <c r="E40" s="115"/>
      <c r="F40" s="115"/>
      <c r="G40" s="188"/>
      <c r="H40" s="119"/>
    </row>
    <row r="41" spans="1:8" ht="18" customHeight="1">
      <c r="A41" s="29" t="s">
        <v>62</v>
      </c>
      <c r="B41" s="59"/>
      <c r="C41" s="59">
        <v>10</v>
      </c>
      <c r="D41" s="59" t="s">
        <v>25</v>
      </c>
      <c r="E41" s="115">
        <f>F37</f>
        <v>7627429.8549344596</v>
      </c>
      <c r="F41" s="69">
        <f>E41*C41%</f>
        <v>762742.985493446</v>
      </c>
      <c r="G41" s="29" t="s">
        <v>26</v>
      </c>
      <c r="H41" s="119"/>
    </row>
    <row r="42" spans="1:8" ht="18" customHeight="1">
      <c r="A42" s="29"/>
      <c r="B42" s="59"/>
      <c r="C42" s="59"/>
      <c r="D42" s="59"/>
      <c r="E42" s="115"/>
      <c r="F42" s="115"/>
      <c r="G42" s="29"/>
      <c r="H42" s="119"/>
    </row>
    <row r="43" spans="1:8" ht="18" customHeight="1">
      <c r="A43" s="29" t="s">
        <v>63</v>
      </c>
      <c r="B43" s="59"/>
      <c r="C43" s="59"/>
      <c r="D43" s="59"/>
      <c r="E43" s="115"/>
      <c r="F43" s="115">
        <f>ROUNDDOWN(SUM(F41,F37),-3)</f>
        <v>8390000</v>
      </c>
      <c r="G43" s="29" t="s">
        <v>64</v>
      </c>
      <c r="H43" s="119"/>
    </row>
    <row r="44" spans="1:8" ht="18" customHeight="1">
      <c r="A44" s="29"/>
      <c r="B44" s="59"/>
      <c r="C44" s="59"/>
      <c r="D44" s="59"/>
      <c r="E44" s="21"/>
      <c r="F44" s="21"/>
      <c r="G44" s="25"/>
      <c r="H44" s="120"/>
    </row>
  </sheetData>
  <mergeCells count="16">
    <mergeCell ref="A2:H2"/>
    <mergeCell ref="A3:H3"/>
    <mergeCell ref="G10:G11"/>
    <mergeCell ref="H4:H5"/>
    <mergeCell ref="G37:G40"/>
    <mergeCell ref="A4:A5"/>
    <mergeCell ref="B4:B5"/>
    <mergeCell ref="C4:C5"/>
    <mergeCell ref="D4:D5"/>
    <mergeCell ref="E4:E5"/>
    <mergeCell ref="F4:F5"/>
    <mergeCell ref="G13:G16"/>
    <mergeCell ref="G17:G20"/>
    <mergeCell ref="G21:G28"/>
    <mergeCell ref="G29:G31"/>
    <mergeCell ref="G32:G33"/>
  </mergeCells>
  <phoneticPr fontId="2" type="noConversion"/>
  <pageMargins left="0.51" right="0.41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Q47"/>
  <sheetViews>
    <sheetView view="pageBreakPreview" zoomScaleNormal="100" zoomScaleSheetLayoutView="100" workbookViewId="0">
      <selection activeCell="C10" sqref="C10"/>
    </sheetView>
  </sheetViews>
  <sheetFormatPr defaultRowHeight="16.5"/>
  <cols>
    <col min="1" max="1" width="12" customWidth="1"/>
    <col min="3" max="3" width="11.375" customWidth="1"/>
    <col min="6" max="6" width="9.875" bestFit="1" customWidth="1"/>
    <col min="10" max="10" width="0.5" customWidth="1"/>
    <col min="11" max="13" width="9" hidden="1" customWidth="1"/>
    <col min="16" max="16" width="9.125" customWidth="1"/>
  </cols>
  <sheetData>
    <row r="3" spans="1:17">
      <c r="A3" s="31" t="s">
        <v>32</v>
      </c>
      <c r="B3" s="204" t="s">
        <v>31</v>
      </c>
      <c r="C3" s="205"/>
      <c r="D3" s="205"/>
      <c r="E3" s="205"/>
      <c r="F3" s="205"/>
      <c r="G3" s="205"/>
      <c r="H3" s="205"/>
      <c r="I3" s="206"/>
      <c r="J3" s="207"/>
      <c r="K3" s="207"/>
      <c r="L3" s="207"/>
      <c r="M3" s="13"/>
    </row>
    <row r="4" spans="1:17">
      <c r="A4" s="200" t="s">
        <v>33</v>
      </c>
      <c r="B4" s="193" t="s">
        <v>157</v>
      </c>
      <c r="C4" s="208"/>
      <c r="D4" s="208"/>
      <c r="E4" s="208"/>
      <c r="F4" s="208"/>
      <c r="G4" s="208"/>
      <c r="H4" s="208"/>
      <c r="I4" s="209"/>
      <c r="J4" s="3"/>
      <c r="K4" s="3"/>
      <c r="L4" s="3"/>
      <c r="M4" s="13"/>
    </row>
    <row r="5" spans="1:17">
      <c r="A5" s="183"/>
      <c r="B5" s="196" t="s">
        <v>158</v>
      </c>
      <c r="C5" s="197"/>
      <c r="D5" s="197"/>
      <c r="E5" s="197"/>
      <c r="F5" s="197"/>
      <c r="G5" s="197"/>
      <c r="H5" s="197"/>
      <c r="I5" s="198"/>
      <c r="J5" s="3"/>
      <c r="K5" s="3"/>
      <c r="L5" s="3"/>
      <c r="M5" s="13"/>
    </row>
    <row r="6" spans="1:17">
      <c r="A6" s="200" t="s">
        <v>34</v>
      </c>
      <c r="B6" s="193" t="s">
        <v>35</v>
      </c>
      <c r="C6" s="194"/>
      <c r="D6" s="194"/>
      <c r="E6" s="194"/>
      <c r="F6" s="194"/>
      <c r="G6" s="194"/>
      <c r="H6" s="194"/>
      <c r="I6" s="195"/>
      <c r="J6" s="3"/>
      <c r="K6" s="3"/>
      <c r="L6" s="3"/>
      <c r="M6" s="13"/>
    </row>
    <row r="7" spans="1:17">
      <c r="A7" s="201"/>
      <c r="B7" s="196" t="s">
        <v>93</v>
      </c>
      <c r="C7" s="197"/>
      <c r="D7" s="197"/>
      <c r="E7" s="197"/>
      <c r="F7" s="197"/>
      <c r="G7" s="197"/>
      <c r="H7" s="197"/>
      <c r="I7" s="198"/>
      <c r="J7" s="3"/>
      <c r="K7" s="3"/>
      <c r="L7" s="3"/>
      <c r="M7" s="13"/>
    </row>
    <row r="8" spans="1:17">
      <c r="A8" s="201"/>
      <c r="B8" s="8"/>
      <c r="C8" s="9"/>
      <c r="D8" s="9"/>
      <c r="E8" s="9"/>
      <c r="F8" s="9"/>
      <c r="G8" s="9"/>
      <c r="H8" s="9"/>
      <c r="I8" s="10"/>
      <c r="J8" s="3"/>
      <c r="K8" s="3"/>
      <c r="L8" s="3"/>
      <c r="M8" s="13"/>
    </row>
    <row r="9" spans="1:17">
      <c r="A9" s="201"/>
      <c r="B9" s="47" t="s">
        <v>36</v>
      </c>
      <c r="C9" s="49"/>
      <c r="D9" s="3"/>
      <c r="E9" s="3"/>
      <c r="F9" s="3"/>
      <c r="G9" s="3"/>
      <c r="H9" s="3"/>
      <c r="I9" s="11"/>
      <c r="J9" s="3"/>
      <c r="K9" s="3"/>
      <c r="L9" s="3"/>
      <c r="M9" s="13"/>
    </row>
    <row r="10" spans="1:17">
      <c r="A10" s="201"/>
      <c r="B10" s="52" t="s">
        <v>112</v>
      </c>
      <c r="C10" s="55">
        <f>대상가구!F6</f>
        <v>528.1</v>
      </c>
      <c r="D10" s="49" t="s">
        <v>89</v>
      </c>
      <c r="E10" s="3"/>
      <c r="F10" s="3"/>
      <c r="G10" s="3"/>
      <c r="H10" s="3"/>
      <c r="I10" s="11"/>
      <c r="J10" s="3"/>
      <c r="K10" s="3"/>
      <c r="L10" s="3"/>
      <c r="M10" s="13"/>
    </row>
    <row r="11" spans="1:17">
      <c r="A11" s="201"/>
      <c r="B11" s="46" t="s">
        <v>82</v>
      </c>
      <c r="C11" s="56">
        <f>C10</f>
        <v>528.1</v>
      </c>
      <c r="D11" s="53" t="s">
        <v>86</v>
      </c>
      <c r="E11" s="56">
        <v>0</v>
      </c>
      <c r="F11" s="49" t="s">
        <v>89</v>
      </c>
      <c r="G11" s="49" t="s">
        <v>92</v>
      </c>
      <c r="H11" s="56">
        <v>5000</v>
      </c>
      <c r="I11" s="54" t="s">
        <v>89</v>
      </c>
      <c r="J11" s="3"/>
      <c r="K11" s="3"/>
      <c r="L11" s="3"/>
      <c r="M11" s="13"/>
    </row>
    <row r="12" spans="1:17">
      <c r="A12" s="201"/>
      <c r="B12" s="47"/>
      <c r="C12" s="49"/>
      <c r="D12" s="53" t="s">
        <v>88</v>
      </c>
      <c r="E12" s="49">
        <v>0</v>
      </c>
      <c r="F12" s="49" t="s">
        <v>90</v>
      </c>
      <c r="G12" s="49" t="s">
        <v>91</v>
      </c>
      <c r="H12" s="49">
        <v>85</v>
      </c>
      <c r="I12" s="54" t="s">
        <v>56</v>
      </c>
      <c r="J12" s="3"/>
      <c r="K12" s="3"/>
      <c r="L12" s="3"/>
      <c r="M12" s="13"/>
    </row>
    <row r="13" spans="1:17">
      <c r="A13" s="201"/>
      <c r="B13" s="47"/>
      <c r="C13" s="49"/>
      <c r="D13" s="49"/>
      <c r="E13" s="49"/>
      <c r="F13" s="49"/>
      <c r="G13" s="49"/>
      <c r="H13" s="3"/>
      <c r="I13" s="11"/>
      <c r="J13" s="3"/>
      <c r="K13" s="3"/>
      <c r="L13" s="3"/>
      <c r="M13" s="13"/>
    </row>
    <row r="14" spans="1:17">
      <c r="A14" s="201"/>
      <c r="B14" s="48" t="s">
        <v>81</v>
      </c>
      <c r="C14" s="49" t="s">
        <v>84</v>
      </c>
      <c r="D14" s="42"/>
      <c r="E14" s="57"/>
      <c r="F14" s="58">
        <f>E12+((C11-E11)*(H12-E12)/(H11-E11))</f>
        <v>8.9777000000000005</v>
      </c>
      <c r="G14" s="42" t="s">
        <v>56</v>
      </c>
      <c r="H14" s="13"/>
      <c r="I14" s="11"/>
      <c r="J14" s="3"/>
      <c r="K14" s="3"/>
      <c r="L14" s="3"/>
      <c r="M14" s="13"/>
      <c r="Q14" s="32"/>
    </row>
    <row r="15" spans="1:17">
      <c r="A15" s="201"/>
      <c r="B15" s="12"/>
      <c r="C15" s="13"/>
      <c r="D15" s="13"/>
      <c r="E15" s="117"/>
      <c r="F15" s="118"/>
      <c r="G15" s="23"/>
      <c r="H15" s="13"/>
      <c r="I15" s="11"/>
      <c r="J15" s="3"/>
      <c r="K15" s="3"/>
      <c r="L15" s="3"/>
      <c r="M15" s="13"/>
    </row>
    <row r="16" spans="1:17">
      <c r="A16" s="201"/>
      <c r="B16" s="2"/>
      <c r="C16" s="3"/>
      <c r="D16" s="3"/>
      <c r="E16" s="3"/>
      <c r="F16" s="3"/>
      <c r="G16" s="3"/>
      <c r="H16" s="3"/>
      <c r="I16" s="11"/>
      <c r="J16" s="3"/>
      <c r="K16" s="3"/>
      <c r="L16" s="3"/>
      <c r="M16" s="13"/>
    </row>
    <row r="17" spans="1:13">
      <c r="A17" s="201"/>
      <c r="B17" s="47" t="s">
        <v>37</v>
      </c>
      <c r="C17" s="3"/>
      <c r="D17" s="3"/>
      <c r="E17" s="3"/>
      <c r="F17" s="3"/>
      <c r="G17" s="3"/>
      <c r="H17" s="3"/>
      <c r="I17" s="11"/>
      <c r="J17" s="3"/>
      <c r="K17" s="3"/>
      <c r="L17" s="3"/>
      <c r="M17" s="13"/>
    </row>
    <row r="18" spans="1:13">
      <c r="A18" s="201"/>
      <c r="B18" s="2"/>
      <c r="C18" s="62" t="s">
        <v>94</v>
      </c>
      <c r="D18" s="63" t="s">
        <v>95</v>
      </c>
      <c r="E18" s="64">
        <f>F14*1</f>
        <v>8.9777000000000005</v>
      </c>
      <c r="F18" s="49" t="s">
        <v>90</v>
      </c>
      <c r="G18" s="3"/>
      <c r="H18" s="3"/>
      <c r="I18" s="11"/>
    </row>
    <row r="19" spans="1:13">
      <c r="A19" s="201"/>
      <c r="B19" s="5"/>
      <c r="C19" s="6"/>
      <c r="D19" s="6"/>
      <c r="E19" s="6"/>
      <c r="F19" s="6"/>
      <c r="G19" s="6"/>
      <c r="H19" s="6"/>
      <c r="I19" s="14"/>
      <c r="J19" s="3"/>
      <c r="K19" s="3"/>
      <c r="L19" s="3"/>
      <c r="M19" s="13"/>
    </row>
    <row r="20" spans="1:13">
      <c r="A20" s="201"/>
      <c r="B20" s="8"/>
      <c r="C20" s="9"/>
      <c r="D20" s="9"/>
      <c r="E20" s="9"/>
      <c r="F20" s="9"/>
      <c r="G20" s="9"/>
      <c r="H20" s="9"/>
      <c r="I20" s="10"/>
      <c r="J20" s="3"/>
      <c r="K20" s="3"/>
      <c r="L20" s="3"/>
      <c r="M20" s="13"/>
    </row>
    <row r="21" spans="1:13">
      <c r="A21" s="201"/>
      <c r="B21" s="47" t="s">
        <v>38</v>
      </c>
      <c r="C21" s="3"/>
      <c r="D21" s="3"/>
      <c r="E21" s="3"/>
      <c r="F21" s="3"/>
      <c r="G21" s="3"/>
      <c r="H21" s="3"/>
      <c r="I21" s="11"/>
      <c r="J21" s="3"/>
      <c r="K21" s="3"/>
      <c r="L21" s="3"/>
      <c r="M21" s="13"/>
    </row>
    <row r="22" spans="1:13">
      <c r="A22" s="201"/>
      <c r="B22" s="47" t="s">
        <v>113</v>
      </c>
      <c r="C22" s="55">
        <f>C10</f>
        <v>528.1</v>
      </c>
      <c r="D22" s="49" t="s">
        <v>89</v>
      </c>
      <c r="E22" s="3"/>
      <c r="F22" s="3"/>
      <c r="G22" s="3"/>
      <c r="H22" s="3"/>
      <c r="I22" s="11"/>
      <c r="J22" s="3"/>
      <c r="K22" s="3"/>
      <c r="L22" s="3"/>
      <c r="M22" s="13"/>
    </row>
    <row r="23" spans="1:13">
      <c r="A23" s="201"/>
      <c r="B23" s="46" t="s">
        <v>80</v>
      </c>
      <c r="C23" s="56">
        <f>C22</f>
        <v>528.1</v>
      </c>
      <c r="D23" s="49" t="s">
        <v>85</v>
      </c>
      <c r="E23" s="56">
        <v>0</v>
      </c>
      <c r="F23" s="49" t="s">
        <v>89</v>
      </c>
      <c r="G23" s="49" t="s">
        <v>92</v>
      </c>
      <c r="H23" s="56">
        <v>5000</v>
      </c>
      <c r="I23" s="54" t="s">
        <v>89</v>
      </c>
      <c r="J23" s="199" t="s">
        <v>39</v>
      </c>
      <c r="K23" s="199"/>
      <c r="L23" s="199"/>
      <c r="M23" s="199"/>
    </row>
    <row r="24" spans="1:13">
      <c r="A24" s="201"/>
      <c r="B24" s="2"/>
      <c r="C24" s="49"/>
      <c r="D24" s="49" t="s">
        <v>87</v>
      </c>
      <c r="E24" s="49">
        <v>0</v>
      </c>
      <c r="F24" s="49" t="s">
        <v>56</v>
      </c>
      <c r="G24" s="49" t="s">
        <v>91</v>
      </c>
      <c r="H24" s="49">
        <v>26</v>
      </c>
      <c r="I24" s="54" t="s">
        <v>56</v>
      </c>
      <c r="J24" s="3"/>
      <c r="K24" s="3"/>
      <c r="L24" s="3"/>
      <c r="M24" s="13"/>
    </row>
    <row r="25" spans="1:13">
      <c r="A25" s="201"/>
      <c r="B25" s="2"/>
      <c r="C25" s="3"/>
      <c r="D25" s="3"/>
      <c r="E25" s="3"/>
      <c r="F25" s="3"/>
      <c r="G25" s="3"/>
      <c r="H25" s="3"/>
      <c r="I25" s="11"/>
      <c r="J25" s="3"/>
      <c r="K25" s="3"/>
      <c r="L25" s="3"/>
      <c r="M25" s="13"/>
    </row>
    <row r="26" spans="1:13">
      <c r="A26" s="201"/>
      <c r="B26" s="61" t="s">
        <v>79</v>
      </c>
      <c r="C26" s="49" t="s">
        <v>84</v>
      </c>
      <c r="D26" s="13"/>
      <c r="E26" s="13"/>
      <c r="F26" s="65">
        <f>E24+((C23-E23)*(H24-E24)/(H23-E23))</f>
        <v>2.7461199999999999</v>
      </c>
      <c r="G26" s="60" t="s">
        <v>90</v>
      </c>
      <c r="H26" s="13"/>
      <c r="I26" s="11"/>
      <c r="J26" s="3"/>
      <c r="K26" s="3"/>
      <c r="L26" s="3"/>
      <c r="M26" s="13"/>
    </row>
    <row r="27" spans="1:13">
      <c r="A27" s="201"/>
      <c r="B27" s="12"/>
      <c r="C27" s="13"/>
      <c r="D27" s="13"/>
      <c r="E27" s="13"/>
      <c r="F27" s="13"/>
      <c r="G27" s="13"/>
      <c r="H27" s="13"/>
      <c r="I27" s="11"/>
    </row>
    <row r="28" spans="1:13">
      <c r="A28" s="201"/>
      <c r="B28" s="2"/>
      <c r="C28" s="3"/>
      <c r="D28" s="3"/>
      <c r="E28" s="3"/>
      <c r="F28" s="3"/>
      <c r="G28" s="3"/>
      <c r="H28" s="3"/>
      <c r="I28" s="11"/>
    </row>
    <row r="29" spans="1:13">
      <c r="A29" s="201"/>
      <c r="B29" s="47" t="s">
        <v>37</v>
      </c>
      <c r="C29" s="3"/>
      <c r="D29" s="3"/>
      <c r="E29" s="3"/>
      <c r="F29" s="3"/>
      <c r="G29" s="3"/>
      <c r="H29" s="3"/>
      <c r="I29" s="11"/>
      <c r="J29" s="13"/>
      <c r="K29" s="13"/>
      <c r="L29" s="13"/>
      <c r="M29" s="13"/>
    </row>
    <row r="30" spans="1:13">
      <c r="A30" s="201"/>
      <c r="B30" s="2"/>
      <c r="C30" s="62" t="s">
        <v>94</v>
      </c>
      <c r="D30" s="63" t="s">
        <v>95</v>
      </c>
      <c r="E30" s="64">
        <f>F26*1</f>
        <v>2.7461199999999999</v>
      </c>
      <c r="F30" s="49" t="s">
        <v>90</v>
      </c>
      <c r="G30" s="3"/>
      <c r="H30" s="3"/>
      <c r="I30" s="11"/>
      <c r="J30" s="13"/>
      <c r="K30" s="13"/>
      <c r="L30" s="13"/>
      <c r="M30" s="13"/>
    </row>
    <row r="31" spans="1:13">
      <c r="A31" s="201"/>
      <c r="B31" s="5"/>
      <c r="C31" s="6"/>
      <c r="D31" s="6"/>
      <c r="E31" s="6"/>
      <c r="F31" s="6"/>
      <c r="G31" s="6"/>
      <c r="H31" s="6"/>
      <c r="I31" s="14"/>
      <c r="J31" s="13"/>
      <c r="K31" s="13"/>
      <c r="L31" s="13"/>
      <c r="M31" s="13"/>
    </row>
    <row r="32" spans="1:13">
      <c r="A32" s="201"/>
      <c r="B32" s="17"/>
      <c r="C32" s="18"/>
      <c r="D32" s="18"/>
      <c r="E32" s="18"/>
      <c r="F32" s="18"/>
      <c r="G32" s="18"/>
      <c r="H32" s="18"/>
      <c r="I32" s="19"/>
      <c r="J32" s="202" t="s">
        <v>58</v>
      </c>
      <c r="K32" s="203"/>
      <c r="L32" s="203"/>
      <c r="M32" s="203"/>
    </row>
    <row r="33" spans="1:13">
      <c r="A33" s="201"/>
      <c r="B33" s="41" t="s">
        <v>40</v>
      </c>
      <c r="C33" s="42"/>
      <c r="D33" s="42"/>
      <c r="E33" s="42"/>
      <c r="F33" s="42"/>
      <c r="G33" s="42"/>
      <c r="H33" s="13"/>
      <c r="I33" s="4"/>
      <c r="J33" s="13"/>
      <c r="K33" s="13"/>
      <c r="L33" s="13"/>
      <c r="M33" s="13"/>
    </row>
    <row r="34" spans="1:13">
      <c r="A34" s="201"/>
      <c r="B34" s="43" t="s">
        <v>41</v>
      </c>
      <c r="C34" s="42"/>
      <c r="D34" s="42"/>
      <c r="E34" s="42"/>
      <c r="F34" s="42"/>
      <c r="G34" s="42"/>
      <c r="H34" s="13"/>
      <c r="I34" s="4"/>
      <c r="J34" s="13"/>
      <c r="K34" s="13"/>
      <c r="L34" s="13"/>
      <c r="M34" s="13"/>
    </row>
    <row r="35" spans="1:13">
      <c r="A35" s="201"/>
      <c r="B35" s="43" t="s">
        <v>42</v>
      </c>
      <c r="C35" s="42"/>
      <c r="D35" s="42"/>
      <c r="E35" s="42" t="s">
        <v>46</v>
      </c>
      <c r="F35" s="44">
        <v>1</v>
      </c>
      <c r="G35" s="42" t="s">
        <v>143</v>
      </c>
      <c r="H35" s="42"/>
      <c r="I35" s="45"/>
      <c r="J35" s="13"/>
      <c r="K35" s="13"/>
      <c r="L35" s="13"/>
      <c r="M35" s="13"/>
    </row>
    <row r="36" spans="1:13">
      <c r="A36" s="201"/>
      <c r="B36" s="43" t="s">
        <v>43</v>
      </c>
      <c r="C36" s="42"/>
      <c r="D36" s="42"/>
      <c r="E36" s="42" t="s">
        <v>46</v>
      </c>
      <c r="F36" s="44">
        <v>1</v>
      </c>
      <c r="G36" s="42" t="s">
        <v>144</v>
      </c>
      <c r="H36" s="42"/>
      <c r="I36" s="45"/>
      <c r="J36" s="13"/>
      <c r="K36" s="13"/>
      <c r="L36" s="13"/>
      <c r="M36" s="13"/>
    </row>
    <row r="37" spans="1:13">
      <c r="A37" s="201"/>
      <c r="B37" s="43" t="s">
        <v>44</v>
      </c>
      <c r="C37" s="42"/>
      <c r="D37" s="42"/>
      <c r="E37" s="42" t="s">
        <v>46</v>
      </c>
      <c r="F37" s="44">
        <v>1</v>
      </c>
      <c r="G37" s="42" t="s">
        <v>48</v>
      </c>
      <c r="H37" s="42"/>
      <c r="I37" s="45"/>
      <c r="J37" s="13"/>
      <c r="K37" s="13"/>
      <c r="L37" s="13"/>
      <c r="M37" s="13"/>
    </row>
    <row r="38" spans="1:13">
      <c r="A38" s="201"/>
      <c r="B38" s="41" t="s">
        <v>45</v>
      </c>
      <c r="C38" s="42"/>
      <c r="D38" s="42"/>
      <c r="E38" s="42" t="s">
        <v>47</v>
      </c>
      <c r="F38" s="44">
        <v>0.85</v>
      </c>
      <c r="G38" s="42" t="s">
        <v>49</v>
      </c>
      <c r="H38" s="42"/>
      <c r="I38" s="4"/>
      <c r="J38" s="13"/>
      <c r="K38" s="13"/>
      <c r="L38" s="13"/>
      <c r="M38" s="13"/>
    </row>
    <row r="39" spans="1:13">
      <c r="A39" s="201"/>
      <c r="B39" s="41" t="s">
        <v>102</v>
      </c>
      <c r="C39" s="42"/>
      <c r="D39" s="42"/>
      <c r="E39" s="42" t="s">
        <v>47</v>
      </c>
      <c r="F39" s="44">
        <v>1.1499999999999999</v>
      </c>
      <c r="G39" s="42" t="s">
        <v>103</v>
      </c>
      <c r="H39" s="42"/>
      <c r="I39" s="4"/>
      <c r="J39" s="13"/>
      <c r="K39" s="13"/>
      <c r="L39" s="13"/>
      <c r="M39" s="13"/>
    </row>
    <row r="40" spans="1:13">
      <c r="A40" s="201"/>
      <c r="B40" s="41" t="s">
        <v>50</v>
      </c>
      <c r="C40" s="42"/>
      <c r="D40" s="42"/>
      <c r="E40" s="42"/>
      <c r="F40" s="44">
        <f>F35*F36*F37*F38*F39</f>
        <v>0.97749999999999992</v>
      </c>
      <c r="G40" s="42"/>
      <c r="H40" s="42"/>
      <c r="I40" s="4"/>
      <c r="J40" s="202" t="s">
        <v>59</v>
      </c>
      <c r="K40" s="203"/>
      <c r="L40" s="203"/>
      <c r="M40" s="203"/>
    </row>
    <row r="41" spans="1:13">
      <c r="A41" s="201"/>
      <c r="B41" s="15"/>
      <c r="C41" s="16"/>
      <c r="D41" s="16"/>
      <c r="E41" s="16"/>
      <c r="F41" s="16"/>
      <c r="G41" s="16"/>
      <c r="H41" s="16"/>
      <c r="I41" s="7"/>
      <c r="J41" s="13"/>
      <c r="K41" s="13"/>
      <c r="L41" s="13"/>
      <c r="M41" s="13"/>
    </row>
    <row r="42" spans="1:13">
      <c r="A42" s="201"/>
      <c r="B42" s="17"/>
      <c r="C42" s="18"/>
      <c r="D42" s="18"/>
      <c r="E42" s="18"/>
      <c r="F42" s="18"/>
      <c r="G42" s="18"/>
      <c r="H42" s="18"/>
      <c r="I42" s="19"/>
      <c r="J42" s="13"/>
      <c r="K42" s="13"/>
      <c r="L42" s="13"/>
      <c r="M42" s="13"/>
    </row>
    <row r="43" spans="1:13">
      <c r="A43" s="201"/>
      <c r="B43" s="41" t="s">
        <v>51</v>
      </c>
      <c r="C43" s="42"/>
      <c r="D43" s="13"/>
      <c r="E43" s="13"/>
      <c r="F43" s="13"/>
      <c r="G43" s="13"/>
      <c r="H43" s="13"/>
      <c r="I43" s="4"/>
      <c r="J43" s="13"/>
      <c r="K43" s="13"/>
      <c r="L43" s="13"/>
      <c r="M43" s="13"/>
    </row>
    <row r="44" spans="1:13">
      <c r="A44" s="201"/>
      <c r="B44" s="43" t="s">
        <v>52</v>
      </c>
      <c r="C44" s="42" t="s">
        <v>99</v>
      </c>
      <c r="D44" s="44">
        <f>E18</f>
        <v>8.9777000000000005</v>
      </c>
      <c r="E44" s="42" t="s">
        <v>96</v>
      </c>
      <c r="F44" s="44">
        <f>F40</f>
        <v>0.97749999999999992</v>
      </c>
      <c r="G44" s="66" t="s">
        <v>55</v>
      </c>
      <c r="H44" s="44">
        <f>D44*F44</f>
        <v>8.7757017499999996</v>
      </c>
      <c r="I44" s="67" t="s">
        <v>56</v>
      </c>
      <c r="J44" s="13"/>
      <c r="K44" s="13"/>
      <c r="L44" s="13"/>
      <c r="M44" s="13"/>
    </row>
    <row r="45" spans="1:13">
      <c r="A45" s="201"/>
      <c r="B45" s="43" t="s">
        <v>53</v>
      </c>
      <c r="C45" s="42" t="s">
        <v>98</v>
      </c>
      <c r="D45" s="44">
        <f>E30</f>
        <v>2.7461199999999999</v>
      </c>
      <c r="E45" s="42" t="s">
        <v>97</v>
      </c>
      <c r="F45" s="44">
        <f>F40</f>
        <v>0.97749999999999992</v>
      </c>
      <c r="G45" s="66" t="s">
        <v>55</v>
      </c>
      <c r="H45" s="44">
        <f>D45*F45</f>
        <v>2.6843322999999999</v>
      </c>
      <c r="I45" s="45" t="s">
        <v>56</v>
      </c>
      <c r="J45" s="13"/>
      <c r="K45" s="13"/>
      <c r="L45" s="13"/>
      <c r="M45" s="13"/>
    </row>
    <row r="46" spans="1:13">
      <c r="A46" s="201"/>
      <c r="B46" s="43" t="s">
        <v>54</v>
      </c>
      <c r="C46" s="42" t="s">
        <v>100</v>
      </c>
      <c r="D46" s="42" t="s">
        <v>101</v>
      </c>
      <c r="E46" s="42"/>
      <c r="F46" s="42"/>
      <c r="G46" s="66" t="s">
        <v>55</v>
      </c>
      <c r="H46" s="44">
        <f>H44-H45</f>
        <v>6.0913694500000002</v>
      </c>
      <c r="I46" s="45" t="s">
        <v>57</v>
      </c>
      <c r="J46" s="202" t="s">
        <v>104</v>
      </c>
      <c r="K46" s="203"/>
      <c r="L46" s="203"/>
      <c r="M46" s="203"/>
    </row>
    <row r="47" spans="1:13">
      <c r="A47" s="183"/>
      <c r="B47" s="15"/>
      <c r="C47" s="16"/>
      <c r="D47" s="16"/>
      <c r="E47" s="16"/>
      <c r="F47" s="16"/>
      <c r="G47" s="16"/>
      <c r="H47" s="20"/>
      <c r="I47" s="7"/>
      <c r="K47" s="13"/>
      <c r="L47" s="13"/>
      <c r="M47" s="13"/>
    </row>
  </sheetData>
  <mergeCells count="12">
    <mergeCell ref="A4:A5"/>
    <mergeCell ref="B3:I3"/>
    <mergeCell ref="J3:L3"/>
    <mergeCell ref="B4:I4"/>
    <mergeCell ref="B5:I5"/>
    <mergeCell ref="B6:I6"/>
    <mergeCell ref="B7:I7"/>
    <mergeCell ref="J23:M23"/>
    <mergeCell ref="A6:A47"/>
    <mergeCell ref="J32:M32"/>
    <mergeCell ref="J40:M40"/>
    <mergeCell ref="J46:M46"/>
  </mergeCells>
  <phoneticPr fontId="2" type="noConversion"/>
  <pageMargins left="0.5" right="0.17" top="0.56000000000000005" bottom="0.47" header="0.31496062992125984" footer="0.31496062992125984"/>
  <pageSetup paperSize="9" scale="9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EEA64-120C-4B2C-9DE9-1F4FF028DFDB}">
  <sheetPr>
    <tabColor rgb="FF00B0F0"/>
  </sheetPr>
  <dimension ref="A1:K6"/>
  <sheetViews>
    <sheetView zoomScale="85" zoomScaleNormal="85" workbookViewId="0">
      <selection activeCell="N18" sqref="N18"/>
    </sheetView>
  </sheetViews>
  <sheetFormatPr defaultRowHeight="16.5"/>
  <cols>
    <col min="1" max="1" width="7.5" customWidth="1"/>
    <col min="2" max="2" width="8.375" hidden="1" customWidth="1"/>
    <col min="3" max="3" width="10.5" customWidth="1"/>
    <col min="4" max="4" width="13.25" bestFit="1" customWidth="1"/>
    <col min="5" max="5" width="12.125" style="147" bestFit="1" customWidth="1"/>
    <col min="6" max="7" width="10.5" style="147" customWidth="1"/>
    <col min="8" max="8" width="15.5" customWidth="1"/>
    <col min="10" max="10" width="8.75" customWidth="1"/>
  </cols>
  <sheetData>
    <row r="1" spans="1:11" ht="20.25">
      <c r="A1" s="164" t="s">
        <v>127</v>
      </c>
      <c r="B1" s="164"/>
      <c r="C1" s="164"/>
      <c r="D1" s="164"/>
      <c r="E1" s="164"/>
      <c r="F1" s="164"/>
      <c r="G1" s="164"/>
      <c r="H1" s="164"/>
      <c r="I1" s="142"/>
      <c r="J1" s="142"/>
      <c r="K1" s="142"/>
    </row>
    <row r="2" spans="1:11" ht="10.5" customHeight="1">
      <c r="B2" s="1"/>
      <c r="E2"/>
      <c r="F2"/>
      <c r="G2"/>
      <c r="H2" s="13"/>
      <c r="I2" s="13"/>
      <c r="J2" s="13"/>
    </row>
    <row r="3" spans="1:11" ht="24.95" customHeight="1">
      <c r="A3" s="37" t="s">
        <v>150</v>
      </c>
      <c r="B3" s="37"/>
      <c r="C3" s="165" t="s">
        <v>129</v>
      </c>
      <c r="D3" s="166"/>
      <c r="E3" s="37" t="s">
        <v>151</v>
      </c>
      <c r="F3" s="37" t="s">
        <v>128</v>
      </c>
      <c r="G3" s="37" t="s">
        <v>152</v>
      </c>
      <c r="H3" s="37" t="s">
        <v>148</v>
      </c>
    </row>
    <row r="4" spans="1:11" ht="24.95" customHeight="1">
      <c r="A4" s="121">
        <v>1</v>
      </c>
      <c r="B4" s="121">
        <v>3</v>
      </c>
      <c r="C4" s="143" t="s">
        <v>169</v>
      </c>
      <c r="D4" s="163" t="s">
        <v>168</v>
      </c>
      <c r="E4" s="143" t="s">
        <v>162</v>
      </c>
      <c r="F4" s="143">
        <v>330</v>
      </c>
      <c r="G4" s="143">
        <v>1979</v>
      </c>
      <c r="H4" s="144" t="s">
        <v>159</v>
      </c>
    </row>
    <row r="5" spans="1:11" ht="24.95" customHeight="1">
      <c r="A5" s="121">
        <v>2</v>
      </c>
      <c r="B5" s="145">
        <v>1</v>
      </c>
      <c r="C5" s="143" t="s">
        <v>169</v>
      </c>
      <c r="D5" s="163" t="s">
        <v>170</v>
      </c>
      <c r="E5" s="143" t="s">
        <v>161</v>
      </c>
      <c r="F5" s="162">
        <v>198.1</v>
      </c>
      <c r="G5" s="143" t="s">
        <v>165</v>
      </c>
      <c r="H5" s="146" t="s">
        <v>160</v>
      </c>
    </row>
    <row r="6" spans="1:11" s="151" customFormat="1" ht="24.95" customHeight="1">
      <c r="A6" s="148"/>
      <c r="B6" s="148"/>
      <c r="C6" s="148"/>
      <c r="D6" s="148"/>
      <c r="E6" s="149" t="s">
        <v>142</v>
      </c>
      <c r="F6" s="150">
        <f>SUM(F4:F5)</f>
        <v>528.1</v>
      </c>
      <c r="G6" s="149"/>
      <c r="H6" s="148"/>
    </row>
  </sheetData>
  <mergeCells count="2">
    <mergeCell ref="A1:H1"/>
    <mergeCell ref="C3:D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M10"/>
  <sheetViews>
    <sheetView view="pageBreakPreview" zoomScaleNormal="100" zoomScaleSheetLayoutView="100" workbookViewId="0">
      <selection activeCell="C5" sqref="C5:D5"/>
    </sheetView>
  </sheetViews>
  <sheetFormatPr defaultRowHeight="24" customHeight="1"/>
  <cols>
    <col min="1" max="4" width="7.5" style="152" customWidth="1"/>
    <col min="5" max="5" width="16.125" style="152" customWidth="1"/>
    <col min="6" max="6" width="15.125" style="152" customWidth="1"/>
    <col min="7" max="9" width="7.5" style="152" customWidth="1"/>
    <col min="10" max="10" width="9.375" style="153" bestFit="1" customWidth="1"/>
    <col min="11" max="254" width="9" style="153"/>
    <col min="255" max="255" width="10.875" style="153" customWidth="1"/>
    <col min="256" max="257" width="8.125" style="153" customWidth="1"/>
    <col min="258" max="258" width="9" style="153"/>
    <col min="259" max="259" width="10.375" style="153" customWidth="1"/>
    <col min="260" max="260" width="21.125" style="153" customWidth="1"/>
    <col min="261" max="261" width="9" style="153"/>
    <col min="262" max="262" width="11" style="153" customWidth="1"/>
    <col min="263" max="263" width="9" style="153"/>
    <col min="264" max="264" width="12.625" style="153" customWidth="1"/>
    <col min="265" max="265" width="9" style="153"/>
    <col min="266" max="266" width="9.375" style="153" bestFit="1" customWidth="1"/>
    <col min="267" max="510" width="9" style="153"/>
    <col min="511" max="511" width="10.875" style="153" customWidth="1"/>
    <col min="512" max="513" width="8.125" style="153" customWidth="1"/>
    <col min="514" max="514" width="9" style="153"/>
    <col min="515" max="515" width="10.375" style="153" customWidth="1"/>
    <col min="516" max="516" width="21.125" style="153" customWidth="1"/>
    <col min="517" max="517" width="9" style="153"/>
    <col min="518" max="518" width="11" style="153" customWidth="1"/>
    <col min="519" max="519" width="9" style="153"/>
    <col min="520" max="520" width="12.625" style="153" customWidth="1"/>
    <col min="521" max="521" width="9" style="153"/>
    <col min="522" max="522" width="9.375" style="153" bestFit="1" customWidth="1"/>
    <col min="523" max="766" width="9" style="153"/>
    <col min="767" max="767" width="10.875" style="153" customWidth="1"/>
    <col min="768" max="769" width="8.125" style="153" customWidth="1"/>
    <col min="770" max="770" width="9" style="153"/>
    <col min="771" max="771" width="10.375" style="153" customWidth="1"/>
    <col min="772" max="772" width="21.125" style="153" customWidth="1"/>
    <col min="773" max="773" width="9" style="153"/>
    <col min="774" max="774" width="11" style="153" customWidth="1"/>
    <col min="775" max="775" width="9" style="153"/>
    <col min="776" max="776" width="12.625" style="153" customWidth="1"/>
    <col min="777" max="777" width="9" style="153"/>
    <col min="778" max="778" width="9.375" style="153" bestFit="1" customWidth="1"/>
    <col min="779" max="1022" width="9" style="153"/>
    <col min="1023" max="1023" width="10.875" style="153" customWidth="1"/>
    <col min="1024" max="1025" width="8.125" style="153" customWidth="1"/>
    <col min="1026" max="1026" width="9" style="153"/>
    <col min="1027" max="1027" width="10.375" style="153" customWidth="1"/>
    <col min="1028" max="1028" width="21.125" style="153" customWidth="1"/>
    <col min="1029" max="1029" width="9" style="153"/>
    <col min="1030" max="1030" width="11" style="153" customWidth="1"/>
    <col min="1031" max="1031" width="9" style="153"/>
    <col min="1032" max="1032" width="12.625" style="153" customWidth="1"/>
    <col min="1033" max="1033" width="9" style="153"/>
    <col min="1034" max="1034" width="9.375" style="153" bestFit="1" customWidth="1"/>
    <col min="1035" max="1278" width="9" style="153"/>
    <col min="1279" max="1279" width="10.875" style="153" customWidth="1"/>
    <col min="1280" max="1281" width="8.125" style="153" customWidth="1"/>
    <col min="1282" max="1282" width="9" style="153"/>
    <col min="1283" max="1283" width="10.375" style="153" customWidth="1"/>
    <col min="1284" max="1284" width="21.125" style="153" customWidth="1"/>
    <col min="1285" max="1285" width="9" style="153"/>
    <col min="1286" max="1286" width="11" style="153" customWidth="1"/>
    <col min="1287" max="1287" width="9" style="153"/>
    <col min="1288" max="1288" width="12.625" style="153" customWidth="1"/>
    <col min="1289" max="1289" width="9" style="153"/>
    <col min="1290" max="1290" width="9.375" style="153" bestFit="1" customWidth="1"/>
    <col min="1291" max="1534" width="9" style="153"/>
    <col min="1535" max="1535" width="10.875" style="153" customWidth="1"/>
    <col min="1536" max="1537" width="8.125" style="153" customWidth="1"/>
    <col min="1538" max="1538" width="9" style="153"/>
    <col min="1539" max="1539" width="10.375" style="153" customWidth="1"/>
    <col min="1540" max="1540" width="21.125" style="153" customWidth="1"/>
    <col min="1541" max="1541" width="9" style="153"/>
    <col min="1542" max="1542" width="11" style="153" customWidth="1"/>
    <col min="1543" max="1543" width="9" style="153"/>
    <col min="1544" max="1544" width="12.625" style="153" customWidth="1"/>
    <col min="1545" max="1545" width="9" style="153"/>
    <col min="1546" max="1546" width="9.375" style="153" bestFit="1" customWidth="1"/>
    <col min="1547" max="1790" width="9" style="153"/>
    <col min="1791" max="1791" width="10.875" style="153" customWidth="1"/>
    <col min="1792" max="1793" width="8.125" style="153" customWidth="1"/>
    <col min="1794" max="1794" width="9" style="153"/>
    <col min="1795" max="1795" width="10.375" style="153" customWidth="1"/>
    <col min="1796" max="1796" width="21.125" style="153" customWidth="1"/>
    <col min="1797" max="1797" width="9" style="153"/>
    <col min="1798" max="1798" width="11" style="153" customWidth="1"/>
    <col min="1799" max="1799" width="9" style="153"/>
    <col min="1800" max="1800" width="12.625" style="153" customWidth="1"/>
    <col min="1801" max="1801" width="9" style="153"/>
    <col min="1802" max="1802" width="9.375" style="153" bestFit="1" customWidth="1"/>
    <col min="1803" max="2046" width="9" style="153"/>
    <col min="2047" max="2047" width="10.875" style="153" customWidth="1"/>
    <col min="2048" max="2049" width="8.125" style="153" customWidth="1"/>
    <col min="2050" max="2050" width="9" style="153"/>
    <col min="2051" max="2051" width="10.375" style="153" customWidth="1"/>
    <col min="2052" max="2052" width="21.125" style="153" customWidth="1"/>
    <col min="2053" max="2053" width="9" style="153"/>
    <col min="2054" max="2054" width="11" style="153" customWidth="1"/>
    <col min="2055" max="2055" width="9" style="153"/>
    <col min="2056" max="2056" width="12.625" style="153" customWidth="1"/>
    <col min="2057" max="2057" width="9" style="153"/>
    <col min="2058" max="2058" width="9.375" style="153" bestFit="1" customWidth="1"/>
    <col min="2059" max="2302" width="9" style="153"/>
    <col min="2303" max="2303" width="10.875" style="153" customWidth="1"/>
    <col min="2304" max="2305" width="8.125" style="153" customWidth="1"/>
    <col min="2306" max="2306" width="9" style="153"/>
    <col min="2307" max="2307" width="10.375" style="153" customWidth="1"/>
    <col min="2308" max="2308" width="21.125" style="153" customWidth="1"/>
    <col min="2309" max="2309" width="9" style="153"/>
    <col min="2310" max="2310" width="11" style="153" customWidth="1"/>
    <col min="2311" max="2311" width="9" style="153"/>
    <col min="2312" max="2312" width="12.625" style="153" customWidth="1"/>
    <col min="2313" max="2313" width="9" style="153"/>
    <col min="2314" max="2314" width="9.375" style="153" bestFit="1" customWidth="1"/>
    <col min="2315" max="2558" width="9" style="153"/>
    <col min="2559" max="2559" width="10.875" style="153" customWidth="1"/>
    <col min="2560" max="2561" width="8.125" style="153" customWidth="1"/>
    <col min="2562" max="2562" width="9" style="153"/>
    <col min="2563" max="2563" width="10.375" style="153" customWidth="1"/>
    <col min="2564" max="2564" width="21.125" style="153" customWidth="1"/>
    <col min="2565" max="2565" width="9" style="153"/>
    <col min="2566" max="2566" width="11" style="153" customWidth="1"/>
    <col min="2567" max="2567" width="9" style="153"/>
    <col min="2568" max="2568" width="12.625" style="153" customWidth="1"/>
    <col min="2569" max="2569" width="9" style="153"/>
    <col min="2570" max="2570" width="9.375" style="153" bestFit="1" customWidth="1"/>
    <col min="2571" max="2814" width="9" style="153"/>
    <col min="2815" max="2815" width="10.875" style="153" customWidth="1"/>
    <col min="2816" max="2817" width="8.125" style="153" customWidth="1"/>
    <col min="2818" max="2818" width="9" style="153"/>
    <col min="2819" max="2819" width="10.375" style="153" customWidth="1"/>
    <col min="2820" max="2820" width="21.125" style="153" customWidth="1"/>
    <col min="2821" max="2821" width="9" style="153"/>
    <col min="2822" max="2822" width="11" style="153" customWidth="1"/>
    <col min="2823" max="2823" width="9" style="153"/>
    <col min="2824" max="2824" width="12.625" style="153" customWidth="1"/>
    <col min="2825" max="2825" width="9" style="153"/>
    <col min="2826" max="2826" width="9.375" style="153" bestFit="1" customWidth="1"/>
    <col min="2827" max="3070" width="9" style="153"/>
    <col min="3071" max="3071" width="10.875" style="153" customWidth="1"/>
    <col min="3072" max="3073" width="8.125" style="153" customWidth="1"/>
    <col min="3074" max="3074" width="9" style="153"/>
    <col min="3075" max="3075" width="10.375" style="153" customWidth="1"/>
    <col min="3076" max="3076" width="21.125" style="153" customWidth="1"/>
    <col min="3077" max="3077" width="9" style="153"/>
    <col min="3078" max="3078" width="11" style="153" customWidth="1"/>
    <col min="3079" max="3079" width="9" style="153"/>
    <col min="3080" max="3080" width="12.625" style="153" customWidth="1"/>
    <col min="3081" max="3081" width="9" style="153"/>
    <col min="3082" max="3082" width="9.375" style="153" bestFit="1" customWidth="1"/>
    <col min="3083" max="3326" width="9" style="153"/>
    <col min="3327" max="3327" width="10.875" style="153" customWidth="1"/>
    <col min="3328" max="3329" width="8.125" style="153" customWidth="1"/>
    <col min="3330" max="3330" width="9" style="153"/>
    <col min="3331" max="3331" width="10.375" style="153" customWidth="1"/>
    <col min="3332" max="3332" width="21.125" style="153" customWidth="1"/>
    <col min="3333" max="3333" width="9" style="153"/>
    <col min="3334" max="3334" width="11" style="153" customWidth="1"/>
    <col min="3335" max="3335" width="9" style="153"/>
    <col min="3336" max="3336" width="12.625" style="153" customWidth="1"/>
    <col min="3337" max="3337" width="9" style="153"/>
    <col min="3338" max="3338" width="9.375" style="153" bestFit="1" customWidth="1"/>
    <col min="3339" max="3582" width="9" style="153"/>
    <col min="3583" max="3583" width="10.875" style="153" customWidth="1"/>
    <col min="3584" max="3585" width="8.125" style="153" customWidth="1"/>
    <col min="3586" max="3586" width="9" style="153"/>
    <col min="3587" max="3587" width="10.375" style="153" customWidth="1"/>
    <col min="3588" max="3588" width="21.125" style="153" customWidth="1"/>
    <col min="3589" max="3589" width="9" style="153"/>
    <col min="3590" max="3590" width="11" style="153" customWidth="1"/>
    <col min="3591" max="3591" width="9" style="153"/>
    <col min="3592" max="3592" width="12.625" style="153" customWidth="1"/>
    <col min="3593" max="3593" width="9" style="153"/>
    <col min="3594" max="3594" width="9.375" style="153" bestFit="1" customWidth="1"/>
    <col min="3595" max="3838" width="9" style="153"/>
    <col min="3839" max="3839" width="10.875" style="153" customWidth="1"/>
    <col min="3840" max="3841" width="8.125" style="153" customWidth="1"/>
    <col min="3842" max="3842" width="9" style="153"/>
    <col min="3843" max="3843" width="10.375" style="153" customWidth="1"/>
    <col min="3844" max="3844" width="21.125" style="153" customWidth="1"/>
    <col min="3845" max="3845" width="9" style="153"/>
    <col min="3846" max="3846" width="11" style="153" customWidth="1"/>
    <col min="3847" max="3847" width="9" style="153"/>
    <col min="3848" max="3848" width="12.625" style="153" customWidth="1"/>
    <col min="3849" max="3849" width="9" style="153"/>
    <col min="3850" max="3850" width="9.375" style="153" bestFit="1" customWidth="1"/>
    <col min="3851" max="4094" width="9" style="153"/>
    <col min="4095" max="4095" width="10.875" style="153" customWidth="1"/>
    <col min="4096" max="4097" width="8.125" style="153" customWidth="1"/>
    <col min="4098" max="4098" width="9" style="153"/>
    <col min="4099" max="4099" width="10.375" style="153" customWidth="1"/>
    <col min="4100" max="4100" width="21.125" style="153" customWidth="1"/>
    <col min="4101" max="4101" width="9" style="153"/>
    <col min="4102" max="4102" width="11" style="153" customWidth="1"/>
    <col min="4103" max="4103" width="9" style="153"/>
    <col min="4104" max="4104" width="12.625" style="153" customWidth="1"/>
    <col min="4105" max="4105" width="9" style="153"/>
    <col min="4106" max="4106" width="9.375" style="153" bestFit="1" customWidth="1"/>
    <col min="4107" max="4350" width="9" style="153"/>
    <col min="4351" max="4351" width="10.875" style="153" customWidth="1"/>
    <col min="4352" max="4353" width="8.125" style="153" customWidth="1"/>
    <col min="4354" max="4354" width="9" style="153"/>
    <col min="4355" max="4355" width="10.375" style="153" customWidth="1"/>
    <col min="4356" max="4356" width="21.125" style="153" customWidth="1"/>
    <col min="4357" max="4357" width="9" style="153"/>
    <col min="4358" max="4358" width="11" style="153" customWidth="1"/>
    <col min="4359" max="4359" width="9" style="153"/>
    <col min="4360" max="4360" width="12.625" style="153" customWidth="1"/>
    <col min="4361" max="4361" width="9" style="153"/>
    <col min="4362" max="4362" width="9.375" style="153" bestFit="1" customWidth="1"/>
    <col min="4363" max="4606" width="9" style="153"/>
    <col min="4607" max="4607" width="10.875" style="153" customWidth="1"/>
    <col min="4608" max="4609" width="8.125" style="153" customWidth="1"/>
    <col min="4610" max="4610" width="9" style="153"/>
    <col min="4611" max="4611" width="10.375" style="153" customWidth="1"/>
    <col min="4612" max="4612" width="21.125" style="153" customWidth="1"/>
    <col min="4613" max="4613" width="9" style="153"/>
    <col min="4614" max="4614" width="11" style="153" customWidth="1"/>
    <col min="4615" max="4615" width="9" style="153"/>
    <col min="4616" max="4616" width="12.625" style="153" customWidth="1"/>
    <col min="4617" max="4617" width="9" style="153"/>
    <col min="4618" max="4618" width="9.375" style="153" bestFit="1" customWidth="1"/>
    <col min="4619" max="4862" width="9" style="153"/>
    <col min="4863" max="4863" width="10.875" style="153" customWidth="1"/>
    <col min="4864" max="4865" width="8.125" style="153" customWidth="1"/>
    <col min="4866" max="4866" width="9" style="153"/>
    <col min="4867" max="4867" width="10.375" style="153" customWidth="1"/>
    <col min="4868" max="4868" width="21.125" style="153" customWidth="1"/>
    <col min="4869" max="4869" width="9" style="153"/>
    <col min="4870" max="4870" width="11" style="153" customWidth="1"/>
    <col min="4871" max="4871" width="9" style="153"/>
    <col min="4872" max="4872" width="12.625" style="153" customWidth="1"/>
    <col min="4873" max="4873" width="9" style="153"/>
    <col min="4874" max="4874" width="9.375" style="153" bestFit="1" customWidth="1"/>
    <col min="4875" max="5118" width="9" style="153"/>
    <col min="5119" max="5119" width="10.875" style="153" customWidth="1"/>
    <col min="5120" max="5121" width="8.125" style="153" customWidth="1"/>
    <col min="5122" max="5122" width="9" style="153"/>
    <col min="5123" max="5123" width="10.375" style="153" customWidth="1"/>
    <col min="5124" max="5124" width="21.125" style="153" customWidth="1"/>
    <col min="5125" max="5125" width="9" style="153"/>
    <col min="5126" max="5126" width="11" style="153" customWidth="1"/>
    <col min="5127" max="5127" width="9" style="153"/>
    <col min="5128" max="5128" width="12.625" style="153" customWidth="1"/>
    <col min="5129" max="5129" width="9" style="153"/>
    <col min="5130" max="5130" width="9.375" style="153" bestFit="1" customWidth="1"/>
    <col min="5131" max="5374" width="9" style="153"/>
    <col min="5375" max="5375" width="10.875" style="153" customWidth="1"/>
    <col min="5376" max="5377" width="8.125" style="153" customWidth="1"/>
    <col min="5378" max="5378" width="9" style="153"/>
    <col min="5379" max="5379" width="10.375" style="153" customWidth="1"/>
    <col min="5380" max="5380" width="21.125" style="153" customWidth="1"/>
    <col min="5381" max="5381" width="9" style="153"/>
    <col min="5382" max="5382" width="11" style="153" customWidth="1"/>
    <col min="5383" max="5383" width="9" style="153"/>
    <col min="5384" max="5384" width="12.625" style="153" customWidth="1"/>
    <col min="5385" max="5385" width="9" style="153"/>
    <col min="5386" max="5386" width="9.375" style="153" bestFit="1" customWidth="1"/>
    <col min="5387" max="5630" width="9" style="153"/>
    <col min="5631" max="5631" width="10.875" style="153" customWidth="1"/>
    <col min="5632" max="5633" width="8.125" style="153" customWidth="1"/>
    <col min="5634" max="5634" width="9" style="153"/>
    <col min="5635" max="5635" width="10.375" style="153" customWidth="1"/>
    <col min="5636" max="5636" width="21.125" style="153" customWidth="1"/>
    <col min="5637" max="5637" width="9" style="153"/>
    <col min="5638" max="5638" width="11" style="153" customWidth="1"/>
    <col min="5639" max="5639" width="9" style="153"/>
    <col min="5640" max="5640" width="12.625" style="153" customWidth="1"/>
    <col min="5641" max="5641" width="9" style="153"/>
    <col min="5642" max="5642" width="9.375" style="153" bestFit="1" customWidth="1"/>
    <col min="5643" max="5886" width="9" style="153"/>
    <col min="5887" max="5887" width="10.875" style="153" customWidth="1"/>
    <col min="5888" max="5889" width="8.125" style="153" customWidth="1"/>
    <col min="5890" max="5890" width="9" style="153"/>
    <col min="5891" max="5891" width="10.375" style="153" customWidth="1"/>
    <col min="5892" max="5892" width="21.125" style="153" customWidth="1"/>
    <col min="5893" max="5893" width="9" style="153"/>
    <col min="5894" max="5894" width="11" style="153" customWidth="1"/>
    <col min="5895" max="5895" width="9" style="153"/>
    <col min="5896" max="5896" width="12.625" style="153" customWidth="1"/>
    <col min="5897" max="5897" width="9" style="153"/>
    <col min="5898" max="5898" width="9.375" style="153" bestFit="1" customWidth="1"/>
    <col min="5899" max="6142" width="9" style="153"/>
    <col min="6143" max="6143" width="10.875" style="153" customWidth="1"/>
    <col min="6144" max="6145" width="8.125" style="153" customWidth="1"/>
    <col min="6146" max="6146" width="9" style="153"/>
    <col min="6147" max="6147" width="10.375" style="153" customWidth="1"/>
    <col min="6148" max="6148" width="21.125" style="153" customWidth="1"/>
    <col min="6149" max="6149" width="9" style="153"/>
    <col min="6150" max="6150" width="11" style="153" customWidth="1"/>
    <col min="6151" max="6151" width="9" style="153"/>
    <col min="6152" max="6152" width="12.625" style="153" customWidth="1"/>
    <col min="6153" max="6153" width="9" style="153"/>
    <col min="6154" max="6154" width="9.375" style="153" bestFit="1" customWidth="1"/>
    <col min="6155" max="6398" width="9" style="153"/>
    <col min="6399" max="6399" width="10.875" style="153" customWidth="1"/>
    <col min="6400" max="6401" width="8.125" style="153" customWidth="1"/>
    <col min="6402" max="6402" width="9" style="153"/>
    <col min="6403" max="6403" width="10.375" style="153" customWidth="1"/>
    <col min="6404" max="6404" width="21.125" style="153" customWidth="1"/>
    <col min="6405" max="6405" width="9" style="153"/>
    <col min="6406" max="6406" width="11" style="153" customWidth="1"/>
    <col min="6407" max="6407" width="9" style="153"/>
    <col min="6408" max="6408" width="12.625" style="153" customWidth="1"/>
    <col min="6409" max="6409" width="9" style="153"/>
    <col min="6410" max="6410" width="9.375" style="153" bestFit="1" customWidth="1"/>
    <col min="6411" max="6654" width="9" style="153"/>
    <col min="6655" max="6655" width="10.875" style="153" customWidth="1"/>
    <col min="6656" max="6657" width="8.125" style="153" customWidth="1"/>
    <col min="6658" max="6658" width="9" style="153"/>
    <col min="6659" max="6659" width="10.375" style="153" customWidth="1"/>
    <col min="6660" max="6660" width="21.125" style="153" customWidth="1"/>
    <col min="6661" max="6661" width="9" style="153"/>
    <col min="6662" max="6662" width="11" style="153" customWidth="1"/>
    <col min="6663" max="6663" width="9" style="153"/>
    <col min="6664" max="6664" width="12.625" style="153" customWidth="1"/>
    <col min="6665" max="6665" width="9" style="153"/>
    <col min="6666" max="6666" width="9.375" style="153" bestFit="1" customWidth="1"/>
    <col min="6667" max="6910" width="9" style="153"/>
    <col min="6911" max="6911" width="10.875" style="153" customWidth="1"/>
    <col min="6912" max="6913" width="8.125" style="153" customWidth="1"/>
    <col min="6914" max="6914" width="9" style="153"/>
    <col min="6915" max="6915" width="10.375" style="153" customWidth="1"/>
    <col min="6916" max="6916" width="21.125" style="153" customWidth="1"/>
    <col min="6917" max="6917" width="9" style="153"/>
    <col min="6918" max="6918" width="11" style="153" customWidth="1"/>
    <col min="6919" max="6919" width="9" style="153"/>
    <col min="6920" max="6920" width="12.625" style="153" customWidth="1"/>
    <col min="6921" max="6921" width="9" style="153"/>
    <col min="6922" max="6922" width="9.375" style="153" bestFit="1" customWidth="1"/>
    <col min="6923" max="7166" width="9" style="153"/>
    <col min="7167" max="7167" width="10.875" style="153" customWidth="1"/>
    <col min="7168" max="7169" width="8.125" style="153" customWidth="1"/>
    <col min="7170" max="7170" width="9" style="153"/>
    <col min="7171" max="7171" width="10.375" style="153" customWidth="1"/>
    <col min="7172" max="7172" width="21.125" style="153" customWidth="1"/>
    <col min="7173" max="7173" width="9" style="153"/>
    <col min="7174" max="7174" width="11" style="153" customWidth="1"/>
    <col min="7175" max="7175" width="9" style="153"/>
    <col min="7176" max="7176" width="12.625" style="153" customWidth="1"/>
    <col min="7177" max="7177" width="9" style="153"/>
    <col min="7178" max="7178" width="9.375" style="153" bestFit="1" customWidth="1"/>
    <col min="7179" max="7422" width="9" style="153"/>
    <col min="7423" max="7423" width="10.875" style="153" customWidth="1"/>
    <col min="7424" max="7425" width="8.125" style="153" customWidth="1"/>
    <col min="7426" max="7426" width="9" style="153"/>
    <col min="7427" max="7427" width="10.375" style="153" customWidth="1"/>
    <col min="7428" max="7428" width="21.125" style="153" customWidth="1"/>
    <col min="7429" max="7429" width="9" style="153"/>
    <col min="7430" max="7430" width="11" style="153" customWidth="1"/>
    <col min="7431" max="7431" width="9" style="153"/>
    <col min="7432" max="7432" width="12.625" style="153" customWidth="1"/>
    <col min="7433" max="7433" width="9" style="153"/>
    <col min="7434" max="7434" width="9.375" style="153" bestFit="1" customWidth="1"/>
    <col min="7435" max="7678" width="9" style="153"/>
    <col min="7679" max="7679" width="10.875" style="153" customWidth="1"/>
    <col min="7680" max="7681" width="8.125" style="153" customWidth="1"/>
    <col min="7682" max="7682" width="9" style="153"/>
    <col min="7683" max="7683" width="10.375" style="153" customWidth="1"/>
    <col min="7684" max="7684" width="21.125" style="153" customWidth="1"/>
    <col min="7685" max="7685" width="9" style="153"/>
    <col min="7686" max="7686" width="11" style="153" customWidth="1"/>
    <col min="7687" max="7687" width="9" style="153"/>
    <col min="7688" max="7688" width="12.625" style="153" customWidth="1"/>
    <col min="7689" max="7689" width="9" style="153"/>
    <col min="7690" max="7690" width="9.375" style="153" bestFit="1" customWidth="1"/>
    <col min="7691" max="7934" width="9" style="153"/>
    <col min="7935" max="7935" width="10.875" style="153" customWidth="1"/>
    <col min="7936" max="7937" width="8.125" style="153" customWidth="1"/>
    <col min="7938" max="7938" width="9" style="153"/>
    <col min="7939" max="7939" width="10.375" style="153" customWidth="1"/>
    <col min="7940" max="7940" width="21.125" style="153" customWidth="1"/>
    <col min="7941" max="7941" width="9" style="153"/>
    <col min="7942" max="7942" width="11" style="153" customWidth="1"/>
    <col min="7943" max="7943" width="9" style="153"/>
    <col min="7944" max="7944" width="12.625" style="153" customWidth="1"/>
    <col min="7945" max="7945" width="9" style="153"/>
    <col min="7946" max="7946" width="9.375" style="153" bestFit="1" customWidth="1"/>
    <col min="7947" max="8190" width="9" style="153"/>
    <col min="8191" max="8191" width="10.875" style="153" customWidth="1"/>
    <col min="8192" max="8193" width="8.125" style="153" customWidth="1"/>
    <col min="8194" max="8194" width="9" style="153"/>
    <col min="8195" max="8195" width="10.375" style="153" customWidth="1"/>
    <col min="8196" max="8196" width="21.125" style="153" customWidth="1"/>
    <col min="8197" max="8197" width="9" style="153"/>
    <col min="8198" max="8198" width="11" style="153" customWidth="1"/>
    <col min="8199" max="8199" width="9" style="153"/>
    <col min="8200" max="8200" width="12.625" style="153" customWidth="1"/>
    <col min="8201" max="8201" width="9" style="153"/>
    <col min="8202" max="8202" width="9.375" style="153" bestFit="1" customWidth="1"/>
    <col min="8203" max="8446" width="9" style="153"/>
    <col min="8447" max="8447" width="10.875" style="153" customWidth="1"/>
    <col min="8448" max="8449" width="8.125" style="153" customWidth="1"/>
    <col min="8450" max="8450" width="9" style="153"/>
    <col min="8451" max="8451" width="10.375" style="153" customWidth="1"/>
    <col min="8452" max="8452" width="21.125" style="153" customWidth="1"/>
    <col min="8453" max="8453" width="9" style="153"/>
    <col min="8454" max="8454" width="11" style="153" customWidth="1"/>
    <col min="8455" max="8455" width="9" style="153"/>
    <col min="8456" max="8456" width="12.625" style="153" customWidth="1"/>
    <col min="8457" max="8457" width="9" style="153"/>
    <col min="8458" max="8458" width="9.375" style="153" bestFit="1" customWidth="1"/>
    <col min="8459" max="8702" width="9" style="153"/>
    <col min="8703" max="8703" width="10.875" style="153" customWidth="1"/>
    <col min="8704" max="8705" width="8.125" style="153" customWidth="1"/>
    <col min="8706" max="8706" width="9" style="153"/>
    <col min="8707" max="8707" width="10.375" style="153" customWidth="1"/>
    <col min="8708" max="8708" width="21.125" style="153" customWidth="1"/>
    <col min="8709" max="8709" width="9" style="153"/>
    <col min="8710" max="8710" width="11" style="153" customWidth="1"/>
    <col min="8711" max="8711" width="9" style="153"/>
    <col min="8712" max="8712" width="12.625" style="153" customWidth="1"/>
    <col min="8713" max="8713" width="9" style="153"/>
    <col min="8714" max="8714" width="9.375" style="153" bestFit="1" customWidth="1"/>
    <col min="8715" max="8958" width="9" style="153"/>
    <col min="8959" max="8959" width="10.875" style="153" customWidth="1"/>
    <col min="8960" max="8961" width="8.125" style="153" customWidth="1"/>
    <col min="8962" max="8962" width="9" style="153"/>
    <col min="8963" max="8963" width="10.375" style="153" customWidth="1"/>
    <col min="8964" max="8964" width="21.125" style="153" customWidth="1"/>
    <col min="8965" max="8965" width="9" style="153"/>
    <col min="8966" max="8966" width="11" style="153" customWidth="1"/>
    <col min="8967" max="8967" width="9" style="153"/>
    <col min="8968" max="8968" width="12.625" style="153" customWidth="1"/>
    <col min="8969" max="8969" width="9" style="153"/>
    <col min="8970" max="8970" width="9.375" style="153" bestFit="1" customWidth="1"/>
    <col min="8971" max="9214" width="9" style="153"/>
    <col min="9215" max="9215" width="10.875" style="153" customWidth="1"/>
    <col min="9216" max="9217" width="8.125" style="153" customWidth="1"/>
    <col min="9218" max="9218" width="9" style="153"/>
    <col min="9219" max="9219" width="10.375" style="153" customWidth="1"/>
    <col min="9220" max="9220" width="21.125" style="153" customWidth="1"/>
    <col min="9221" max="9221" width="9" style="153"/>
    <col min="9222" max="9222" width="11" style="153" customWidth="1"/>
    <col min="9223" max="9223" width="9" style="153"/>
    <col min="9224" max="9224" width="12.625" style="153" customWidth="1"/>
    <col min="9225" max="9225" width="9" style="153"/>
    <col min="9226" max="9226" width="9.375" style="153" bestFit="1" customWidth="1"/>
    <col min="9227" max="9470" width="9" style="153"/>
    <col min="9471" max="9471" width="10.875" style="153" customWidth="1"/>
    <col min="9472" max="9473" width="8.125" style="153" customWidth="1"/>
    <col min="9474" max="9474" width="9" style="153"/>
    <col min="9475" max="9475" width="10.375" style="153" customWidth="1"/>
    <col min="9476" max="9476" width="21.125" style="153" customWidth="1"/>
    <col min="9477" max="9477" width="9" style="153"/>
    <col min="9478" max="9478" width="11" style="153" customWidth="1"/>
    <col min="9479" max="9479" width="9" style="153"/>
    <col min="9480" max="9480" width="12.625" style="153" customWidth="1"/>
    <col min="9481" max="9481" width="9" style="153"/>
    <col min="9482" max="9482" width="9.375" style="153" bestFit="1" customWidth="1"/>
    <col min="9483" max="9726" width="9" style="153"/>
    <col min="9727" max="9727" width="10.875" style="153" customWidth="1"/>
    <col min="9728" max="9729" width="8.125" style="153" customWidth="1"/>
    <col min="9730" max="9730" width="9" style="153"/>
    <col min="9731" max="9731" width="10.375" style="153" customWidth="1"/>
    <col min="9732" max="9732" width="21.125" style="153" customWidth="1"/>
    <col min="9733" max="9733" width="9" style="153"/>
    <col min="9734" max="9734" width="11" style="153" customWidth="1"/>
    <col min="9735" max="9735" width="9" style="153"/>
    <col min="9736" max="9736" width="12.625" style="153" customWidth="1"/>
    <col min="9737" max="9737" width="9" style="153"/>
    <col min="9738" max="9738" width="9.375" style="153" bestFit="1" customWidth="1"/>
    <col min="9739" max="9982" width="9" style="153"/>
    <col min="9983" max="9983" width="10.875" style="153" customWidth="1"/>
    <col min="9984" max="9985" width="8.125" style="153" customWidth="1"/>
    <col min="9986" max="9986" width="9" style="153"/>
    <col min="9987" max="9987" width="10.375" style="153" customWidth="1"/>
    <col min="9988" max="9988" width="21.125" style="153" customWidth="1"/>
    <col min="9989" max="9989" width="9" style="153"/>
    <col min="9990" max="9990" width="11" style="153" customWidth="1"/>
    <col min="9991" max="9991" width="9" style="153"/>
    <col min="9992" max="9992" width="12.625" style="153" customWidth="1"/>
    <col min="9993" max="9993" width="9" style="153"/>
    <col min="9994" max="9994" width="9.375" style="153" bestFit="1" customWidth="1"/>
    <col min="9995" max="10238" width="9" style="153"/>
    <col min="10239" max="10239" width="10.875" style="153" customWidth="1"/>
    <col min="10240" max="10241" width="8.125" style="153" customWidth="1"/>
    <col min="10242" max="10242" width="9" style="153"/>
    <col min="10243" max="10243" width="10.375" style="153" customWidth="1"/>
    <col min="10244" max="10244" width="21.125" style="153" customWidth="1"/>
    <col min="10245" max="10245" width="9" style="153"/>
    <col min="10246" max="10246" width="11" style="153" customWidth="1"/>
    <col min="10247" max="10247" width="9" style="153"/>
    <col min="10248" max="10248" width="12.625" style="153" customWidth="1"/>
    <col min="10249" max="10249" width="9" style="153"/>
    <col min="10250" max="10250" width="9.375" style="153" bestFit="1" customWidth="1"/>
    <col min="10251" max="10494" width="9" style="153"/>
    <col min="10495" max="10495" width="10.875" style="153" customWidth="1"/>
    <col min="10496" max="10497" width="8.125" style="153" customWidth="1"/>
    <col min="10498" max="10498" width="9" style="153"/>
    <col min="10499" max="10499" width="10.375" style="153" customWidth="1"/>
    <col min="10500" max="10500" width="21.125" style="153" customWidth="1"/>
    <col min="10501" max="10501" width="9" style="153"/>
    <col min="10502" max="10502" width="11" style="153" customWidth="1"/>
    <col min="10503" max="10503" width="9" style="153"/>
    <col min="10504" max="10504" width="12.625" style="153" customWidth="1"/>
    <col min="10505" max="10505" width="9" style="153"/>
    <col min="10506" max="10506" width="9.375" style="153" bestFit="1" customWidth="1"/>
    <col min="10507" max="10750" width="9" style="153"/>
    <col min="10751" max="10751" width="10.875" style="153" customWidth="1"/>
    <col min="10752" max="10753" width="8.125" style="153" customWidth="1"/>
    <col min="10754" max="10754" width="9" style="153"/>
    <col min="10755" max="10755" width="10.375" style="153" customWidth="1"/>
    <col min="10756" max="10756" width="21.125" style="153" customWidth="1"/>
    <col min="10757" max="10757" width="9" style="153"/>
    <col min="10758" max="10758" width="11" style="153" customWidth="1"/>
    <col min="10759" max="10759" width="9" style="153"/>
    <col min="10760" max="10760" width="12.625" style="153" customWidth="1"/>
    <col min="10761" max="10761" width="9" style="153"/>
    <col min="10762" max="10762" width="9.375" style="153" bestFit="1" customWidth="1"/>
    <col min="10763" max="11006" width="9" style="153"/>
    <col min="11007" max="11007" width="10.875" style="153" customWidth="1"/>
    <col min="11008" max="11009" width="8.125" style="153" customWidth="1"/>
    <col min="11010" max="11010" width="9" style="153"/>
    <col min="11011" max="11011" width="10.375" style="153" customWidth="1"/>
    <col min="11012" max="11012" width="21.125" style="153" customWidth="1"/>
    <col min="11013" max="11013" width="9" style="153"/>
    <col min="11014" max="11014" width="11" style="153" customWidth="1"/>
    <col min="11015" max="11015" width="9" style="153"/>
    <col min="11016" max="11016" width="12.625" style="153" customWidth="1"/>
    <col min="11017" max="11017" width="9" style="153"/>
    <col min="11018" max="11018" width="9.375" style="153" bestFit="1" customWidth="1"/>
    <col min="11019" max="11262" width="9" style="153"/>
    <col min="11263" max="11263" width="10.875" style="153" customWidth="1"/>
    <col min="11264" max="11265" width="8.125" style="153" customWidth="1"/>
    <col min="11266" max="11266" width="9" style="153"/>
    <col min="11267" max="11267" width="10.375" style="153" customWidth="1"/>
    <col min="11268" max="11268" width="21.125" style="153" customWidth="1"/>
    <col min="11269" max="11269" width="9" style="153"/>
    <col min="11270" max="11270" width="11" style="153" customWidth="1"/>
    <col min="11271" max="11271" width="9" style="153"/>
    <col min="11272" max="11272" width="12.625" style="153" customWidth="1"/>
    <col min="11273" max="11273" width="9" style="153"/>
    <col min="11274" max="11274" width="9.375" style="153" bestFit="1" customWidth="1"/>
    <col min="11275" max="11518" width="9" style="153"/>
    <col min="11519" max="11519" width="10.875" style="153" customWidth="1"/>
    <col min="11520" max="11521" width="8.125" style="153" customWidth="1"/>
    <col min="11522" max="11522" width="9" style="153"/>
    <col min="11523" max="11523" width="10.375" style="153" customWidth="1"/>
    <col min="11524" max="11524" width="21.125" style="153" customWidth="1"/>
    <col min="11525" max="11525" width="9" style="153"/>
    <col min="11526" max="11526" width="11" style="153" customWidth="1"/>
    <col min="11527" max="11527" width="9" style="153"/>
    <col min="11528" max="11528" width="12.625" style="153" customWidth="1"/>
    <col min="11529" max="11529" width="9" style="153"/>
    <col min="11530" max="11530" width="9.375" style="153" bestFit="1" customWidth="1"/>
    <col min="11531" max="11774" width="9" style="153"/>
    <col min="11775" max="11775" width="10.875" style="153" customWidth="1"/>
    <col min="11776" max="11777" width="8.125" style="153" customWidth="1"/>
    <col min="11778" max="11778" width="9" style="153"/>
    <col min="11779" max="11779" width="10.375" style="153" customWidth="1"/>
    <col min="11780" max="11780" width="21.125" style="153" customWidth="1"/>
    <col min="11781" max="11781" width="9" style="153"/>
    <col min="11782" max="11782" width="11" style="153" customWidth="1"/>
    <col min="11783" max="11783" width="9" style="153"/>
    <col min="11784" max="11784" width="12.625" style="153" customWidth="1"/>
    <col min="11785" max="11785" width="9" style="153"/>
    <col min="11786" max="11786" width="9.375" style="153" bestFit="1" customWidth="1"/>
    <col min="11787" max="12030" width="9" style="153"/>
    <col min="12031" max="12031" width="10.875" style="153" customWidth="1"/>
    <col min="12032" max="12033" width="8.125" style="153" customWidth="1"/>
    <col min="12034" max="12034" width="9" style="153"/>
    <col min="12035" max="12035" width="10.375" style="153" customWidth="1"/>
    <col min="12036" max="12036" width="21.125" style="153" customWidth="1"/>
    <col min="12037" max="12037" width="9" style="153"/>
    <col min="12038" max="12038" width="11" style="153" customWidth="1"/>
    <col min="12039" max="12039" width="9" style="153"/>
    <col min="12040" max="12040" width="12.625" style="153" customWidth="1"/>
    <col min="12041" max="12041" width="9" style="153"/>
    <col min="12042" max="12042" width="9.375" style="153" bestFit="1" customWidth="1"/>
    <col min="12043" max="12286" width="9" style="153"/>
    <col min="12287" max="12287" width="10.875" style="153" customWidth="1"/>
    <col min="12288" max="12289" width="8.125" style="153" customWidth="1"/>
    <col min="12290" max="12290" width="9" style="153"/>
    <col min="12291" max="12291" width="10.375" style="153" customWidth="1"/>
    <col min="12292" max="12292" width="21.125" style="153" customWidth="1"/>
    <col min="12293" max="12293" width="9" style="153"/>
    <col min="12294" max="12294" width="11" style="153" customWidth="1"/>
    <col min="12295" max="12295" width="9" style="153"/>
    <col min="12296" max="12296" width="12.625" style="153" customWidth="1"/>
    <col min="12297" max="12297" width="9" style="153"/>
    <col min="12298" max="12298" width="9.375" style="153" bestFit="1" customWidth="1"/>
    <col min="12299" max="12542" width="9" style="153"/>
    <col min="12543" max="12543" width="10.875" style="153" customWidth="1"/>
    <col min="12544" max="12545" width="8.125" style="153" customWidth="1"/>
    <col min="12546" max="12546" width="9" style="153"/>
    <col min="12547" max="12547" width="10.375" style="153" customWidth="1"/>
    <col min="12548" max="12548" width="21.125" style="153" customWidth="1"/>
    <col min="12549" max="12549" width="9" style="153"/>
    <col min="12550" max="12550" width="11" style="153" customWidth="1"/>
    <col min="12551" max="12551" width="9" style="153"/>
    <col min="12552" max="12552" width="12.625" style="153" customWidth="1"/>
    <col min="12553" max="12553" width="9" style="153"/>
    <col min="12554" max="12554" width="9.375" style="153" bestFit="1" customWidth="1"/>
    <col min="12555" max="12798" width="9" style="153"/>
    <col min="12799" max="12799" width="10.875" style="153" customWidth="1"/>
    <col min="12800" max="12801" width="8.125" style="153" customWidth="1"/>
    <col min="12802" max="12802" width="9" style="153"/>
    <col min="12803" max="12803" width="10.375" style="153" customWidth="1"/>
    <col min="12804" max="12804" width="21.125" style="153" customWidth="1"/>
    <col min="12805" max="12805" width="9" style="153"/>
    <col min="12806" max="12806" width="11" style="153" customWidth="1"/>
    <col min="12807" max="12807" width="9" style="153"/>
    <col min="12808" max="12808" width="12.625" style="153" customWidth="1"/>
    <col min="12809" max="12809" width="9" style="153"/>
    <col min="12810" max="12810" width="9.375" style="153" bestFit="1" customWidth="1"/>
    <col min="12811" max="13054" width="9" style="153"/>
    <col min="13055" max="13055" width="10.875" style="153" customWidth="1"/>
    <col min="13056" max="13057" width="8.125" style="153" customWidth="1"/>
    <col min="13058" max="13058" width="9" style="153"/>
    <col min="13059" max="13059" width="10.375" style="153" customWidth="1"/>
    <col min="13060" max="13060" width="21.125" style="153" customWidth="1"/>
    <col min="13061" max="13061" width="9" style="153"/>
    <col min="13062" max="13062" width="11" style="153" customWidth="1"/>
    <col min="13063" max="13063" width="9" style="153"/>
    <col min="13064" max="13064" width="12.625" style="153" customWidth="1"/>
    <col min="13065" max="13065" width="9" style="153"/>
    <col min="13066" max="13066" width="9.375" style="153" bestFit="1" customWidth="1"/>
    <col min="13067" max="13310" width="9" style="153"/>
    <col min="13311" max="13311" width="10.875" style="153" customWidth="1"/>
    <col min="13312" max="13313" width="8.125" style="153" customWidth="1"/>
    <col min="13314" max="13314" width="9" style="153"/>
    <col min="13315" max="13315" width="10.375" style="153" customWidth="1"/>
    <col min="13316" max="13316" width="21.125" style="153" customWidth="1"/>
    <col min="13317" max="13317" width="9" style="153"/>
    <col min="13318" max="13318" width="11" style="153" customWidth="1"/>
    <col min="13319" max="13319" width="9" style="153"/>
    <col min="13320" max="13320" width="12.625" style="153" customWidth="1"/>
    <col min="13321" max="13321" width="9" style="153"/>
    <col min="13322" max="13322" width="9.375" style="153" bestFit="1" customWidth="1"/>
    <col min="13323" max="13566" width="9" style="153"/>
    <col min="13567" max="13567" width="10.875" style="153" customWidth="1"/>
    <col min="13568" max="13569" width="8.125" style="153" customWidth="1"/>
    <col min="13570" max="13570" width="9" style="153"/>
    <col min="13571" max="13571" width="10.375" style="153" customWidth="1"/>
    <col min="13572" max="13572" width="21.125" style="153" customWidth="1"/>
    <col min="13573" max="13573" width="9" style="153"/>
    <col min="13574" max="13574" width="11" style="153" customWidth="1"/>
    <col min="13575" max="13575" width="9" style="153"/>
    <col min="13576" max="13576" width="12.625" style="153" customWidth="1"/>
    <col min="13577" max="13577" width="9" style="153"/>
    <col min="13578" max="13578" width="9.375" style="153" bestFit="1" customWidth="1"/>
    <col min="13579" max="13822" width="9" style="153"/>
    <col min="13823" max="13823" width="10.875" style="153" customWidth="1"/>
    <col min="13824" max="13825" width="8.125" style="153" customWidth="1"/>
    <col min="13826" max="13826" width="9" style="153"/>
    <col min="13827" max="13827" width="10.375" style="153" customWidth="1"/>
    <col min="13828" max="13828" width="21.125" style="153" customWidth="1"/>
    <col min="13829" max="13829" width="9" style="153"/>
    <col min="13830" max="13830" width="11" style="153" customWidth="1"/>
    <col min="13831" max="13831" width="9" style="153"/>
    <col min="13832" max="13832" width="12.625" style="153" customWidth="1"/>
    <col min="13833" max="13833" width="9" style="153"/>
    <col min="13834" max="13834" width="9.375" style="153" bestFit="1" customWidth="1"/>
    <col min="13835" max="14078" width="9" style="153"/>
    <col min="14079" max="14079" width="10.875" style="153" customWidth="1"/>
    <col min="14080" max="14081" width="8.125" style="153" customWidth="1"/>
    <col min="14082" max="14082" width="9" style="153"/>
    <col min="14083" max="14083" width="10.375" style="153" customWidth="1"/>
    <col min="14084" max="14084" width="21.125" style="153" customWidth="1"/>
    <col min="14085" max="14085" width="9" style="153"/>
    <col min="14086" max="14086" width="11" style="153" customWidth="1"/>
    <col min="14087" max="14087" width="9" style="153"/>
    <col min="14088" max="14088" width="12.625" style="153" customWidth="1"/>
    <col min="14089" max="14089" width="9" style="153"/>
    <col min="14090" max="14090" width="9.375" style="153" bestFit="1" customWidth="1"/>
    <col min="14091" max="14334" width="9" style="153"/>
    <col min="14335" max="14335" width="10.875" style="153" customWidth="1"/>
    <col min="14336" max="14337" width="8.125" style="153" customWidth="1"/>
    <col min="14338" max="14338" width="9" style="153"/>
    <col min="14339" max="14339" width="10.375" style="153" customWidth="1"/>
    <col min="14340" max="14340" width="21.125" style="153" customWidth="1"/>
    <col min="14341" max="14341" width="9" style="153"/>
    <col min="14342" max="14342" width="11" style="153" customWidth="1"/>
    <col min="14343" max="14343" width="9" style="153"/>
    <col min="14344" max="14344" width="12.625" style="153" customWidth="1"/>
    <col min="14345" max="14345" width="9" style="153"/>
    <col min="14346" max="14346" width="9.375" style="153" bestFit="1" customWidth="1"/>
    <col min="14347" max="14590" width="9" style="153"/>
    <col min="14591" max="14591" width="10.875" style="153" customWidth="1"/>
    <col min="14592" max="14593" width="8.125" style="153" customWidth="1"/>
    <col min="14594" max="14594" width="9" style="153"/>
    <col min="14595" max="14595" width="10.375" style="153" customWidth="1"/>
    <col min="14596" max="14596" width="21.125" style="153" customWidth="1"/>
    <col min="14597" max="14597" width="9" style="153"/>
    <col min="14598" max="14598" width="11" style="153" customWidth="1"/>
    <col min="14599" max="14599" width="9" style="153"/>
    <col min="14600" max="14600" width="12.625" style="153" customWidth="1"/>
    <col min="14601" max="14601" width="9" style="153"/>
    <col min="14602" max="14602" width="9.375" style="153" bestFit="1" customWidth="1"/>
    <col min="14603" max="14846" width="9" style="153"/>
    <col min="14847" max="14847" width="10.875" style="153" customWidth="1"/>
    <col min="14848" max="14849" width="8.125" style="153" customWidth="1"/>
    <col min="14850" max="14850" width="9" style="153"/>
    <col min="14851" max="14851" width="10.375" style="153" customWidth="1"/>
    <col min="14852" max="14852" width="21.125" style="153" customWidth="1"/>
    <col min="14853" max="14853" width="9" style="153"/>
    <col min="14854" max="14854" width="11" style="153" customWidth="1"/>
    <col min="14855" max="14855" width="9" style="153"/>
    <col min="14856" max="14856" width="12.625" style="153" customWidth="1"/>
    <col min="14857" max="14857" width="9" style="153"/>
    <col min="14858" max="14858" width="9.375" style="153" bestFit="1" customWidth="1"/>
    <col min="14859" max="15102" width="9" style="153"/>
    <col min="15103" max="15103" width="10.875" style="153" customWidth="1"/>
    <col min="15104" max="15105" width="8.125" style="153" customWidth="1"/>
    <col min="15106" max="15106" width="9" style="153"/>
    <col min="15107" max="15107" width="10.375" style="153" customWidth="1"/>
    <col min="15108" max="15108" width="21.125" style="153" customWidth="1"/>
    <col min="15109" max="15109" width="9" style="153"/>
    <col min="15110" max="15110" width="11" style="153" customWidth="1"/>
    <col min="15111" max="15111" width="9" style="153"/>
    <col min="15112" max="15112" width="12.625" style="153" customWidth="1"/>
    <col min="15113" max="15113" width="9" style="153"/>
    <col min="15114" max="15114" width="9.375" style="153" bestFit="1" customWidth="1"/>
    <col min="15115" max="15358" width="9" style="153"/>
    <col min="15359" max="15359" width="10.875" style="153" customWidth="1"/>
    <col min="15360" max="15361" width="8.125" style="153" customWidth="1"/>
    <col min="15362" max="15362" width="9" style="153"/>
    <col min="15363" max="15363" width="10.375" style="153" customWidth="1"/>
    <col min="15364" max="15364" width="21.125" style="153" customWidth="1"/>
    <col min="15365" max="15365" width="9" style="153"/>
    <col min="15366" max="15366" width="11" style="153" customWidth="1"/>
    <col min="15367" max="15367" width="9" style="153"/>
    <col min="15368" max="15368" width="12.625" style="153" customWidth="1"/>
    <col min="15369" max="15369" width="9" style="153"/>
    <col min="15370" max="15370" width="9.375" style="153" bestFit="1" customWidth="1"/>
    <col min="15371" max="15614" width="9" style="153"/>
    <col min="15615" max="15615" width="10.875" style="153" customWidth="1"/>
    <col min="15616" max="15617" width="8.125" style="153" customWidth="1"/>
    <col min="15618" max="15618" width="9" style="153"/>
    <col min="15619" max="15619" width="10.375" style="153" customWidth="1"/>
    <col min="15620" max="15620" width="21.125" style="153" customWidth="1"/>
    <col min="15621" max="15621" width="9" style="153"/>
    <col min="15622" max="15622" width="11" style="153" customWidth="1"/>
    <col min="15623" max="15623" width="9" style="153"/>
    <col min="15624" max="15624" width="12.625" style="153" customWidth="1"/>
    <col min="15625" max="15625" width="9" style="153"/>
    <col min="15626" max="15626" width="9.375" style="153" bestFit="1" customWidth="1"/>
    <col min="15627" max="15870" width="9" style="153"/>
    <col min="15871" max="15871" width="10.875" style="153" customWidth="1"/>
    <col min="15872" max="15873" width="8.125" style="153" customWidth="1"/>
    <col min="15874" max="15874" width="9" style="153"/>
    <col min="15875" max="15875" width="10.375" style="153" customWidth="1"/>
    <col min="15876" max="15876" width="21.125" style="153" customWidth="1"/>
    <col min="15877" max="15877" width="9" style="153"/>
    <col min="15878" max="15878" width="11" style="153" customWidth="1"/>
    <col min="15879" max="15879" width="9" style="153"/>
    <col min="15880" max="15880" width="12.625" style="153" customWidth="1"/>
    <col min="15881" max="15881" width="9" style="153"/>
    <col min="15882" max="15882" width="9.375" style="153" bestFit="1" customWidth="1"/>
    <col min="15883" max="16126" width="9" style="153"/>
    <col min="16127" max="16127" width="10.875" style="153" customWidth="1"/>
    <col min="16128" max="16129" width="8.125" style="153" customWidth="1"/>
    <col min="16130" max="16130" width="9" style="153"/>
    <col min="16131" max="16131" width="10.375" style="153" customWidth="1"/>
    <col min="16132" max="16132" width="21.125" style="153" customWidth="1"/>
    <col min="16133" max="16133" width="9" style="153"/>
    <col min="16134" max="16134" width="11" style="153" customWidth="1"/>
    <col min="16135" max="16135" width="9" style="153"/>
    <col min="16136" max="16136" width="12.625" style="153" customWidth="1"/>
    <col min="16137" max="16137" width="9" style="153"/>
    <col min="16138" max="16138" width="9.375" style="153" bestFit="1" customWidth="1"/>
    <col min="16139" max="16381" width="9" style="153"/>
    <col min="16382" max="16384" width="9" style="153" customWidth="1"/>
  </cols>
  <sheetData>
    <row r="2" spans="1:13" ht="33" customHeight="1">
      <c r="A2" s="210" t="s">
        <v>130</v>
      </c>
      <c r="B2" s="210"/>
      <c r="C2" s="210"/>
      <c r="D2" s="210"/>
      <c r="E2" s="210"/>
      <c r="F2" s="210"/>
      <c r="G2" s="210"/>
      <c r="H2" s="210"/>
    </row>
    <row r="3" spans="1:13" ht="14.25">
      <c r="C3" s="154"/>
      <c r="F3" s="154"/>
    </row>
    <row r="4" spans="1:13" ht="33.75" customHeight="1">
      <c r="A4" s="155"/>
      <c r="B4" s="211"/>
      <c r="C4" s="212" t="s">
        <v>131</v>
      </c>
      <c r="D4" s="212"/>
      <c r="E4" s="157" t="s">
        <v>132</v>
      </c>
      <c r="F4" s="156" t="s">
        <v>133</v>
      </c>
      <c r="K4" s="153" t="s">
        <v>134</v>
      </c>
      <c r="L4" s="158"/>
      <c r="M4" s="159">
        <f>L4/E7</f>
        <v>0</v>
      </c>
    </row>
    <row r="5" spans="1:13" ht="33.75" customHeight="1">
      <c r="A5" s="155"/>
      <c r="B5" s="211"/>
      <c r="C5" s="213" t="s">
        <v>135</v>
      </c>
      <c r="D5" s="213"/>
      <c r="E5" s="161">
        <v>467217</v>
      </c>
      <c r="F5" s="160" t="s">
        <v>153</v>
      </c>
      <c r="J5" s="159">
        <f>E6/E7</f>
        <v>1.2009399004130157</v>
      </c>
      <c r="K5" s="153" t="s">
        <v>136</v>
      </c>
      <c r="L5" s="158"/>
      <c r="M5" s="159">
        <f>L5/E7</f>
        <v>0</v>
      </c>
    </row>
    <row r="6" spans="1:13" ht="33.75" customHeight="1">
      <c r="A6" s="155"/>
      <c r="B6" s="211"/>
      <c r="C6" s="213" t="s">
        <v>137</v>
      </c>
      <c r="D6" s="213"/>
      <c r="E6" s="161">
        <v>373353</v>
      </c>
      <c r="F6" s="160" t="s">
        <v>153</v>
      </c>
      <c r="J6" s="159">
        <f>E7/E7</f>
        <v>1</v>
      </c>
      <c r="K6" s="153" t="s">
        <v>138</v>
      </c>
      <c r="L6" s="158"/>
      <c r="M6" s="159">
        <f>L6/E7</f>
        <v>0</v>
      </c>
    </row>
    <row r="7" spans="1:13" ht="33.75" customHeight="1">
      <c r="A7" s="155"/>
      <c r="B7" s="211"/>
      <c r="C7" s="213" t="s">
        <v>139</v>
      </c>
      <c r="D7" s="213"/>
      <c r="E7" s="161">
        <v>310884</v>
      </c>
      <c r="F7" s="160" t="s">
        <v>153</v>
      </c>
      <c r="J7" s="159">
        <f>E8/E7</f>
        <v>0.94935088328765715</v>
      </c>
    </row>
    <row r="8" spans="1:13" ht="33.75" customHeight="1">
      <c r="A8" s="155"/>
      <c r="B8" s="211"/>
      <c r="C8" s="213" t="s">
        <v>140</v>
      </c>
      <c r="D8" s="213"/>
      <c r="E8" s="161">
        <v>295138</v>
      </c>
      <c r="F8" s="160" t="s">
        <v>153</v>
      </c>
      <c r="J8" s="159">
        <f>E9/E7</f>
        <v>0.75738539133567506</v>
      </c>
    </row>
    <row r="9" spans="1:13" ht="33.75" customHeight="1">
      <c r="A9" s="155"/>
      <c r="B9" s="211"/>
      <c r="C9" s="213" t="s">
        <v>141</v>
      </c>
      <c r="D9" s="213"/>
      <c r="E9" s="161">
        <v>235459</v>
      </c>
      <c r="F9" s="160" t="s">
        <v>153</v>
      </c>
      <c r="J9" s="159">
        <f>E9/E7</f>
        <v>0.75738539133567506</v>
      </c>
    </row>
    <row r="10" spans="1:13" ht="24" customHeight="1">
      <c r="E10" s="161">
        <v>235459</v>
      </c>
    </row>
  </sheetData>
  <mergeCells count="8">
    <mergeCell ref="A2:H2"/>
    <mergeCell ref="B4:B9"/>
    <mergeCell ref="C4:D4"/>
    <mergeCell ref="C5:D5"/>
    <mergeCell ref="C6:D6"/>
    <mergeCell ref="C7:D7"/>
    <mergeCell ref="C8:D8"/>
    <mergeCell ref="C9:D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I16:AA41"/>
  <sheetViews>
    <sheetView view="pageBreakPreview" topLeftCell="A7" zoomScaleNormal="70" zoomScaleSheetLayoutView="100" workbookViewId="0">
      <selection activeCell="S32" sqref="S32"/>
    </sheetView>
  </sheetViews>
  <sheetFormatPr defaultRowHeight="16.5"/>
  <sheetData>
    <row r="16" spans="19:19">
      <c r="S16" s="32"/>
    </row>
    <row r="31" spans="27:27">
      <c r="AA31" s="32"/>
    </row>
    <row r="39" spans="9:16">
      <c r="I39" s="214" t="s">
        <v>29</v>
      </c>
      <c r="J39" s="215"/>
      <c r="K39" s="215"/>
      <c r="L39" s="215"/>
      <c r="M39" s="215"/>
      <c r="N39" s="215"/>
      <c r="O39" s="215"/>
      <c r="P39" s="215"/>
    </row>
    <row r="40" spans="9:16">
      <c r="I40" s="216" t="s">
        <v>30</v>
      </c>
      <c r="J40" s="215"/>
      <c r="K40" s="215"/>
      <c r="L40" s="215"/>
      <c r="M40" s="215"/>
      <c r="N40" s="215"/>
      <c r="O40" s="215"/>
      <c r="P40" s="215"/>
    </row>
    <row r="41" spans="9:16">
      <c r="I41" s="215"/>
      <c r="J41" s="215"/>
      <c r="K41" s="215"/>
      <c r="L41" s="215"/>
      <c r="M41" s="215"/>
      <c r="N41" s="215"/>
      <c r="O41" s="215"/>
      <c r="P41" s="215"/>
    </row>
  </sheetData>
  <mergeCells count="2">
    <mergeCell ref="I39:P39"/>
    <mergeCell ref="I40:P4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view="pageBreakPreview" topLeftCell="A19" zoomScale="85" zoomScaleNormal="85" zoomScaleSheetLayoutView="85" workbookViewId="0">
      <selection activeCell="M9" sqref="M9"/>
    </sheetView>
  </sheetViews>
  <sheetFormatPr defaultRowHeight="16.5"/>
  <sheetData/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G14"/>
  <sheetViews>
    <sheetView view="pageBreakPreview" zoomScaleNormal="100" zoomScaleSheetLayoutView="100" workbookViewId="0">
      <selection activeCell="A10" sqref="A10"/>
    </sheetView>
  </sheetViews>
  <sheetFormatPr defaultRowHeight="16.5"/>
  <cols>
    <col min="1" max="1" width="11.875" customWidth="1"/>
  </cols>
  <sheetData>
    <row r="3" spans="1:7">
      <c r="B3" t="s">
        <v>65</v>
      </c>
    </row>
    <row r="5" spans="1:7">
      <c r="A5" s="33"/>
      <c r="B5" s="217" t="s">
        <v>66</v>
      </c>
      <c r="C5" s="217"/>
      <c r="D5" s="217" t="s">
        <v>67</v>
      </c>
      <c r="E5" s="217"/>
      <c r="F5" s="217" t="s">
        <v>68</v>
      </c>
      <c r="G5" s="217"/>
    </row>
    <row r="6" spans="1:7">
      <c r="A6" s="35"/>
      <c r="B6" s="37" t="s">
        <v>69</v>
      </c>
      <c r="C6" s="37" t="s">
        <v>70</v>
      </c>
      <c r="D6" s="37" t="s">
        <v>69</v>
      </c>
      <c r="E6" s="37" t="s">
        <v>70</v>
      </c>
      <c r="F6" s="37" t="s">
        <v>69</v>
      </c>
      <c r="G6" s="37" t="s">
        <v>70</v>
      </c>
    </row>
    <row r="7" spans="1:7">
      <c r="A7" s="38" t="s">
        <v>71</v>
      </c>
      <c r="B7" s="33"/>
      <c r="C7" s="33"/>
      <c r="D7" s="33"/>
      <c r="E7" s="33"/>
      <c r="F7" s="33">
        <v>3</v>
      </c>
      <c r="G7" s="33">
        <v>2</v>
      </c>
    </row>
    <row r="8" spans="1:7">
      <c r="A8" s="39" t="s">
        <v>72</v>
      </c>
      <c r="B8" s="34"/>
      <c r="C8" s="34"/>
      <c r="D8" s="34"/>
      <c r="E8" s="34"/>
      <c r="F8" s="34">
        <v>3</v>
      </c>
      <c r="G8" s="34">
        <v>2</v>
      </c>
    </row>
    <row r="9" spans="1:7">
      <c r="A9" s="39" t="s">
        <v>73</v>
      </c>
      <c r="B9" s="34"/>
      <c r="C9" s="34"/>
      <c r="D9" s="34"/>
      <c r="E9" s="34"/>
      <c r="F9" s="34">
        <v>4</v>
      </c>
      <c r="G9" s="34">
        <v>2</v>
      </c>
    </row>
    <row r="10" spans="1:7">
      <c r="A10" s="39" t="s">
        <v>74</v>
      </c>
      <c r="B10" s="34">
        <v>85</v>
      </c>
      <c r="C10" s="34">
        <v>26</v>
      </c>
      <c r="D10" s="34">
        <v>17</v>
      </c>
      <c r="E10" s="34">
        <v>11</v>
      </c>
      <c r="F10" s="34">
        <v>5</v>
      </c>
      <c r="G10" s="34">
        <v>3</v>
      </c>
    </row>
    <row r="11" spans="1:7">
      <c r="A11" s="39" t="s">
        <v>75</v>
      </c>
      <c r="B11" s="34">
        <v>93</v>
      </c>
      <c r="C11" s="34">
        <v>31</v>
      </c>
      <c r="D11" s="34">
        <v>18</v>
      </c>
      <c r="E11" s="34">
        <v>12</v>
      </c>
      <c r="F11" s="34">
        <v>6</v>
      </c>
      <c r="G11" s="34">
        <v>4</v>
      </c>
    </row>
    <row r="12" spans="1:7">
      <c r="A12" s="39" t="s">
        <v>76</v>
      </c>
      <c r="B12" s="34">
        <v>148</v>
      </c>
      <c r="C12" s="34">
        <v>66</v>
      </c>
      <c r="D12" s="34">
        <v>29</v>
      </c>
      <c r="E12" s="34">
        <v>21</v>
      </c>
      <c r="F12" s="34">
        <v>10</v>
      </c>
      <c r="G12" s="34">
        <v>7</v>
      </c>
    </row>
    <row r="13" spans="1:7">
      <c r="A13" s="39" t="s">
        <v>77</v>
      </c>
      <c r="B13" s="34">
        <v>205</v>
      </c>
      <c r="C13" s="34">
        <v>102</v>
      </c>
      <c r="D13" s="34">
        <v>39</v>
      </c>
      <c r="E13" s="34">
        <v>29</v>
      </c>
      <c r="F13" s="34">
        <v>14</v>
      </c>
      <c r="G13" s="34">
        <v>9</v>
      </c>
    </row>
    <row r="14" spans="1:7">
      <c r="A14" s="40" t="s">
        <v>78</v>
      </c>
      <c r="B14" s="35">
        <v>347</v>
      </c>
      <c r="C14" s="35">
        <v>193</v>
      </c>
      <c r="D14" s="35">
        <v>65</v>
      </c>
      <c r="E14" s="35">
        <v>50</v>
      </c>
      <c r="F14" s="35">
        <v>24</v>
      </c>
      <c r="G14" s="35">
        <v>15</v>
      </c>
    </row>
  </sheetData>
  <mergeCells count="3">
    <mergeCell ref="B5:C5"/>
    <mergeCell ref="D5:E5"/>
    <mergeCell ref="F5:G5"/>
  </mergeCells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1EE62-7CE1-4C6D-8142-E08A4E526E8A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견적서</vt:lpstr>
      <vt:lpstr>갑지</vt:lpstr>
      <vt:lpstr>대가산출서</vt:lpstr>
      <vt:lpstr>산출근거</vt:lpstr>
      <vt:lpstr>대상가구</vt:lpstr>
      <vt:lpstr>엔지니어링업체 임금</vt:lpstr>
      <vt:lpstr>기준시설물 &amp; 기준인원수 기준</vt:lpstr>
      <vt:lpstr>직접경비 대가기준</vt:lpstr>
      <vt:lpstr>Sheet2</vt:lpstr>
      <vt:lpstr>Sheet1</vt:lpstr>
      <vt:lpstr>'기준시설물 &amp; 기준인원수 기준'!Print_Area</vt:lpstr>
      <vt:lpstr>대가산출서!Print_Area</vt:lpstr>
      <vt:lpstr>대상가구!Print_Area</vt:lpstr>
      <vt:lpstr>산출근거!Print_Area</vt:lpstr>
      <vt:lpstr>'엔지니어링업체 임금'!Print_Area</vt:lpstr>
      <vt:lpstr>'직접경비 대가기준'!Print_Area</vt:lpstr>
      <vt:lpstr>대상가구!Print_Titles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2026-08-06T03:59:19Z</cp:lastPrinted>
  <dcterms:created xsi:type="dcterms:W3CDTF">2016-10-27T06:11:40Z</dcterms:created>
  <dcterms:modified xsi:type="dcterms:W3CDTF">2026-08-11T11:06:45Z</dcterms:modified>
</cp:coreProperties>
</file>