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8_{1ECE6768-0D5E-45DE-A842-66624F91787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원가계산서" sheetId="10" r:id="rId1"/>
    <sheet name="공종별집계표(건축)" sheetId="9" r:id="rId2"/>
    <sheet name="공종별내역서(건축)" sheetId="8" r:id="rId3"/>
    <sheet name="공종별집계표(기계)" sheetId="13" r:id="rId4"/>
    <sheet name="공종별내역서(기계)" sheetId="14" r:id="rId5"/>
    <sheet name=" 공사설정 " sheetId="2" state="hidden" r:id="rId6"/>
    <sheet name="Sheet1" sheetId="1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</externalReferences>
  <definedNames>
    <definedName name="_">#REF!</definedName>
    <definedName name="_?">#REF!</definedName>
    <definedName name="_??1????">#REF!</definedName>
    <definedName name="_??2????">#REF!</definedName>
    <definedName name="_??3????">#REF!</definedName>
    <definedName name="_??4????">#REF!</definedName>
    <definedName name="_??5????">#REF!</definedName>
    <definedName name="_??6????">#REF!</definedName>
    <definedName name="__">#REF!</definedName>
    <definedName name="__??1????">#REF!</definedName>
    <definedName name="__??2????">#REF!</definedName>
    <definedName name="__??3????">#REF!</definedName>
    <definedName name="__??4????">#REF!</definedName>
    <definedName name="__??5????">#REF!</definedName>
    <definedName name="__??6????">#REF!</definedName>
    <definedName name="___">#REF!</definedName>
    <definedName name="_______">#REF!</definedName>
    <definedName name="________" hidden="1">#REF!</definedName>
    <definedName name="_________" hidden="1">#REF!</definedName>
    <definedName name="__________" hidden="1">#REF!</definedName>
    <definedName name="___________" hidden="1">#REF!</definedName>
    <definedName name="____________" hidden="1">'[1]수량산출서 갑지'!#REF!</definedName>
    <definedName name="_____________" hidden="1">'[1]수량산출서 갑지'!#REF!</definedName>
    <definedName name="_______________" hidden="1">'[1]수량산출서 갑지'!#REF!</definedName>
    <definedName name="________________" hidden="1">'[1]수량산출서 갑지'!#REF!</definedName>
    <definedName name="_________________" hidden="1">#REF!</definedName>
    <definedName name="__________________" hidden="1">'[1]수량산출서 갑지'!#REF!</definedName>
    <definedName name="___________________" hidden="1">'[1]수량산출서 갑지'!#REF!</definedName>
    <definedName name="____________________" hidden="1">#REF!</definedName>
    <definedName name="_____________________" hidden="1">'[1]수량산출서 갑지'!#REF!</definedName>
    <definedName name="______________________" hidden="1">'[1]수량산출서 갑지'!#REF!</definedName>
    <definedName name="________________________" hidden="1">'[1]수량산출서 갑지'!#REF!</definedName>
    <definedName name="___________________________" hidden="1">#REF!</definedName>
    <definedName name="____________________________" hidden="1">#REF!</definedName>
    <definedName name="_______________________________" hidden="1">'[1]수량산출서 갑지'!#REF!</definedName>
    <definedName name="________________________________" hidden="1">'[1]수량산출서 갑지'!#REF!</definedName>
    <definedName name="_________________________________" hidden="1">'[1]수량산출서 갑지'!#REF!</definedName>
    <definedName name="__________________________________" hidden="1">'[1]수량산출서 갑지'!#REF!</definedName>
    <definedName name="___________________________________" hidden="1">'[1]수량산출서 갑지'!#REF!</definedName>
    <definedName name="____________________________________" hidden="1">'[1]수량산출서 갑지'!#REF!</definedName>
    <definedName name="_____________________________________" hidden="1">'[1]수량산출서 갑지'!#REF!</definedName>
    <definedName name="______________________________________" hidden="1">'[1]수량산출서 갑지'!#REF!</definedName>
    <definedName name="_______________________________________" hidden="1">#REF!</definedName>
    <definedName name="________________________________________" hidden="1">#REF!</definedName>
    <definedName name="_______________________________________________________" hidden="1">#REF!</definedName>
    <definedName name="________________________________________________________" hidden="1">#REF!</definedName>
    <definedName name="_________________________________________________________" hidden="1">#REF!</definedName>
    <definedName name="__________________________________________________________" hidden="1">#REF!</definedName>
    <definedName name="_______________________________________________________________________" hidden="1">#REF!</definedName>
    <definedName name="________________________________________________________________________" hidden="1">#REF!</definedName>
    <definedName name="_________________________________________________________________________" hidden="1">#REF!</definedName>
    <definedName name="__________________________________________________________________________" hidden="1">#REF!</definedName>
    <definedName name="______A300.IV66000">#REF!</definedName>
    <definedName name="______A60000.AZ80000">#REF!</definedName>
    <definedName name="______A61000.AZ70000">#REF!</definedName>
    <definedName name="______A65000.AZ68000">#REF!</definedName>
    <definedName name="______b158.aaa174">#REF!</definedName>
    <definedName name="______JJ21">[2]중기일위대가!$J$25</definedName>
    <definedName name="______JK21">[2]중기일위대가!$K$25</definedName>
    <definedName name="______JN21">[2]중기일위대가!$I$25</definedName>
    <definedName name="______KEY2" hidden="1">#REF!</definedName>
    <definedName name="______LP1">#REF!</definedName>
    <definedName name="______LP2">#REF!</definedName>
    <definedName name="______q45" hidden="1">{"'용역비'!$A$4:$C$8"}</definedName>
    <definedName name="______SUB1">#REF!</definedName>
    <definedName name="______SUB2">#REF!</definedName>
    <definedName name="______SUB3">#REF!</definedName>
    <definedName name="______sub4">#REF!</definedName>
    <definedName name="______sub5">#REF!</definedName>
    <definedName name="_____A300.IV66000">#REF!</definedName>
    <definedName name="_____A60000.AZ80000">#REF!</definedName>
    <definedName name="_____A61000.AZ70000">#REF!</definedName>
    <definedName name="_____A65000.AZ68000">#REF!</definedName>
    <definedName name="_____A70000">#REF!</definedName>
    <definedName name="_____b158.aaa174">#REF!</definedName>
    <definedName name="_____JJ21">[3]중기일위대가!$J$25</definedName>
    <definedName name="_____JK21">[3]중기일위대가!$K$25</definedName>
    <definedName name="_____JN21">[3]중기일위대가!$I$25</definedName>
    <definedName name="_____KEY2" hidden="1">#REF!</definedName>
    <definedName name="_____LP1">#REF!</definedName>
    <definedName name="_____LP2">#REF!</definedName>
    <definedName name="_____NMB96">#REF!</definedName>
    <definedName name="_____q45" hidden="1">{"'용역비'!$A$4:$C$8"}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A1">#REF!</definedName>
    <definedName name="____a1945.za1940">#REF!</definedName>
    <definedName name="____A300.IV66000">#REF!</definedName>
    <definedName name="____A60000.AZ80000">#REF!</definedName>
    <definedName name="____A61000.AZ70000">#REF!</definedName>
    <definedName name="____A65000.AZ68000">#REF!</definedName>
    <definedName name="____A70000">#REF!</definedName>
    <definedName name="____b158.aaa174">#REF!</definedName>
    <definedName name="____D1">#REF!</definedName>
    <definedName name="____D2">#REF!</definedName>
    <definedName name="____DOG1">#REF!</definedName>
    <definedName name="____DOG2">#REF!</definedName>
    <definedName name="____DOG3">#REF!</definedName>
    <definedName name="____DOG4">#REF!</definedName>
    <definedName name="____DSA1">#REF!</definedName>
    <definedName name="____DSA2">#REF!</definedName>
    <definedName name="____DSA3">#REF!</definedName>
    <definedName name="____DSA4">#REF!</definedName>
    <definedName name="____DSA5">#REF!</definedName>
    <definedName name="____DSA6">#REF!</definedName>
    <definedName name="____DSA7">#REF!</definedName>
    <definedName name="____DSB1">#REF!</definedName>
    <definedName name="____DSB2">#REF!</definedName>
    <definedName name="____DSB3">#REF!</definedName>
    <definedName name="____DSB4">#REF!</definedName>
    <definedName name="____DSC1">#REF!</definedName>
    <definedName name="____DSC2">#REF!</definedName>
    <definedName name="____DSC3">#REF!</definedName>
    <definedName name="____DSC4">#REF!</definedName>
    <definedName name="____DSC5">#REF!</definedName>
    <definedName name="____DSC6">#REF!</definedName>
    <definedName name="____DSC7">#REF!</definedName>
    <definedName name="____DSC8">#REF!</definedName>
    <definedName name="____DSM1">#REF!</definedName>
    <definedName name="____DSM2">#REF!</definedName>
    <definedName name="____DSM3">#REF!</definedName>
    <definedName name="____DSM4">#REF!</definedName>
    <definedName name="____DSM5">#REF!</definedName>
    <definedName name="____h3" hidden="1">#REF!</definedName>
    <definedName name="____HEA1">#REF!</definedName>
    <definedName name="____HEA2">#REF!</definedName>
    <definedName name="____HEA3">#REF!</definedName>
    <definedName name="____HEA4">#REF!</definedName>
    <definedName name="____HEA5">#REF!</definedName>
    <definedName name="____HEA6">#REF!</definedName>
    <definedName name="____HEA7">#REF!</definedName>
    <definedName name="____HEA8">#REF!</definedName>
    <definedName name="____HEA9">#REF!</definedName>
    <definedName name="____HYA1">#REF!</definedName>
    <definedName name="____HYA2">#REF!</definedName>
    <definedName name="____HYA3">#REF!</definedName>
    <definedName name="____HYB1">#REF!</definedName>
    <definedName name="____HYB2">#REF!</definedName>
    <definedName name="____HYB3">#REF!</definedName>
    <definedName name="____HYC1">#REF!</definedName>
    <definedName name="____HYC2">#REF!</definedName>
    <definedName name="____HYC3">#REF!</definedName>
    <definedName name="____HYC4">#REF!</definedName>
    <definedName name="____HYC5">#REF!</definedName>
    <definedName name="____HYD1">#REF!</definedName>
    <definedName name="____HYD2">#REF!</definedName>
    <definedName name="____HYD3">#REF!</definedName>
    <definedName name="____HYE1">#REF!</definedName>
    <definedName name="____HYE2">#REF!</definedName>
    <definedName name="____HYE3">#REF!</definedName>
    <definedName name="____IWJ1">#REF!</definedName>
    <definedName name="____IWJ2">#REF!</definedName>
    <definedName name="____IWJ3">#REF!</definedName>
    <definedName name="____JS10">#REF!</definedName>
    <definedName name="____JS11">#REF!</definedName>
    <definedName name="____JS12">#REF!</definedName>
    <definedName name="____JS122">#REF!</definedName>
    <definedName name="____JS13">#REF!</definedName>
    <definedName name="____JS14">#REF!</definedName>
    <definedName name="____JS15">#REF!</definedName>
    <definedName name="____JS16">#REF!</definedName>
    <definedName name="____JS34">#REF!</definedName>
    <definedName name="____JS56">#REF!</definedName>
    <definedName name="____JS78">#REF!</definedName>
    <definedName name="____JS9">#REF!</definedName>
    <definedName name="____KEY2" hidden="1">#REF!</definedName>
    <definedName name="____l1">#REF!</definedName>
    <definedName name="____LP1">#REF!</definedName>
    <definedName name="____LP2">#REF!</definedName>
    <definedName name="____LPB1">#REF!</definedName>
    <definedName name="____LPK1">#REF!</definedName>
    <definedName name="____LU1">#REF!</definedName>
    <definedName name="____LU2">#REF!</definedName>
    <definedName name="____LV01">#REF!</definedName>
    <definedName name="____NMB96">#REF!</definedName>
    <definedName name="____OB1">#REF!</definedName>
    <definedName name="____OB10">#REF!</definedName>
    <definedName name="____OB11">#REF!</definedName>
    <definedName name="____OB12">#REF!</definedName>
    <definedName name="____OB13">#REF!</definedName>
    <definedName name="____OB2">#REF!</definedName>
    <definedName name="____OB3">#REF!</definedName>
    <definedName name="____OB4">#REF!</definedName>
    <definedName name="____OB5">#REF!</definedName>
    <definedName name="____OB6">#REF!</definedName>
    <definedName name="____OB7">#REF!</definedName>
    <definedName name="____OB8">#REF!</definedName>
    <definedName name="____OB9">#REF!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PI48">#REF!</definedName>
    <definedName name="____PI60">#REF!</definedName>
    <definedName name="____Q1">#REF!</definedName>
    <definedName name="____Q2">#REF!</definedName>
    <definedName name="____Q3">#REF!</definedName>
    <definedName name="____q45" hidden="1">{"'용역비'!$A$4:$C$8"}</definedName>
    <definedName name="____RO110">#REF!</definedName>
    <definedName name="____RO22">#REF!</definedName>
    <definedName name="____RO35">#REF!</definedName>
    <definedName name="____RO60">#REF!</definedName>
    <definedName name="____RO80">#REF!</definedName>
    <definedName name="____SDA12">#REF!</definedName>
    <definedName name="____SDA3">#REF!</definedName>
    <definedName name="____SDA45">#REF!</definedName>
    <definedName name="____SDA6">#REF!</definedName>
    <definedName name="____SDB10">#REF!</definedName>
    <definedName name="____SDB12">#REF!</definedName>
    <definedName name="____SDB34">#REF!</definedName>
    <definedName name="____SDB56">#REF!</definedName>
    <definedName name="____SDB7">#REF!</definedName>
    <definedName name="____SDB89">#REF!</definedName>
    <definedName name="____SDC12">#REF!</definedName>
    <definedName name="____SDC3">#REF!</definedName>
    <definedName name="____SDC45">#REF!</definedName>
    <definedName name="____SDC67">#REF!</definedName>
    <definedName name="____SDC8">#REF!</definedName>
    <definedName name="____SDD10">#REF!</definedName>
    <definedName name="____SDD12">#REF!</definedName>
    <definedName name="____SDD34">#REF!</definedName>
    <definedName name="____SDD56">#REF!</definedName>
    <definedName name="____SDD7">#REF!</definedName>
    <definedName name="____SDD89">#REF!</definedName>
    <definedName name="____SDE12">#REF!</definedName>
    <definedName name="____SDE3">#REF!</definedName>
    <definedName name="____SDE45">#REF!</definedName>
    <definedName name="____SDE67">#REF!</definedName>
    <definedName name="____SDE8">#REF!</definedName>
    <definedName name="____SDF12">#REF!</definedName>
    <definedName name="____SDF3">#REF!</definedName>
    <definedName name="____SDF4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TON1">#REF!</definedName>
    <definedName name="____TON2">#REF!</definedName>
    <definedName name="____UP1">#REF!</definedName>
    <definedName name="____UP2">#REF!</definedName>
    <definedName name="____WW2">#REF!</definedName>
    <definedName name="____WW6">#REF!</definedName>
    <definedName name="___A1">#REF!</definedName>
    <definedName name="___a1945.za1940">#REF!</definedName>
    <definedName name="___A300.IV66000">#REF!</definedName>
    <definedName name="___A60000.AZ80000">#REF!</definedName>
    <definedName name="___A61000.AZ70000">#REF!</definedName>
    <definedName name="___A65000.AZ68000">#REF!</definedName>
    <definedName name="___A65700">#REF!</definedName>
    <definedName name="___A65800">#REF!</definedName>
    <definedName name="___A66000">#REF!</definedName>
    <definedName name="___A67000">#REF!</definedName>
    <definedName name="___A68000">#REF!</definedName>
    <definedName name="___A80000">#REF!</definedName>
    <definedName name="___a890.a19380">#REF!</definedName>
    <definedName name="___a890.a19384">#REF!</definedName>
    <definedName name="___b158.aaa174">#REF!</definedName>
    <definedName name="___BUJ0001">[4]부대공!$R$3</definedName>
    <definedName name="___BUJ0002">[4]부대공!$R$48</definedName>
    <definedName name="___BUJ0003">[4]부대공!$R$138</definedName>
    <definedName name="___BUJ0004">[4]부대공!$R$228</definedName>
    <definedName name="___BUJ0011">[4]부대공!$R$273</definedName>
    <definedName name="___BUJ0014">[4]부대공!$R$318</definedName>
    <definedName name="___BUJ0015">[4]부대공!$R$453</definedName>
    <definedName name="___BUJ0016">[4]부대공!$R$498</definedName>
    <definedName name="___BUJ0017">[4]부대공!$R$543</definedName>
    <definedName name="___BUJ0018">[4]부대공!$R$588</definedName>
    <definedName name="___BUJ0019">[4]부대공!$R$633</definedName>
    <definedName name="___BUJ0029">[4]부대공!$R$678</definedName>
    <definedName name="___BUJ0030">[4]부대공!$R$723</definedName>
    <definedName name="___BUJ0036">[4]부대공!$R$768</definedName>
    <definedName name="___BUK0001">[4]부대공!$S$3</definedName>
    <definedName name="___BUK0002">[4]부대공!$S$48</definedName>
    <definedName name="___BUK0003">[4]부대공!$S$138</definedName>
    <definedName name="___BUK0004">[4]부대공!$S$228</definedName>
    <definedName name="___BUK0011">[4]부대공!$S$273</definedName>
    <definedName name="___BUK0014">[4]부대공!$S$318</definedName>
    <definedName name="___BUK0015">[4]부대공!$S$453</definedName>
    <definedName name="___BUK0016">[4]부대공!$S$498</definedName>
    <definedName name="___BUK0017">[4]부대공!$S$543</definedName>
    <definedName name="___BUK0018">[4]부대공!$S$588</definedName>
    <definedName name="___BUK0019">[4]부대공!$S$633</definedName>
    <definedName name="___BUK0029">[4]부대공!$S$678</definedName>
    <definedName name="___BUK0030">[4]부대공!$S$723</definedName>
    <definedName name="___BUK0036">[4]부대공!$S$768</definedName>
    <definedName name="___BUL0001">[4]부대공!$D$3</definedName>
    <definedName name="___BUL0002">[4]부대공!$D$48</definedName>
    <definedName name="___BUL0003">[4]부대공!$D$138</definedName>
    <definedName name="___BUL0004">[4]부대공!$D$228</definedName>
    <definedName name="___BUL0011">[4]부대공!$D$273</definedName>
    <definedName name="___BUL0014">[4]부대공!$D$318</definedName>
    <definedName name="___BUL0015">[4]부대공!$D$453</definedName>
    <definedName name="___BUL0016">[4]부대공!$D$498</definedName>
    <definedName name="___BUL0017">[4]부대공!$D$543</definedName>
    <definedName name="___BUL0018">[4]부대공!$D$588</definedName>
    <definedName name="___BUL0019">[4]부대공!$D$633</definedName>
    <definedName name="___BUL0029">[4]부대공!$D$678</definedName>
    <definedName name="___BUL0030">[4]부대공!$D$723</definedName>
    <definedName name="___BUL0036">[4]부대공!$D$768</definedName>
    <definedName name="___BUN0001">[4]부대공!$Q$3</definedName>
    <definedName name="___BUN0002">[4]부대공!$Q$48</definedName>
    <definedName name="___BUN0003">[4]부대공!$Q$138</definedName>
    <definedName name="___BUN0004">[4]부대공!$Q$228</definedName>
    <definedName name="___BUN0011">[4]부대공!$Q$273</definedName>
    <definedName name="___BUN0014">[4]부대공!$Q$318</definedName>
    <definedName name="___BUN0015">[4]부대공!$Q$453</definedName>
    <definedName name="___BUN0016">[4]부대공!$Q$498</definedName>
    <definedName name="___BUN0017">[4]부대공!$Q$543</definedName>
    <definedName name="___BUN0018">[4]부대공!$Q$588</definedName>
    <definedName name="___BUN0019">[4]부대공!$Q$633</definedName>
    <definedName name="___BUN0029">[4]부대공!$Q$678</definedName>
    <definedName name="___BUN0030">[4]부대공!$Q$723</definedName>
    <definedName name="___BUN0036">[4]부대공!$Q$768</definedName>
    <definedName name="___D1">#REF!</definedName>
    <definedName name="___D2">#REF!</definedName>
    <definedName name="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DSA1">#REF!</definedName>
    <definedName name="___DSA2">#REF!</definedName>
    <definedName name="___DSA3">#REF!</definedName>
    <definedName name="___DSA4">#REF!</definedName>
    <definedName name="___DSA5">#REF!</definedName>
    <definedName name="___DSA6">#REF!</definedName>
    <definedName name="___DSA7">#REF!</definedName>
    <definedName name="___DSB1">#REF!</definedName>
    <definedName name="___DSB2">#REF!</definedName>
    <definedName name="___DSB3">#REF!</definedName>
    <definedName name="___DSB4">#REF!</definedName>
    <definedName name="___DSC1">#REF!</definedName>
    <definedName name="___DSC2">#REF!</definedName>
    <definedName name="___DSC3">#REF!</definedName>
    <definedName name="___DSC4">#REF!</definedName>
    <definedName name="___DSC5">#REF!</definedName>
    <definedName name="___DSC6">#REF!</definedName>
    <definedName name="___DSC7">#REF!</definedName>
    <definedName name="___DSC8">#REF!</definedName>
    <definedName name="___DSM1">#REF!</definedName>
    <definedName name="___DSM2">#REF!</definedName>
    <definedName name="___DSM3">#REF!</definedName>
    <definedName name="___DSM4">#REF!</definedName>
    <definedName name="___DSM5">#REF!</definedName>
    <definedName name="___ENG1">VLOOKUP(#REF!,DBHAN,3)</definedName>
    <definedName name="___ENG2">VLOOKUP(#REF!,DBHAN,3)</definedName>
    <definedName name="___ENG3">VLOOKUP(#REF!,DBHAN,3)</definedName>
    <definedName name="___FF1">#REF!</definedName>
    <definedName name="___GJJ0002">[4]구조물공!$R$3</definedName>
    <definedName name="___GJJ0003">[4]구조물공!$R$48</definedName>
    <definedName name="___GJJ0007">[4]구조물공!$R$93</definedName>
    <definedName name="___GJJ0011">[4]구조물공!$R$183</definedName>
    <definedName name="___GJJ0016">[4]구조물공!$R$228</definedName>
    <definedName name="___GJJ0023">[4]구조물공!$R$273</definedName>
    <definedName name="___GJJ0030">[4]구조물공!$R$318</definedName>
    <definedName name="___GJJ0031">[4]구조물공!$R$363</definedName>
    <definedName name="___GJJ0033">[4]구조물공!$R$408</definedName>
    <definedName name="___GJJ0036">[4]구조물공!$R$498</definedName>
    <definedName name="___GJJ0039">[4]구조물공!$R$588</definedName>
    <definedName name="___GJJ0043">[4]구조물공!$R$633</definedName>
    <definedName name="___GJJ0044">[4]구조물공!$R$678</definedName>
    <definedName name="___GJK0002">[4]구조물공!$S$3</definedName>
    <definedName name="___GJK0003">[4]구조물공!$S$48</definedName>
    <definedName name="___GJK0007">[4]구조물공!$S$93</definedName>
    <definedName name="___GJK0011">[4]구조물공!$S$183</definedName>
    <definedName name="___GJK0016">[4]구조물공!$S$228</definedName>
    <definedName name="___GJK0023">[4]구조물공!$S$273</definedName>
    <definedName name="___GJK0030">[4]구조물공!$S$318</definedName>
    <definedName name="___GJK0031">[4]구조물공!$S$363</definedName>
    <definedName name="___GJK0033">[4]구조물공!$S$408</definedName>
    <definedName name="___GJK0036">[4]구조물공!$S$498</definedName>
    <definedName name="___GJK0039">[4]구조물공!$S$588</definedName>
    <definedName name="___GJK0043">[4]구조물공!$S$633</definedName>
    <definedName name="___GJK0044">[4]구조물공!$S$678</definedName>
    <definedName name="___GJN0002">[4]구조물공!$Q$3</definedName>
    <definedName name="___GJN0003">[4]구조물공!$Q$48</definedName>
    <definedName name="___GJN0007">[4]구조물공!$Q$93</definedName>
    <definedName name="___GJN0011">[4]구조물공!$Q$183</definedName>
    <definedName name="___GJN0016">[4]구조물공!$Q$228</definedName>
    <definedName name="___GJN0023">[4]구조물공!$Q$273</definedName>
    <definedName name="___GJN0030">[4]구조물공!$Q$318</definedName>
    <definedName name="___GJN0031">[4]구조물공!$Q$363</definedName>
    <definedName name="___GJN0033">[4]구조물공!$Q$408</definedName>
    <definedName name="___GJN0036">[4]구조물공!$Q$498</definedName>
    <definedName name="___GJN0039">[4]구조물공!$Q$588</definedName>
    <definedName name="___GJN0043">[4]구조물공!$Q$633</definedName>
    <definedName name="___GJN0044">[4]구조물공!$Q$678</definedName>
    <definedName name="___h3" hidden="1">#REF!</definedName>
    <definedName name="___HAN1">VLOOKUP(#REF!,DBHAN,2)</definedName>
    <definedName name="___HAN2">VLOOKUP(#REF!,DBHAN,2)</definedName>
    <definedName name="___HAN3">VLOOKUP(#REF!,DBHAN,2)</definedName>
    <definedName name="___HEA1">#REF!</definedName>
    <definedName name="___HEA2">#REF!</definedName>
    <definedName name="___HEA3">#REF!</definedName>
    <definedName name="___HEA4">#REF!</definedName>
    <definedName name="___HEA5">#REF!</definedName>
    <definedName name="___HEA6">#REF!</definedName>
    <definedName name="___HEA7">#REF!</definedName>
    <definedName name="___HEA8">#REF!</definedName>
    <definedName name="___HEA9">#REF!</definedName>
    <definedName name="___HYA1">#REF!</definedName>
    <definedName name="___HYA2">#REF!</definedName>
    <definedName name="___HYA3">#REF!</definedName>
    <definedName name="___HYB1">#REF!</definedName>
    <definedName name="___HYB2">#REF!</definedName>
    <definedName name="___HYB3">#REF!</definedName>
    <definedName name="___HYC1">#REF!</definedName>
    <definedName name="___HYC2">#REF!</definedName>
    <definedName name="___HYC3">#REF!</definedName>
    <definedName name="___HYC4">#REF!</definedName>
    <definedName name="___HYC5">#REF!</definedName>
    <definedName name="___HYD1">#REF!</definedName>
    <definedName name="___HYD2">#REF!</definedName>
    <definedName name="___HYD3">#REF!</definedName>
    <definedName name="___HYE1">#REF!</definedName>
    <definedName name="___HYE2">#REF!</definedName>
    <definedName name="___HYE3">#REF!</definedName>
    <definedName name="___IL1">#REF!</definedName>
    <definedName name="___IWJ1">#REF!</definedName>
    <definedName name="___IWJ2">#REF!</definedName>
    <definedName name="___IWJ3">#REF!</definedName>
    <definedName name="___JJ100">[4]중기일위대가!$J$104</definedName>
    <definedName name="___JJ102">[4]중기일위대가!$J$106</definedName>
    <definedName name="___JJ103">[4]중기일위대가!$J$107</definedName>
    <definedName name="___JJ105">[4]중기일위대가!$J$109</definedName>
    <definedName name="___JJ117">[4]중기일위대가!$J$121</definedName>
    <definedName name="___JJ12">[4]중기일위대가!$J$16</definedName>
    <definedName name="___JJ127">[4]중기일위대가!$J$131</definedName>
    <definedName name="___JJ128">[4]중기일위대가!$J$132</definedName>
    <definedName name="___JJ131">[4]중기일위대가!$J$135</definedName>
    <definedName name="___JJ132">[4]중기일위대가!$J$136</definedName>
    <definedName name="___JJ164">[4]중기일위대가!$J$168</definedName>
    <definedName name="___JJ21">[4]중기일위대가!$J$25</definedName>
    <definedName name="___JJ29">[4]중기일위대가!$J$33</definedName>
    <definedName name="___JJ4">[4]중기일위대가!$J$8</definedName>
    <definedName name="___JJ5">[4]중기일위대가!$J$9</definedName>
    <definedName name="___JJ50">[4]중기일위대가!$J$54</definedName>
    <definedName name="___JJ52">[4]중기일위대가!$J$56</definedName>
    <definedName name="___JJ54">[4]중기일위대가!$J$58</definedName>
    <definedName name="___JJ60">[4]중기일위대가!$J$64</definedName>
    <definedName name="___JJ63">[4]중기일위대가!$J$67</definedName>
    <definedName name="___JJ65">[4]중기일위대가!$J$69</definedName>
    <definedName name="___JJ67">[4]중기일위대가!$J$71</definedName>
    <definedName name="___JJ71">[4]중기일위대가!$J$75</definedName>
    <definedName name="___JJ75">[4]중기일위대가!$J$79</definedName>
    <definedName name="___JJ78">[4]중기일위대가!$J$82</definedName>
    <definedName name="___JJ88">[4]중기일위대가!$J$92</definedName>
    <definedName name="___JJ89">[4]중기일위대가!$J$93</definedName>
    <definedName name="___JJ92">[4]중기일위대가!$J$96</definedName>
    <definedName name="___JJ99">[4]중기일위대가!$J$103</definedName>
    <definedName name="___JK100">[4]중기일위대가!$K$104</definedName>
    <definedName name="___JK102">[4]중기일위대가!$K$106</definedName>
    <definedName name="___JK103">[4]중기일위대가!$K$107</definedName>
    <definedName name="___JK105">[4]중기일위대가!$K$109</definedName>
    <definedName name="___JK114">[4]중기일위대가!$K$118</definedName>
    <definedName name="___JK117">[4]중기일위대가!$K$121</definedName>
    <definedName name="___JK12">[4]중기일위대가!$K$16</definedName>
    <definedName name="___JK127">[4]중기일위대가!$K$131</definedName>
    <definedName name="___JK128">[4]중기일위대가!$K$132</definedName>
    <definedName name="___JK129">[4]중기일위대가!$K$133</definedName>
    <definedName name="___JK131">[4]중기일위대가!$K$135</definedName>
    <definedName name="___JK132">[4]중기일위대가!$K$136</definedName>
    <definedName name="___JK138">[4]중기일위대가!$K$142</definedName>
    <definedName name="___JK141">[4]중기일위대가!$K$145</definedName>
    <definedName name="___JK143">[4]중기일위대가!$K$147</definedName>
    <definedName name="___JK164">[4]중기일위대가!$K$168</definedName>
    <definedName name="___JK21">[4]중기일위대가!$K$25</definedName>
    <definedName name="___JK27">[4]중기일위대가!$K$31</definedName>
    <definedName name="___JK29">[4]중기일위대가!$K$33</definedName>
    <definedName name="___JK4">[4]중기일위대가!$K$8</definedName>
    <definedName name="___JK5">[4]중기일위대가!$K$9</definedName>
    <definedName name="___JK50">[4]중기일위대가!$K$54</definedName>
    <definedName name="___JK52">[4]중기일위대가!$K$56</definedName>
    <definedName name="___JK54">[4]중기일위대가!$K$58</definedName>
    <definedName name="___JK60">[4]중기일위대가!$K$64</definedName>
    <definedName name="___JK63">[4]중기일위대가!$K$67</definedName>
    <definedName name="___JK65">[4]중기일위대가!$K$69</definedName>
    <definedName name="___JK67">[4]중기일위대가!$K$71</definedName>
    <definedName name="___JK71">[4]중기일위대가!$K$75</definedName>
    <definedName name="___JK75">[4]중기일위대가!$K$79</definedName>
    <definedName name="___JK78">[4]중기일위대가!$K$82</definedName>
    <definedName name="___JK88">[4]중기일위대가!$K$92</definedName>
    <definedName name="___JK89">[4]중기일위대가!$K$93</definedName>
    <definedName name="___JK92">[4]중기일위대가!$K$96</definedName>
    <definedName name="___JK99">[4]중기일위대가!$K$103</definedName>
    <definedName name="___JN100">[4]중기일위대가!$I$104</definedName>
    <definedName name="___JN102">[4]중기일위대가!$I$106</definedName>
    <definedName name="___JN103">[4]중기일위대가!$I$107</definedName>
    <definedName name="___JN105">[4]중기일위대가!$I$109</definedName>
    <definedName name="___JN117">[4]중기일위대가!$I$121</definedName>
    <definedName name="___JN12">[4]중기일위대가!$I$16</definedName>
    <definedName name="___JN131">[4]중기일위대가!$I$135</definedName>
    <definedName name="___JN132">[4]중기일위대가!$I$136</definedName>
    <definedName name="___JN164">[4]중기일위대가!$I$168</definedName>
    <definedName name="___JN21">[4]중기일위대가!$I$25</definedName>
    <definedName name="___JN29">[4]중기일위대가!$I$33</definedName>
    <definedName name="___JN4">[4]중기일위대가!$I$8</definedName>
    <definedName name="___JN5">[4]중기일위대가!$I$9</definedName>
    <definedName name="___JN50">[4]중기일위대가!$I$54</definedName>
    <definedName name="___JN52">[4]중기일위대가!$I$56</definedName>
    <definedName name="___JN54">[4]중기일위대가!$I$58</definedName>
    <definedName name="___JN60">[4]중기일위대가!$I$64</definedName>
    <definedName name="___JN63">[4]중기일위대가!$I$67</definedName>
    <definedName name="___JN65">[4]중기일위대가!$I$69</definedName>
    <definedName name="___JN67">[4]중기일위대가!$I$71</definedName>
    <definedName name="___JN71">[4]중기일위대가!$I$75</definedName>
    <definedName name="___JN75">[4]중기일위대가!$I$79</definedName>
    <definedName name="___JN78">[4]중기일위대가!$I$82</definedName>
    <definedName name="___JN88">[4]중기일위대가!$I$92</definedName>
    <definedName name="___JN89">[4]중기일위대가!$I$93</definedName>
    <definedName name="___JN92">[4]중기일위대가!$I$96</definedName>
    <definedName name="___JN99">[4]중기일위대가!$I$103</definedName>
    <definedName name="___JS10">#REF!</definedName>
    <definedName name="___JS11">#REF!</definedName>
    <definedName name="___JS12">#REF!</definedName>
    <definedName name="___JS122">#REF!</definedName>
    <definedName name="___JS13">#REF!</definedName>
    <definedName name="___JS14">#REF!</definedName>
    <definedName name="___JS15">#REF!</definedName>
    <definedName name="___JS16">#REF!</definedName>
    <definedName name="___JS34">#REF!</definedName>
    <definedName name="___JS56">#REF!</definedName>
    <definedName name="___JS78">#REF!</definedName>
    <definedName name="___JS9">#REF!</definedName>
    <definedName name="___KEY2" hidden="1">#REF!</definedName>
    <definedName name="___l1">#REF!</definedName>
    <definedName name="___LP1">#REF!</definedName>
    <definedName name="___LP2">#REF!</definedName>
    <definedName name="___LPB1">#REF!</definedName>
    <definedName name="___LPK1">#REF!</definedName>
    <definedName name="___LU1">#REF!</definedName>
    <definedName name="___LU2">#REF!</definedName>
    <definedName name="___LV01">#REF!</definedName>
    <definedName name="___NMB96">#REF!</definedName>
    <definedName name="___NO1">#REF!</definedName>
    <definedName name="___OB1">#REF!</definedName>
    <definedName name="___OB10">#REF!</definedName>
    <definedName name="___OB11">#REF!</definedName>
    <definedName name="___OB12">#REF!</definedName>
    <definedName name="___OB13">#REF!</definedName>
    <definedName name="___OB2">#REF!</definedName>
    <definedName name="___OB3">#REF!</definedName>
    <definedName name="___OB4">#REF!</definedName>
    <definedName name="___OB5">#REF!</definedName>
    <definedName name="___OB6">#REF!</definedName>
    <definedName name="___OB7">#REF!</definedName>
    <definedName name="___OB8">#REF!</definedName>
    <definedName name="___OB9">#REF!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PI48">#REF!</definedName>
    <definedName name="___PI60">#REF!</definedName>
    <definedName name="___PJ0001">[4]포장공!$R$3</definedName>
    <definedName name="___PJ0002">[4]포장공!$R$138</definedName>
    <definedName name="___PJ0005">[4]포장공!$R$453</definedName>
    <definedName name="___PJ0006">[4]포장공!$R$588</definedName>
    <definedName name="___PJ0013">[4]포장공!$R$858</definedName>
    <definedName name="___PJ0014">[4]포장공!$R$948</definedName>
    <definedName name="___PJ0015">[4]포장공!$R$1038</definedName>
    <definedName name="___PJ0016">[4]포장공!$R$1083</definedName>
    <definedName name="___PK0001">[4]포장공!$S$3</definedName>
    <definedName name="___PK0002">[4]포장공!$S$138</definedName>
    <definedName name="___PK0005">[4]포장공!$S$453</definedName>
    <definedName name="___PK0006">[4]포장공!$S$588</definedName>
    <definedName name="___PK0013">[4]포장공!$S$858</definedName>
    <definedName name="___PK0014">[4]포장공!$S$948</definedName>
    <definedName name="___PK0015">[4]포장공!$S$1038</definedName>
    <definedName name="___PK0016">[4]포장공!$S$1083</definedName>
    <definedName name="___PL0001">[4]포장공!$D$3</definedName>
    <definedName name="___PL0002">[4]포장공!$D$138</definedName>
    <definedName name="___PL0005">[4]포장공!$D$453</definedName>
    <definedName name="___PL0006">[4]포장공!$D$588</definedName>
    <definedName name="___PL0013">[4]포장공!$D$858</definedName>
    <definedName name="___PL0014">[4]포장공!$D$948</definedName>
    <definedName name="___PL0015">[4]포장공!$D$1038</definedName>
    <definedName name="___PL0016">[4]포장공!$D$1083</definedName>
    <definedName name="___PN0001">[4]포장공!$Q$3</definedName>
    <definedName name="___PN0002">[4]포장공!$Q$138</definedName>
    <definedName name="___PN0005">[4]포장공!$Q$453</definedName>
    <definedName name="___PN0006">[4]포장공!$Q$588</definedName>
    <definedName name="___PN0013">[4]포장공!$Q$858</definedName>
    <definedName name="___PN0014">[4]포장공!$Q$948</definedName>
    <definedName name="___PN0015">[4]포장공!$Q$1038</definedName>
    <definedName name="___PN0016">[4]포장공!$Q$1083</definedName>
    <definedName name="___Q1">#REF!</definedName>
    <definedName name="___Q2">#REF!</definedName>
    <definedName name="___Q3">#REF!</definedName>
    <definedName name="___q45" hidden="1">{"'용역비'!$A$4:$C$8"}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3" hidden="1">{#N/A,#N/A,FALSE,"포장2"}</definedName>
    <definedName name="___SDA12">#REF!</definedName>
    <definedName name="___SDA3">#REF!</definedName>
    <definedName name="___SDA45">#REF!</definedName>
    <definedName name="___SDA6">#REF!</definedName>
    <definedName name="___SDB10">#REF!</definedName>
    <definedName name="___SDB12">#REF!</definedName>
    <definedName name="___SDB34">#REF!</definedName>
    <definedName name="___SDB56">#REF!</definedName>
    <definedName name="___SDB7">#REF!</definedName>
    <definedName name="___SDB89">#REF!</definedName>
    <definedName name="___SDC12">#REF!</definedName>
    <definedName name="___SDC3">#REF!</definedName>
    <definedName name="___SDC45">#REF!</definedName>
    <definedName name="___SDC67">#REF!</definedName>
    <definedName name="___SDC8">#REF!</definedName>
    <definedName name="___SDD10">#REF!</definedName>
    <definedName name="___SDD12">#REF!</definedName>
    <definedName name="___SDD34">#REF!</definedName>
    <definedName name="___SDD56">#REF!</definedName>
    <definedName name="___SDD7">#REF!</definedName>
    <definedName name="___SDD89">#REF!</definedName>
    <definedName name="___SDE12">#REF!</definedName>
    <definedName name="___SDE3">#REF!</definedName>
    <definedName name="___SDE45">#REF!</definedName>
    <definedName name="___SDE67">#REF!</definedName>
    <definedName name="___SDE8">#REF!</definedName>
    <definedName name="___SDF12">#REF!</definedName>
    <definedName name="___SDF3">#REF!</definedName>
    <definedName name="___SDF4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SUM1">#REF!</definedName>
    <definedName name="___SUM10">#REF!</definedName>
    <definedName name="___SUM11">#REF!</definedName>
    <definedName name="___SUM12">#REF!</definedName>
    <definedName name="___SUM13">#REF!</definedName>
    <definedName name="___SUM14">#REF!</definedName>
    <definedName name="___SUM15">#REF!</definedName>
    <definedName name="___SUM16">#REF!</definedName>
    <definedName name="___SUM17">#REF!</definedName>
    <definedName name="___SUM18">#REF!</definedName>
    <definedName name="___SUM19">#REF!</definedName>
    <definedName name="___SUM2">#REF!</definedName>
    <definedName name="___SUM3">#REF!</definedName>
    <definedName name="___SUM4">#REF!</definedName>
    <definedName name="___SUM5">#REF!</definedName>
    <definedName name="___SUM6">#REF!</definedName>
    <definedName name="___SUM7">#REF!</definedName>
    <definedName name="___SUM8">#REF!</definedName>
    <definedName name="___SUM9">#REF!</definedName>
    <definedName name="___TJ0001">[4]토공!$R$3</definedName>
    <definedName name="___TJ0002">[4]토공!$R$48</definedName>
    <definedName name="___TJ0003">[4]토공!$R$93</definedName>
    <definedName name="___TJ0004">[4]토공!$R$138</definedName>
    <definedName name="___TJ0010">[4]토공!$R$183</definedName>
    <definedName name="___TJ0011">[4]토공!$R$228</definedName>
    <definedName name="___TJ0016">[4]토공!$R$273</definedName>
    <definedName name="___TJ0021">[4]토공!$R$318</definedName>
    <definedName name="___TJ0022">[4]토공!$R$363</definedName>
    <definedName name="___TJ0023">[4]토공!$R$408</definedName>
    <definedName name="___TJ0028">[4]토공!$R$453</definedName>
    <definedName name="___TJ0030">[4]토공!$R$498</definedName>
    <definedName name="___TJ0031">[4]토공!$R$543</definedName>
    <definedName name="___TJ0032">[4]토공!$R$588</definedName>
    <definedName name="___TJ0036">[4]토공!$R$633</definedName>
    <definedName name="___TJ0039">[4]토공!$R$678</definedName>
    <definedName name="___TJ0040">[4]토공!$R$723</definedName>
    <definedName name="___TJ0043">[4]토공!$R$813</definedName>
    <definedName name="___TK0001">[4]토공!$S$3</definedName>
    <definedName name="___TK0002">[4]토공!$S$48</definedName>
    <definedName name="___TK0003">[4]토공!$S$93</definedName>
    <definedName name="___TK0004">[4]토공!$S$138</definedName>
    <definedName name="___TK0010">[4]토공!$S$183</definedName>
    <definedName name="___TK0011">[4]토공!$S$228</definedName>
    <definedName name="___TK0016">[4]토공!$S$273</definedName>
    <definedName name="___TK0021">[4]토공!$S$318</definedName>
    <definedName name="___TK0022">[4]토공!$S$363</definedName>
    <definedName name="___TK0023">[4]토공!$S$408</definedName>
    <definedName name="___TK0028">[4]토공!$S$453</definedName>
    <definedName name="___TK0030">[4]토공!$S$498</definedName>
    <definedName name="___TK0031">[4]토공!$S$543</definedName>
    <definedName name="___TK0032">[4]토공!$S$588</definedName>
    <definedName name="___TK0036">[4]토공!$S$633</definedName>
    <definedName name="___TK0039">[4]토공!$S$678</definedName>
    <definedName name="___TK0040">[4]토공!$S$723</definedName>
    <definedName name="___TK0043">[4]토공!$S$813</definedName>
    <definedName name="___TL0001">[4]토공!$D$3</definedName>
    <definedName name="___TL0002">[4]토공!$D$48</definedName>
    <definedName name="___TL0003">[4]토공!$D$93</definedName>
    <definedName name="___TL0004">[4]토공!$D$138</definedName>
    <definedName name="___TL0010">[4]토공!$D$183</definedName>
    <definedName name="___TL0011">[4]토공!$D$228</definedName>
    <definedName name="___TL0016">[4]토공!$D$273</definedName>
    <definedName name="___TL0021">[4]토공!$D$318</definedName>
    <definedName name="___TL0022">[4]토공!$D$363</definedName>
    <definedName name="___TL0023">[4]토공!$D$408</definedName>
    <definedName name="___TL0028">[4]토공!$D$453</definedName>
    <definedName name="___TL0030">[4]토공!$D$498</definedName>
    <definedName name="___TL0031">[4]토공!$D$543</definedName>
    <definedName name="___TL0032">[4]토공!$D$588</definedName>
    <definedName name="___TL0036">[4]토공!$D$633</definedName>
    <definedName name="___TL0039">[4]토공!$D$678</definedName>
    <definedName name="___TL0040">[4]토공!$D$723</definedName>
    <definedName name="___TL0043">[4]토공!$D$813</definedName>
    <definedName name="___TN0001">[4]토공!$Q$3</definedName>
    <definedName name="___TN0002">[4]토공!$Q$48</definedName>
    <definedName name="___TN0003">[4]토공!$Q$93</definedName>
    <definedName name="___TN0004">[4]토공!$Q$138</definedName>
    <definedName name="___TN0010">[4]토공!$Q$183</definedName>
    <definedName name="___TN0011">[4]토공!$Q$228</definedName>
    <definedName name="___TN0016">[4]토공!$Q$273</definedName>
    <definedName name="___TN0021">[4]토공!$Q$318</definedName>
    <definedName name="___TN0022">[4]토공!$Q$363</definedName>
    <definedName name="___TN0023">[4]토공!$Q$408</definedName>
    <definedName name="___TN0028">[4]토공!$Q$453</definedName>
    <definedName name="___TN0030">[4]토공!$Q$498</definedName>
    <definedName name="___TN0031">[4]토공!$Q$543</definedName>
    <definedName name="___TN0032">[4]토공!$Q$588</definedName>
    <definedName name="___TN0036">[4]토공!$Q$633</definedName>
    <definedName name="___TN0039">[4]토공!$Q$678</definedName>
    <definedName name="___TN0040">[4]토공!$Q$723</definedName>
    <definedName name="___TN0043">[4]토공!$Q$813</definedName>
    <definedName name="___TON1">#REF!</definedName>
    <definedName name="___TON2">#REF!</definedName>
    <definedName name="___tt1">"tt1"</definedName>
    <definedName name="___UJ0006">[4]배수공1!$R$3</definedName>
    <definedName name="___UJ0008">[4]배수공1!$R$48</definedName>
    <definedName name="___UJ0010">[4]배수공1!$R$93</definedName>
    <definedName name="___UJ0012">[4]배수공1!$R$138</definedName>
    <definedName name="___UJ0014">[4]배수공1!$R$183</definedName>
    <definedName name="___UJ0016">[4]배수공1!$R$228</definedName>
    <definedName name="___UJ0017">[4]배수공1!$R$273</definedName>
    <definedName name="___UJ0020">[4]배수공1!$R$318</definedName>
    <definedName name="___UJ0025">[4]배수공1!$R$363</definedName>
    <definedName name="___UJ0030">[4]배수공1!$R$408</definedName>
    <definedName name="___UJ0041">[4]배수공1!$R$453</definedName>
    <definedName name="___UJ0047">[4]배수공1!$R$498</definedName>
    <definedName name="___UJ0051">[4]배수공1!$R$543</definedName>
    <definedName name="___UJ0054">[4]배수공1!$R$588</definedName>
    <definedName name="___UJ0055">[4]배수공1!$R$633</definedName>
    <definedName name="___UJ0065">[4]배수공1!$R$678</definedName>
    <definedName name="___UJ0079">[4]배수공1!$R$723</definedName>
    <definedName name="___UJ0082">[4]배수공1!$R$768</definedName>
    <definedName name="___UJ0093">[4]배수공1!$R$813</definedName>
    <definedName name="___UJ0094">[4]배수공1!$R$858</definedName>
    <definedName name="___UJ0095">[4]배수공1!$R$903</definedName>
    <definedName name="___UJ0096">[4]배수공1!$R$948</definedName>
    <definedName name="___UJ0097">[4]배수공1!$R$993</definedName>
    <definedName name="___UJ0098">[4]배수공1!$R$1038</definedName>
    <definedName name="___UJ0099">[4]배수공1!$R$1083</definedName>
    <definedName name="___UJ0100">[4]배수공1!$R$1128</definedName>
    <definedName name="___UJ0101">[4]배수공1!$R$1173</definedName>
    <definedName name="___UJ0102">[4]배수공1!$R$1218</definedName>
    <definedName name="___UJ0103">[4]배수공1!$R$1263</definedName>
    <definedName name="___UJ0104">[4]배수공1!$R$1308</definedName>
    <definedName name="___UJ0107">[4]배수공1!$R$1443</definedName>
    <definedName name="___UJ0109">[4]배수공1!$R$1533</definedName>
    <definedName name="___UK0006">[4]배수공1!$S$3</definedName>
    <definedName name="___UK0008">[4]배수공1!$S$48</definedName>
    <definedName name="___UK0010">[4]배수공1!$S$93</definedName>
    <definedName name="___UK0012">[4]배수공1!$S$138</definedName>
    <definedName name="___UK0014">[4]배수공1!$S$183</definedName>
    <definedName name="___UK0016">[4]배수공1!$S$228</definedName>
    <definedName name="___UK0017">[4]배수공1!$S$273</definedName>
    <definedName name="___UK0020">[4]배수공1!$S$318</definedName>
    <definedName name="___UK0025">[4]배수공1!$S$363</definedName>
    <definedName name="___UK0030">[4]배수공1!$S$408</definedName>
    <definedName name="___UK0041">[4]배수공1!$S$453</definedName>
    <definedName name="___UK0047">[4]배수공1!$S$498</definedName>
    <definedName name="___UK0051">[4]배수공1!$S$543</definedName>
    <definedName name="___UK0054">[4]배수공1!$S$588</definedName>
    <definedName name="___UK0055">[4]배수공1!$S$633</definedName>
    <definedName name="___UK0065">[4]배수공1!$S$678</definedName>
    <definedName name="___UK0079">[4]배수공1!$S$723</definedName>
    <definedName name="___UK0082">[4]배수공1!$S$768</definedName>
    <definedName name="___UK0093">[4]배수공1!$S$813</definedName>
    <definedName name="___UK0094">[4]배수공1!$S$858</definedName>
    <definedName name="___UK0095">[4]배수공1!$S$903</definedName>
    <definedName name="___UK0096">[4]배수공1!$S$948</definedName>
    <definedName name="___UK0097">[4]배수공1!$S$993</definedName>
    <definedName name="___UK0098">[4]배수공1!$S$1038</definedName>
    <definedName name="___UK0099">[4]배수공1!$S$1083</definedName>
    <definedName name="___UK0100">[4]배수공1!$S$1128</definedName>
    <definedName name="___UK0101">[4]배수공1!$S$1173</definedName>
    <definedName name="___UK0102">[4]배수공1!$S$1218</definedName>
    <definedName name="___UK0103">[4]배수공1!$S$1263</definedName>
    <definedName name="___UK0104">[4]배수공1!$S$1308</definedName>
    <definedName name="___UK0107">[4]배수공1!$S$1443</definedName>
    <definedName name="___UK0109">[4]배수공1!$S$1533</definedName>
    <definedName name="___UL0006">[4]배수공1!$D$3</definedName>
    <definedName name="___UL0008">[4]배수공1!$D$48</definedName>
    <definedName name="___UL0010">[4]배수공1!$D$93</definedName>
    <definedName name="___UL0012">[4]배수공1!$D$138</definedName>
    <definedName name="___UL0014">[4]배수공1!$D$183</definedName>
    <definedName name="___UL0016">[4]배수공1!$D$228</definedName>
    <definedName name="___UL0017">[4]배수공1!$D$273</definedName>
    <definedName name="___UL0020">[4]배수공1!$D$318</definedName>
    <definedName name="___UL0025">[4]배수공1!$D$363</definedName>
    <definedName name="___UL0030">[4]배수공1!$D$408</definedName>
    <definedName name="___UL0041">[4]배수공1!$D$453</definedName>
    <definedName name="___UL0047">[4]배수공1!$D$498</definedName>
    <definedName name="___UL0051">[4]배수공1!$D$543</definedName>
    <definedName name="___UL0054">[4]배수공1!$D$588</definedName>
    <definedName name="___UL0055">[4]배수공1!$D$633</definedName>
    <definedName name="___UL0065">[4]배수공1!$D$678</definedName>
    <definedName name="___UL0079">[4]배수공1!$D$723</definedName>
    <definedName name="___UL0082">[4]배수공1!$D$768</definedName>
    <definedName name="___UL0093">[4]배수공1!$D$813</definedName>
    <definedName name="___UL0094">[4]배수공1!$D$858</definedName>
    <definedName name="___UL0095">[4]배수공1!$D$903</definedName>
    <definedName name="___UL0096">[4]배수공1!$D$948</definedName>
    <definedName name="___UL0097">[4]배수공1!$D$993</definedName>
    <definedName name="___UL0098">[4]배수공1!$D$1038</definedName>
    <definedName name="___UL0099">[4]배수공1!$D$1083</definedName>
    <definedName name="___UL0100">[4]배수공1!$D$1128</definedName>
    <definedName name="___UL0101">[4]배수공1!$D$1173</definedName>
    <definedName name="___UL0102">[4]배수공1!$D$1218</definedName>
    <definedName name="___UL0103">[4]배수공1!$D$1263</definedName>
    <definedName name="___UL0104">[4]배수공1!$D$1308</definedName>
    <definedName name="___UL0107">[4]배수공1!$D$1443</definedName>
    <definedName name="___UL0109">[4]배수공1!$D$1533</definedName>
    <definedName name="___UN0006">[4]배수공1!$Q$3</definedName>
    <definedName name="___UN0008">[4]배수공1!$Q$48</definedName>
    <definedName name="___UN0010">[4]배수공1!$Q$93</definedName>
    <definedName name="___UN0012">[4]배수공1!$Q$138</definedName>
    <definedName name="___UN0014">[4]배수공1!$Q$183</definedName>
    <definedName name="___UN0016">[4]배수공1!$Q$228</definedName>
    <definedName name="___UN0017">[4]배수공1!$Q$273</definedName>
    <definedName name="___UN0020">[4]배수공1!$Q$318</definedName>
    <definedName name="___UN0025">[4]배수공1!$Q$363</definedName>
    <definedName name="___UN0030">[4]배수공1!$Q$408</definedName>
    <definedName name="___UN0041">[4]배수공1!$Q$453</definedName>
    <definedName name="___UN0047">[4]배수공1!$Q$498</definedName>
    <definedName name="___UN0051">[4]배수공1!$Q$543</definedName>
    <definedName name="___UN0054">[4]배수공1!$Q$588</definedName>
    <definedName name="___UN0055">[4]배수공1!$Q$633</definedName>
    <definedName name="___UN0065">[4]배수공1!$Q$678</definedName>
    <definedName name="___UN0079">[4]배수공1!$Q$723</definedName>
    <definedName name="___UN0082">[4]배수공1!$Q$768</definedName>
    <definedName name="___UN0093">[4]배수공1!$Q$813</definedName>
    <definedName name="___UN0094">[4]배수공1!$Q$858</definedName>
    <definedName name="___UN0095">[4]배수공1!$Q$903</definedName>
    <definedName name="___UN0096">[4]배수공1!$Q$948</definedName>
    <definedName name="___UN0097">[4]배수공1!$Q$993</definedName>
    <definedName name="___UN0098">[4]배수공1!$Q$1038</definedName>
    <definedName name="___UN0099">[4]배수공1!$Q$1083</definedName>
    <definedName name="___UN0100">[4]배수공1!$Q$1128</definedName>
    <definedName name="___UN0101">[4]배수공1!$Q$1173</definedName>
    <definedName name="___UN0102">[4]배수공1!$Q$1218</definedName>
    <definedName name="___UN0103">[4]배수공1!$Q$1263</definedName>
    <definedName name="___UN0104">[4]배수공1!$Q$1308</definedName>
    <definedName name="___UN0107">[4]배수공1!$Q$1443</definedName>
    <definedName name="___UN0109">[4]배수공1!$Q$1533</definedName>
    <definedName name="___UP1">#REF!</definedName>
    <definedName name="___UP2">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_XS1">[5]교각계산!$M$40</definedName>
    <definedName name="__123Graph_A" hidden="1">#REF!</definedName>
    <definedName name="__123Graph_APOWERSAV" hidden="1">#REF!</definedName>
    <definedName name="__123Graph_B" hidden="1">#REF!</definedName>
    <definedName name="__123Graph_BPOWERSAV" hidden="1">#REF!</definedName>
    <definedName name="__123Graph_B그래프1" hidden="1">#REF!</definedName>
    <definedName name="__123Graph_F" hidden="1">#REF!</definedName>
    <definedName name="__123Graph_X" hidden="1">#REF!</definedName>
    <definedName name="__123Graph_XPOWERSAV" hidden="1">#REF!</definedName>
    <definedName name="__2_0_F" hidden="1">[6]노임단가!#REF!</definedName>
    <definedName name="__4_0_S" hidden="1">'[7]6PILE  (돌출)'!#REF!</definedName>
    <definedName name="__6_2_0_Parse" hidden="1">[6]노임단가!#REF!</definedName>
    <definedName name="__A1">#REF!</definedName>
    <definedName name="__a1945.za1940">#REF!</definedName>
    <definedName name="__A300.IV66000">#REF!</definedName>
    <definedName name="__A60000.AZ80000">#REF!</definedName>
    <definedName name="__A61000.AZ70000">#REF!</definedName>
    <definedName name="__A65000.AZ68000">#REF!</definedName>
    <definedName name="__A65700">#REF!</definedName>
    <definedName name="__A65800">#REF!</definedName>
    <definedName name="__A66000">#REF!</definedName>
    <definedName name="__A67000">#REF!</definedName>
    <definedName name="__A68000">#REF!</definedName>
    <definedName name="__A69999">#REF!</definedName>
    <definedName name="__A70000">#REF!</definedName>
    <definedName name="__A80000">#REF!</definedName>
    <definedName name="__a890.a19380">#REF!</definedName>
    <definedName name="__a890.a19384">#REF!</definedName>
    <definedName name="__A99999">#REF!</definedName>
    <definedName name="__AHU2">[0]!__AHU2</definedName>
    <definedName name="__AHU222">[0]!__AHU222</definedName>
    <definedName name="__AHU3">[0]!__AHU3</definedName>
    <definedName name="__B100000">#REF!</definedName>
    <definedName name="__B140007">#REF!</definedName>
    <definedName name="__b158.aaa174">#REF!</definedName>
    <definedName name="__b2">#REF!</definedName>
    <definedName name="__B66000">#REF!</definedName>
    <definedName name="__B70000">#REF!</definedName>
    <definedName name="__BUJ0001">[4]부대공!$R$3</definedName>
    <definedName name="__BUJ0002">[4]부대공!$R$48</definedName>
    <definedName name="__BUJ0003">[4]부대공!$R$138</definedName>
    <definedName name="__BUJ0004">[4]부대공!$R$228</definedName>
    <definedName name="__BUJ0011">[4]부대공!$R$273</definedName>
    <definedName name="__BUJ0014">[4]부대공!$R$318</definedName>
    <definedName name="__BUJ0015">[4]부대공!$R$453</definedName>
    <definedName name="__BUJ0016">[4]부대공!$R$498</definedName>
    <definedName name="__BUJ0017">[4]부대공!$R$543</definedName>
    <definedName name="__BUJ0018">[4]부대공!$R$588</definedName>
    <definedName name="__BUJ0019">[4]부대공!$R$633</definedName>
    <definedName name="__BUJ0029">[4]부대공!$R$678</definedName>
    <definedName name="__BUJ0030">[4]부대공!$R$723</definedName>
    <definedName name="__BUJ0036">[4]부대공!$R$768</definedName>
    <definedName name="__BUK0001">[4]부대공!$S$3</definedName>
    <definedName name="__BUK0002">[4]부대공!$S$48</definedName>
    <definedName name="__BUK0003">[4]부대공!$S$138</definedName>
    <definedName name="__BUK0004">[4]부대공!$S$228</definedName>
    <definedName name="__BUK0011">[4]부대공!$S$273</definedName>
    <definedName name="__BUK0014">[4]부대공!$S$318</definedName>
    <definedName name="__BUK0015">[4]부대공!$S$453</definedName>
    <definedName name="__BUK0016">[4]부대공!$S$498</definedName>
    <definedName name="__BUK0017">[4]부대공!$S$543</definedName>
    <definedName name="__BUK0018">[4]부대공!$S$588</definedName>
    <definedName name="__BUK0019">[4]부대공!$S$633</definedName>
    <definedName name="__BUK0029">[4]부대공!$S$678</definedName>
    <definedName name="__BUK0030">[4]부대공!$S$723</definedName>
    <definedName name="__BUK0036">[4]부대공!$S$768</definedName>
    <definedName name="__BUL0001">[4]부대공!$D$3</definedName>
    <definedName name="__BUL0002">[4]부대공!$D$48</definedName>
    <definedName name="__BUL0003">[4]부대공!$D$138</definedName>
    <definedName name="__BUL0004">[4]부대공!$D$228</definedName>
    <definedName name="__BUL0011">[4]부대공!$D$273</definedName>
    <definedName name="__BUL0014">[4]부대공!$D$318</definedName>
    <definedName name="__BUL0015">[4]부대공!$D$453</definedName>
    <definedName name="__BUL0016">[4]부대공!$D$498</definedName>
    <definedName name="__BUL0017">[4]부대공!$D$543</definedName>
    <definedName name="__BUL0018">[4]부대공!$D$588</definedName>
    <definedName name="__BUL0019">[4]부대공!$D$633</definedName>
    <definedName name="__BUL0029">[4]부대공!$D$678</definedName>
    <definedName name="__BUL0030">[4]부대공!$D$723</definedName>
    <definedName name="__BUL0036">[4]부대공!$D$768</definedName>
    <definedName name="__BUN0001">[4]부대공!$Q$3</definedName>
    <definedName name="__BUN0002">[4]부대공!$Q$48</definedName>
    <definedName name="__BUN0003">[4]부대공!$Q$138</definedName>
    <definedName name="__BUN0004">[4]부대공!$Q$228</definedName>
    <definedName name="__BUN0011">[4]부대공!$Q$273</definedName>
    <definedName name="__BUN0014">[4]부대공!$Q$318</definedName>
    <definedName name="__BUN0015">[4]부대공!$Q$453</definedName>
    <definedName name="__BUN0016">[4]부대공!$Q$498</definedName>
    <definedName name="__BUN0017">[4]부대공!$Q$543</definedName>
    <definedName name="__BUN0018">[4]부대공!$Q$588</definedName>
    <definedName name="__BUN0019">[4]부대공!$Q$633</definedName>
    <definedName name="__BUN0029">[4]부대공!$Q$678</definedName>
    <definedName name="__BUN0030">[4]부대공!$Q$723</definedName>
    <definedName name="__BUN0036">[4]부대공!$Q$768</definedName>
    <definedName name="__C67000">#REF!</definedName>
    <definedName name="__C68000">#REF!</definedName>
    <definedName name="__D1">#REF!</definedName>
    <definedName name="__D2">#REF!</definedName>
    <definedName name="__DemandLoad">TRUE</definedName>
    <definedName name="__dfdfe" hidden="1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DSA1">#REF!</definedName>
    <definedName name="__DSA2">#REF!</definedName>
    <definedName name="__DSA3">#REF!</definedName>
    <definedName name="__DSA4">#REF!</definedName>
    <definedName name="__DSA5">#REF!</definedName>
    <definedName name="__DSA6">#REF!</definedName>
    <definedName name="__DSA7">#REF!</definedName>
    <definedName name="__DSB1">#REF!</definedName>
    <definedName name="__DSB2">#REF!</definedName>
    <definedName name="__DSB3">#REF!</definedName>
    <definedName name="__DSB4">#REF!</definedName>
    <definedName name="__DSC1">#REF!</definedName>
    <definedName name="__DSC2">#REF!</definedName>
    <definedName name="__DSC3">#REF!</definedName>
    <definedName name="__DSC4">#REF!</definedName>
    <definedName name="__DSC5">#REF!</definedName>
    <definedName name="__DSC6">#REF!</definedName>
    <definedName name="__DSC7">#REF!</definedName>
    <definedName name="__DSC8">#REF!</definedName>
    <definedName name="__DSM1">#REF!</definedName>
    <definedName name="__DSM2">#REF!</definedName>
    <definedName name="__DSM3">#REF!</definedName>
    <definedName name="__DSM4">#REF!</definedName>
    <definedName name="__DSM5">#REF!</definedName>
    <definedName name="__ENG1">VLOOKUP(#REF!,DBHAN,3)</definedName>
    <definedName name="__ENG2">VLOOKUP(#REF!,DBHAN,3)</definedName>
    <definedName name="__ENG3">VLOOKUP(#REF!,DBHAN,3)</definedName>
    <definedName name="__FF1">#REF!</definedName>
    <definedName name="__G640768">#REF!</definedName>
    <definedName name="__GJJ0002">[4]구조물공!$R$3</definedName>
    <definedName name="__GJJ0003">[4]구조물공!$R$48</definedName>
    <definedName name="__GJJ0007">[4]구조물공!$R$93</definedName>
    <definedName name="__GJJ0011">[4]구조물공!$R$183</definedName>
    <definedName name="__GJJ0016">[4]구조물공!$R$228</definedName>
    <definedName name="__GJJ0023">[4]구조물공!$R$273</definedName>
    <definedName name="__GJJ0030">[4]구조물공!$R$318</definedName>
    <definedName name="__GJJ0031">[4]구조물공!$R$363</definedName>
    <definedName name="__GJJ0033">[4]구조물공!$R$408</definedName>
    <definedName name="__GJJ0036">[4]구조물공!$R$498</definedName>
    <definedName name="__GJJ0039">[4]구조물공!$R$588</definedName>
    <definedName name="__GJJ0043">[4]구조물공!$R$633</definedName>
    <definedName name="__GJJ0044">[4]구조물공!$R$678</definedName>
    <definedName name="__GJK0002">[4]구조물공!$S$3</definedName>
    <definedName name="__GJK0003">[4]구조물공!$S$48</definedName>
    <definedName name="__GJK0007">[4]구조물공!$S$93</definedName>
    <definedName name="__GJK0011">[4]구조물공!$S$183</definedName>
    <definedName name="__GJK0016">[4]구조물공!$S$228</definedName>
    <definedName name="__GJK0023">[4]구조물공!$S$273</definedName>
    <definedName name="__GJK0030">[4]구조물공!$S$318</definedName>
    <definedName name="__GJK0031">[4]구조물공!$S$363</definedName>
    <definedName name="__GJK0033">[4]구조물공!$S$408</definedName>
    <definedName name="__GJK0036">[4]구조물공!$S$498</definedName>
    <definedName name="__GJK0039">[4]구조물공!$S$588</definedName>
    <definedName name="__GJK0043">[4]구조물공!$S$633</definedName>
    <definedName name="__GJK0044">[4]구조물공!$S$678</definedName>
    <definedName name="__GJN0002">[4]구조물공!$Q$3</definedName>
    <definedName name="__GJN0003">[4]구조물공!$Q$48</definedName>
    <definedName name="__GJN0007">[4]구조물공!$Q$93</definedName>
    <definedName name="__GJN0011">[4]구조물공!$Q$183</definedName>
    <definedName name="__GJN0016">[4]구조물공!$Q$228</definedName>
    <definedName name="__GJN0023">[4]구조물공!$Q$273</definedName>
    <definedName name="__GJN0030">[4]구조물공!$Q$318</definedName>
    <definedName name="__GJN0031">[4]구조물공!$Q$363</definedName>
    <definedName name="__GJN0033">[4]구조물공!$Q$408</definedName>
    <definedName name="__GJN0036">[4]구조물공!$Q$498</definedName>
    <definedName name="__GJN0039">[4]구조물공!$Q$588</definedName>
    <definedName name="__GJN0043">[4]구조물공!$Q$633</definedName>
    <definedName name="__GJN0044">[4]구조물공!$Q$678</definedName>
    <definedName name="__h3" hidden="1">#REF!</definedName>
    <definedName name="__H71223">#REF!</definedName>
    <definedName name="__HAN1">VLOOKUP(#REF!,DBHAN,2)</definedName>
    <definedName name="__HAN2">VLOOKUP(#REF!,DBHAN,2)</definedName>
    <definedName name="__HAN3">VLOOKUP(#REF!,DBHAN,2)</definedName>
    <definedName name="__HEA1">#REF!</definedName>
    <definedName name="__HEA2">#REF!</definedName>
    <definedName name="__HEA3">#REF!</definedName>
    <definedName name="__HEA4">#REF!</definedName>
    <definedName name="__HEA5">#REF!</definedName>
    <definedName name="__HEA6">#REF!</definedName>
    <definedName name="__HEA7">#REF!</definedName>
    <definedName name="__HEA8">#REF!</definedName>
    <definedName name="__HEA9">#REF!</definedName>
    <definedName name="__HYA1">#REF!</definedName>
    <definedName name="__HYA2">#REF!</definedName>
    <definedName name="__HYA3">#REF!</definedName>
    <definedName name="__HYB1">#REF!</definedName>
    <definedName name="__HYB2">#REF!</definedName>
    <definedName name="__HYB3">#REF!</definedName>
    <definedName name="__HYC1">#REF!</definedName>
    <definedName name="__HYC2">#REF!</definedName>
    <definedName name="__HYC3">#REF!</definedName>
    <definedName name="__HYC4">#REF!</definedName>
    <definedName name="__HYC5">#REF!</definedName>
    <definedName name="__HYD1">#REF!</definedName>
    <definedName name="__HYD2">#REF!</definedName>
    <definedName name="__HYD3">#REF!</definedName>
    <definedName name="__HYE1">#REF!</definedName>
    <definedName name="__HYE2">#REF!</definedName>
    <definedName name="__HYE3">#REF!</definedName>
    <definedName name="__IL1">#REF!</definedName>
    <definedName name="__IntlFixup" hidden="1">TRUE</definedName>
    <definedName name="__IWJ1">#REF!</definedName>
    <definedName name="__IWJ2">#REF!</definedName>
    <definedName name="__IWJ3">#REF!</definedName>
    <definedName name="__JJ1">#REF!</definedName>
    <definedName name="__JJ10">#REF!</definedName>
    <definedName name="__JJ100">#REF!</definedName>
    <definedName name="__JJ101">#REF!</definedName>
    <definedName name="__JJ102">#REF!</definedName>
    <definedName name="__JJ103">#REF!</definedName>
    <definedName name="__JJ104">#REF!</definedName>
    <definedName name="__JJ105">#REF!</definedName>
    <definedName name="__JJ106">#REF!</definedName>
    <definedName name="__JJ107">#REF!</definedName>
    <definedName name="__JJ108">#REF!</definedName>
    <definedName name="__JJ109">#REF!</definedName>
    <definedName name="__JJ11">#REF!</definedName>
    <definedName name="__JJ110">#REF!</definedName>
    <definedName name="__JJ111">#REF!</definedName>
    <definedName name="__JJ112">#REF!</definedName>
    <definedName name="__JJ113">#REF!</definedName>
    <definedName name="__JJ114">#REF!</definedName>
    <definedName name="__JJ115">#REF!</definedName>
    <definedName name="__JJ116">#REF!</definedName>
    <definedName name="__JJ117">#REF!</definedName>
    <definedName name="__JJ118">#REF!</definedName>
    <definedName name="__JJ119">#REF!</definedName>
    <definedName name="__JJ12">#REF!</definedName>
    <definedName name="__JJ120">#REF!</definedName>
    <definedName name="__JJ121">#REF!</definedName>
    <definedName name="__JJ122">#REF!</definedName>
    <definedName name="__JJ123">#REF!</definedName>
    <definedName name="__JJ124">#REF!</definedName>
    <definedName name="__JJ125">#REF!</definedName>
    <definedName name="__JJ126">#REF!</definedName>
    <definedName name="__JJ127">#REF!</definedName>
    <definedName name="__JJ128">#REF!</definedName>
    <definedName name="__JJ129">#REF!</definedName>
    <definedName name="__JJ13">#REF!</definedName>
    <definedName name="__JJ130">#REF!</definedName>
    <definedName name="__JJ131">#REF!</definedName>
    <definedName name="__JJ132">#REF!</definedName>
    <definedName name="__JJ133">#REF!</definedName>
    <definedName name="__JJ134">#REF!</definedName>
    <definedName name="__JJ135">#REF!</definedName>
    <definedName name="__JJ136">#REF!</definedName>
    <definedName name="__JJ137">#REF!</definedName>
    <definedName name="__JJ138">#REF!</definedName>
    <definedName name="__JJ139">#REF!</definedName>
    <definedName name="__JJ14">#REF!</definedName>
    <definedName name="__JJ140">#REF!</definedName>
    <definedName name="__JJ141">#REF!</definedName>
    <definedName name="__JJ142">#REF!</definedName>
    <definedName name="__JJ143">#REF!</definedName>
    <definedName name="__JJ144">#REF!</definedName>
    <definedName name="__JJ145">#REF!</definedName>
    <definedName name="__JJ146">#REF!</definedName>
    <definedName name="__JJ147">#REF!</definedName>
    <definedName name="__JJ148">#REF!</definedName>
    <definedName name="__JJ149">#REF!</definedName>
    <definedName name="__JJ15">#REF!</definedName>
    <definedName name="__JJ150">#REF!</definedName>
    <definedName name="__JJ151">#REF!</definedName>
    <definedName name="__JJ152">#REF!</definedName>
    <definedName name="__JJ153">#REF!</definedName>
    <definedName name="__JJ154">#REF!</definedName>
    <definedName name="__JJ156">#REF!</definedName>
    <definedName name="__JJ157">#REF!</definedName>
    <definedName name="__JJ158">#REF!</definedName>
    <definedName name="__JJ159">#REF!</definedName>
    <definedName name="__JJ16">#REF!</definedName>
    <definedName name="__JJ160">#REF!</definedName>
    <definedName name="__JJ161">#REF!</definedName>
    <definedName name="__JJ162">#REF!</definedName>
    <definedName name="__JJ163">#REF!</definedName>
    <definedName name="__JJ164">#REF!</definedName>
    <definedName name="__JJ165">#REF!</definedName>
    <definedName name="__JJ166">#REF!</definedName>
    <definedName name="__JJ167">#REF!</definedName>
    <definedName name="__JJ168">#REF!</definedName>
    <definedName name="__JJ169">#REF!</definedName>
    <definedName name="__JJ17">#REF!</definedName>
    <definedName name="__JJ170">#REF!</definedName>
    <definedName name="__JJ171">#REF!</definedName>
    <definedName name="__JJ172">#REF!</definedName>
    <definedName name="__JJ173">#REF!</definedName>
    <definedName name="__JJ174">#REF!</definedName>
    <definedName name="__JJ175">#REF!</definedName>
    <definedName name="__JJ176">#REF!</definedName>
    <definedName name="__JJ177">#REF!</definedName>
    <definedName name="__JJ178">#REF!</definedName>
    <definedName name="__JJ179">#REF!</definedName>
    <definedName name="__JJ18">#REF!</definedName>
    <definedName name="__JJ180">#REF!</definedName>
    <definedName name="__JJ181">#REF!</definedName>
    <definedName name="__JJ182">#REF!</definedName>
    <definedName name="__JJ183">#REF!</definedName>
    <definedName name="__JJ184">#REF!</definedName>
    <definedName name="__JJ185">#REF!</definedName>
    <definedName name="__JJ186">#REF!</definedName>
    <definedName name="__JJ187">#REF!</definedName>
    <definedName name="__JJ188">#REF!</definedName>
    <definedName name="__JJ189">#REF!</definedName>
    <definedName name="__JJ19">#REF!</definedName>
    <definedName name="__JJ190">#REF!</definedName>
    <definedName name="__JJ191">#REF!</definedName>
    <definedName name="__JJ192">#REF!</definedName>
    <definedName name="__JJ193">#REF!</definedName>
    <definedName name="__JJ194">#REF!</definedName>
    <definedName name="__JJ195">#REF!</definedName>
    <definedName name="__JJ196">#REF!</definedName>
    <definedName name="__JJ197">#REF!</definedName>
    <definedName name="__JJ198">#REF!</definedName>
    <definedName name="__JJ199">#REF!</definedName>
    <definedName name="__JJ2">#REF!</definedName>
    <definedName name="__JJ20">#REF!</definedName>
    <definedName name="__JJ200">#REF!</definedName>
    <definedName name="__JJ201">#REF!</definedName>
    <definedName name="__JJ202">#REF!</definedName>
    <definedName name="__JJ203">#REF!</definedName>
    <definedName name="__JJ204">#REF!</definedName>
    <definedName name="__JJ205">#REF!</definedName>
    <definedName name="__JJ206">#REF!</definedName>
    <definedName name="__JJ207">#REF!</definedName>
    <definedName name="__JJ208">#REF!</definedName>
    <definedName name="__JJ209">#REF!</definedName>
    <definedName name="__JJ21">#REF!</definedName>
    <definedName name="__JJ210">#REF!</definedName>
    <definedName name="__JJ211">#REF!</definedName>
    <definedName name="__JJ212">#REF!</definedName>
    <definedName name="__JJ213">#REF!</definedName>
    <definedName name="__JJ214">#REF!</definedName>
    <definedName name="__JJ215">#REF!</definedName>
    <definedName name="__JJ216">#REF!</definedName>
    <definedName name="__JJ217">#REF!</definedName>
    <definedName name="__JJ218">#REF!</definedName>
    <definedName name="__JJ219">#REF!</definedName>
    <definedName name="__JJ22">#REF!</definedName>
    <definedName name="__JJ220">#REF!</definedName>
    <definedName name="__JJ221">#REF!</definedName>
    <definedName name="__JJ222">#REF!</definedName>
    <definedName name="__JJ223">#REF!</definedName>
    <definedName name="__JJ224">#REF!</definedName>
    <definedName name="__JJ225">#REF!</definedName>
    <definedName name="__JJ226">#REF!</definedName>
    <definedName name="__JJ227">#REF!</definedName>
    <definedName name="__JJ228">#REF!</definedName>
    <definedName name="__JJ229">#REF!</definedName>
    <definedName name="__JJ23">#REF!</definedName>
    <definedName name="__JJ230">#REF!</definedName>
    <definedName name="__jj231">#REF!</definedName>
    <definedName name="__JJ232">#REF!</definedName>
    <definedName name="__JJ233">#REF!</definedName>
    <definedName name="__JJ234">#REF!</definedName>
    <definedName name="__JJ235">#REF!</definedName>
    <definedName name="__JJ236">#REF!</definedName>
    <definedName name="__JJ237">#REF!</definedName>
    <definedName name="__JJ238">#REF!</definedName>
    <definedName name="__JJ239">#REF!</definedName>
    <definedName name="__JJ24">#REF!</definedName>
    <definedName name="__JJ25">#REF!</definedName>
    <definedName name="__JJ26">#REF!</definedName>
    <definedName name="__JJ27">#REF!</definedName>
    <definedName name="__JJ28">#REF!</definedName>
    <definedName name="__JJ29">#REF!</definedName>
    <definedName name="__JJ3">#REF!</definedName>
    <definedName name="__JJ30">#REF!</definedName>
    <definedName name="__JJ31">#REF!</definedName>
    <definedName name="__JJ32">#REF!</definedName>
    <definedName name="__JJ33">#REF!</definedName>
    <definedName name="__JJ34">#REF!</definedName>
    <definedName name="__JJ35">#REF!</definedName>
    <definedName name="__JJ36">#REF!</definedName>
    <definedName name="__JJ37">#REF!</definedName>
    <definedName name="__JJ38">#REF!</definedName>
    <definedName name="__JJ39">#REF!</definedName>
    <definedName name="__JJ4">#REF!</definedName>
    <definedName name="__JJ40">#REF!</definedName>
    <definedName name="__JJ42">#REF!</definedName>
    <definedName name="__JJ43">#REF!</definedName>
    <definedName name="__JJ44">#REF!</definedName>
    <definedName name="__JJ45">#REF!</definedName>
    <definedName name="__JJ46">#REF!</definedName>
    <definedName name="__JJ47">#REF!</definedName>
    <definedName name="__JJ48">#REF!</definedName>
    <definedName name="__JJ49">#REF!</definedName>
    <definedName name="__JJ5">#REF!</definedName>
    <definedName name="__JJ50">#REF!</definedName>
    <definedName name="__JJ51">#REF!</definedName>
    <definedName name="__JJ52">#REF!</definedName>
    <definedName name="__JJ53">#REF!</definedName>
    <definedName name="__JJ54">#REF!</definedName>
    <definedName name="__JJ55">#REF!</definedName>
    <definedName name="__JJ56">#REF!</definedName>
    <definedName name="__JJ57">#REF!</definedName>
    <definedName name="__JJ58">#REF!</definedName>
    <definedName name="__JJ59">#REF!</definedName>
    <definedName name="__JJ6">#REF!</definedName>
    <definedName name="__JJ60">#REF!</definedName>
    <definedName name="__JJ61">#REF!</definedName>
    <definedName name="__JJ62">#REF!</definedName>
    <definedName name="__JJ63">#REF!</definedName>
    <definedName name="__JJ64">#REF!</definedName>
    <definedName name="__JJ65">#REF!</definedName>
    <definedName name="__JJ66">#REF!</definedName>
    <definedName name="__JJ67">#REF!</definedName>
    <definedName name="__JJ68">#REF!</definedName>
    <definedName name="__JJ69">#REF!</definedName>
    <definedName name="__JJ7">#REF!</definedName>
    <definedName name="__JJ70">#REF!</definedName>
    <definedName name="__JJ71">#REF!</definedName>
    <definedName name="__JJ72">#REF!</definedName>
    <definedName name="__JJ73">#REF!</definedName>
    <definedName name="__JJ74">#REF!</definedName>
    <definedName name="__JJ75">#REF!</definedName>
    <definedName name="__JJ76">#REF!</definedName>
    <definedName name="__JJ77">#REF!</definedName>
    <definedName name="__JJ78">#REF!</definedName>
    <definedName name="__JJ79">#REF!</definedName>
    <definedName name="__JJ8">#REF!</definedName>
    <definedName name="__JJ80">#REF!</definedName>
    <definedName name="__JJ81">#REF!</definedName>
    <definedName name="__JJ82">#REF!</definedName>
    <definedName name="__JJ83">#REF!</definedName>
    <definedName name="__JJ84">#REF!</definedName>
    <definedName name="__JJ85">#REF!</definedName>
    <definedName name="__JJ86">#REF!</definedName>
    <definedName name="__JJ87">#REF!</definedName>
    <definedName name="__JJ88">#REF!</definedName>
    <definedName name="__JJ89">#REF!</definedName>
    <definedName name="__JJ9">#REF!</definedName>
    <definedName name="__JJ90">#REF!</definedName>
    <definedName name="__JJ91">#REF!</definedName>
    <definedName name="__JJ92">#REF!</definedName>
    <definedName name="__JJ93">#REF!</definedName>
    <definedName name="__JJ94">#REF!</definedName>
    <definedName name="__JJ95">#REF!</definedName>
    <definedName name="__JJ96">#REF!</definedName>
    <definedName name="__JJ97">#REF!</definedName>
    <definedName name="__JJ98">#REF!</definedName>
    <definedName name="__JJ99">#REF!</definedName>
    <definedName name="__JJJ1">#REF!</definedName>
    <definedName name="__JK100">[4]중기일위대가!$K$104</definedName>
    <definedName name="__JK102">[4]중기일위대가!$K$106</definedName>
    <definedName name="__JK103">[4]중기일위대가!$K$107</definedName>
    <definedName name="__JK105">[4]중기일위대가!$K$109</definedName>
    <definedName name="__JK114">[4]중기일위대가!$K$118</definedName>
    <definedName name="__JK117">[4]중기일위대가!$K$121</definedName>
    <definedName name="__JK12">[4]중기일위대가!$K$16</definedName>
    <definedName name="__JK127">[4]중기일위대가!$K$131</definedName>
    <definedName name="__JK128">[4]중기일위대가!$K$132</definedName>
    <definedName name="__JK129">[4]중기일위대가!$K$133</definedName>
    <definedName name="__JK131">[4]중기일위대가!$K$135</definedName>
    <definedName name="__JK132">[4]중기일위대가!$K$136</definedName>
    <definedName name="__JK138">[4]중기일위대가!$K$142</definedName>
    <definedName name="__JK141">[4]중기일위대가!$K$145</definedName>
    <definedName name="__JK143">[4]중기일위대가!$K$147</definedName>
    <definedName name="__JK164">[4]중기일위대가!$K$168</definedName>
    <definedName name="__JK21">#REF!</definedName>
    <definedName name="__JK27">[4]중기일위대가!$K$31</definedName>
    <definedName name="__JK29">[4]중기일위대가!$K$33</definedName>
    <definedName name="__JK4">[4]중기일위대가!$K$8</definedName>
    <definedName name="__JK5">[4]중기일위대가!$K$9</definedName>
    <definedName name="__JK50">[4]중기일위대가!$K$54</definedName>
    <definedName name="__JK52">[4]중기일위대가!$K$56</definedName>
    <definedName name="__JK54">[4]중기일위대가!$K$58</definedName>
    <definedName name="__JK60">[4]중기일위대가!$K$64</definedName>
    <definedName name="__JK63">[4]중기일위대가!$K$67</definedName>
    <definedName name="__JK65">[4]중기일위대가!$K$69</definedName>
    <definedName name="__JK67">[4]중기일위대가!$K$71</definedName>
    <definedName name="__JK71">[4]중기일위대가!$K$75</definedName>
    <definedName name="__JK75">[4]중기일위대가!$K$79</definedName>
    <definedName name="__JK78">[4]중기일위대가!$K$82</definedName>
    <definedName name="__JK88">[4]중기일위대가!$K$92</definedName>
    <definedName name="__JK89">[4]중기일위대가!$K$93</definedName>
    <definedName name="__JK92">[4]중기일위대가!$K$96</definedName>
    <definedName name="__JK99">[4]중기일위대가!$K$103</definedName>
    <definedName name="__JN100">[4]중기일위대가!$I$104</definedName>
    <definedName name="__JN102">[4]중기일위대가!$I$106</definedName>
    <definedName name="__JN103">[4]중기일위대가!$I$107</definedName>
    <definedName name="__JN105">[4]중기일위대가!$I$109</definedName>
    <definedName name="__JN117">[4]중기일위대가!$I$121</definedName>
    <definedName name="__JN12">[4]중기일위대가!$I$16</definedName>
    <definedName name="__JN131">[4]중기일위대가!$I$135</definedName>
    <definedName name="__JN132">[4]중기일위대가!$I$136</definedName>
    <definedName name="__JN164">[4]중기일위대가!$I$168</definedName>
    <definedName name="__JN21">#REF!</definedName>
    <definedName name="__JN29">[4]중기일위대가!$I$33</definedName>
    <definedName name="__JN4">[4]중기일위대가!$I$8</definedName>
    <definedName name="__JN5">[4]중기일위대가!$I$9</definedName>
    <definedName name="__JN50">[4]중기일위대가!$I$54</definedName>
    <definedName name="__JN52">[4]중기일위대가!$I$56</definedName>
    <definedName name="__JN54">[4]중기일위대가!$I$58</definedName>
    <definedName name="__JN60">[4]중기일위대가!$I$64</definedName>
    <definedName name="__JN63">[4]중기일위대가!$I$67</definedName>
    <definedName name="__JN65">[4]중기일위대가!$I$69</definedName>
    <definedName name="__JN67">[4]중기일위대가!$I$71</definedName>
    <definedName name="__JN71">[4]중기일위대가!$I$75</definedName>
    <definedName name="__JN75">[4]중기일위대가!$I$79</definedName>
    <definedName name="__JN78">[4]중기일위대가!$I$82</definedName>
    <definedName name="__JN88">[4]중기일위대가!$I$92</definedName>
    <definedName name="__JN89">[4]중기일위대가!$I$93</definedName>
    <definedName name="__JN92">[4]중기일위대가!$I$96</definedName>
    <definedName name="__JN99">[4]중기일위대가!$I$103</definedName>
    <definedName name="__JS10">#REF!</definedName>
    <definedName name="__JS11">#REF!</definedName>
    <definedName name="__JS12">#REF!</definedName>
    <definedName name="__JS122">#REF!</definedName>
    <definedName name="__JS13">#REF!</definedName>
    <definedName name="__JS14">#REF!</definedName>
    <definedName name="__JS15">#REF!</definedName>
    <definedName name="__JS16">#REF!</definedName>
    <definedName name="__JS34">#REF!</definedName>
    <definedName name="__JS56">#REF!</definedName>
    <definedName name="__JS78">#REF!</definedName>
    <definedName name="__JS9">#REF!</definedName>
    <definedName name="__ju8" hidden="1">{"'광피스표'!$A$3:$N$54"}</definedName>
    <definedName name="__K809632">#REF!</definedName>
    <definedName name="__KD2" hidden="1">#REF!</definedName>
    <definedName name="__KD3" hidden="1">#REF!</definedName>
    <definedName name="__KEY2" hidden="1">#REF!</definedName>
    <definedName name="__KK1">#REF!</definedName>
    <definedName name="__KK10">#REF!</definedName>
    <definedName name="__KK100">#REF!</definedName>
    <definedName name="__KK101">#REF!</definedName>
    <definedName name="__KK102">#REF!</definedName>
    <definedName name="__KK103">#REF!</definedName>
    <definedName name="__KK104">#REF!</definedName>
    <definedName name="__KK105">#REF!</definedName>
    <definedName name="__KK106">#REF!</definedName>
    <definedName name="__KK107">#REF!</definedName>
    <definedName name="__KK108">#REF!</definedName>
    <definedName name="__KK109">#REF!</definedName>
    <definedName name="__KK11">#REF!</definedName>
    <definedName name="__KK110">#REF!</definedName>
    <definedName name="__KK111">#REF!</definedName>
    <definedName name="__KK112">#REF!</definedName>
    <definedName name="__KK113">#REF!</definedName>
    <definedName name="__KK114">#REF!</definedName>
    <definedName name="__KK115">#REF!</definedName>
    <definedName name="__KK116">#REF!</definedName>
    <definedName name="__KK117">#REF!</definedName>
    <definedName name="__KK118">#REF!</definedName>
    <definedName name="__KK119">#REF!</definedName>
    <definedName name="__KK12">#REF!</definedName>
    <definedName name="__KK120">#REF!</definedName>
    <definedName name="__KK121">#REF!</definedName>
    <definedName name="__KK122">#REF!</definedName>
    <definedName name="__KK123">#REF!</definedName>
    <definedName name="__KK124">#REF!</definedName>
    <definedName name="__KK125">#REF!</definedName>
    <definedName name="__KK126">#REF!</definedName>
    <definedName name="__KK127">#REF!</definedName>
    <definedName name="__KK128">#REF!</definedName>
    <definedName name="__KK129">#REF!</definedName>
    <definedName name="__KK13">#REF!</definedName>
    <definedName name="__KK130">#REF!</definedName>
    <definedName name="__KK131">#REF!</definedName>
    <definedName name="__KK132">#REF!</definedName>
    <definedName name="__KK133">#REF!</definedName>
    <definedName name="__KK134">#REF!</definedName>
    <definedName name="__KK135">#REF!</definedName>
    <definedName name="__KK136">#REF!</definedName>
    <definedName name="__KK137">#REF!</definedName>
    <definedName name="__KK138">#REF!</definedName>
    <definedName name="__KK139">#REF!</definedName>
    <definedName name="__KK14">#REF!</definedName>
    <definedName name="__KK140">#REF!</definedName>
    <definedName name="__KK141">#REF!</definedName>
    <definedName name="__KK142">#REF!</definedName>
    <definedName name="__KK143">#REF!</definedName>
    <definedName name="__KK144">#REF!</definedName>
    <definedName name="__KK145">#REF!</definedName>
    <definedName name="__KK146">#REF!</definedName>
    <definedName name="__KK147">#REF!</definedName>
    <definedName name="__KK148">#REF!</definedName>
    <definedName name="__KK149">#REF!</definedName>
    <definedName name="__KK15">#REF!</definedName>
    <definedName name="__KK150">#REF!</definedName>
    <definedName name="__KK151">#REF!</definedName>
    <definedName name="__KK152">#REF!</definedName>
    <definedName name="__KK153">#REF!</definedName>
    <definedName name="__KK154">#REF!</definedName>
    <definedName name="__KK156">#REF!</definedName>
    <definedName name="__KK157">#REF!</definedName>
    <definedName name="__KK158">#REF!</definedName>
    <definedName name="__KK159">#REF!</definedName>
    <definedName name="__KK16">#REF!</definedName>
    <definedName name="__KK160">#REF!</definedName>
    <definedName name="__KK161">#REF!</definedName>
    <definedName name="__KK162">#REF!</definedName>
    <definedName name="__KK163">#REF!</definedName>
    <definedName name="__KK164">#REF!</definedName>
    <definedName name="__KK165">#REF!</definedName>
    <definedName name="__KK166">#REF!</definedName>
    <definedName name="__KK167">#REF!</definedName>
    <definedName name="__KK168">#REF!</definedName>
    <definedName name="__KK169">#REF!</definedName>
    <definedName name="__KK17">#REF!</definedName>
    <definedName name="__KK170">#REF!</definedName>
    <definedName name="__KK171">#REF!</definedName>
    <definedName name="__KK172">#REF!</definedName>
    <definedName name="__KK173">#REF!</definedName>
    <definedName name="__KK174">#REF!</definedName>
    <definedName name="__KK175">#REF!</definedName>
    <definedName name="__KK176">#REF!</definedName>
    <definedName name="__KK177">#REF!</definedName>
    <definedName name="__KK178">#REF!</definedName>
    <definedName name="__KK179">#REF!</definedName>
    <definedName name="__KK18">#REF!</definedName>
    <definedName name="__KK180">#REF!</definedName>
    <definedName name="__KK181">#REF!</definedName>
    <definedName name="__KK182">#REF!</definedName>
    <definedName name="__KK183">#REF!</definedName>
    <definedName name="__KK184">#REF!</definedName>
    <definedName name="__KK185">#REF!</definedName>
    <definedName name="__KK186">#REF!</definedName>
    <definedName name="__KK187">#REF!</definedName>
    <definedName name="__KK188">#REF!</definedName>
    <definedName name="__KK189">#REF!</definedName>
    <definedName name="__KK19">#REF!</definedName>
    <definedName name="__KK190">#REF!</definedName>
    <definedName name="__KK191">#REF!</definedName>
    <definedName name="__KK192">#REF!</definedName>
    <definedName name="__KK193">#REF!</definedName>
    <definedName name="__KK194">#REF!</definedName>
    <definedName name="__KK195">#REF!</definedName>
    <definedName name="__KK196">#REF!</definedName>
    <definedName name="__KK197">#REF!</definedName>
    <definedName name="__KK198">#REF!</definedName>
    <definedName name="__KK199">#REF!</definedName>
    <definedName name="__KK2">#REF!</definedName>
    <definedName name="__KK20">#REF!</definedName>
    <definedName name="__KK200">#REF!</definedName>
    <definedName name="__KK201">#REF!</definedName>
    <definedName name="__KK202">#REF!</definedName>
    <definedName name="__KK203">#REF!</definedName>
    <definedName name="__KK204">#REF!</definedName>
    <definedName name="__KK205">#REF!</definedName>
    <definedName name="__KK206">#REF!</definedName>
    <definedName name="__KK207">#REF!</definedName>
    <definedName name="__KK208">#REF!</definedName>
    <definedName name="__KK209">#REF!</definedName>
    <definedName name="__KK21">#REF!</definedName>
    <definedName name="__KK210">#REF!</definedName>
    <definedName name="__KK211">#REF!</definedName>
    <definedName name="__KK212">#REF!</definedName>
    <definedName name="__KK213">#REF!</definedName>
    <definedName name="__KK214">#REF!</definedName>
    <definedName name="__KK215">#REF!</definedName>
    <definedName name="__KK216">#REF!</definedName>
    <definedName name="__KK217">#REF!</definedName>
    <definedName name="__KK218">#REF!</definedName>
    <definedName name="__KK219">#REF!</definedName>
    <definedName name="__KK22">#REF!</definedName>
    <definedName name="__KK220">#REF!</definedName>
    <definedName name="__KK221">#REF!</definedName>
    <definedName name="__KK222">#REF!</definedName>
    <definedName name="__KK223">#REF!</definedName>
    <definedName name="__KK224">#REF!</definedName>
    <definedName name="__KK225">#REF!</definedName>
    <definedName name="__KK226">#REF!</definedName>
    <definedName name="__KK227">#REF!</definedName>
    <definedName name="__KK228">#REF!</definedName>
    <definedName name="__KK229">#REF!</definedName>
    <definedName name="__KK23">#REF!</definedName>
    <definedName name="__KK230">#REF!</definedName>
    <definedName name="__kk231">#REF!</definedName>
    <definedName name="__KK232">#REF!</definedName>
    <definedName name="__KK233">#REF!</definedName>
    <definedName name="__KK234">#REF!</definedName>
    <definedName name="__KK235">#REF!</definedName>
    <definedName name="__KK236">#REF!</definedName>
    <definedName name="__KK237">#REF!</definedName>
    <definedName name="__KK238">#REF!</definedName>
    <definedName name="__KK239">#REF!</definedName>
    <definedName name="__KK24">#REF!</definedName>
    <definedName name="__KK25">#REF!</definedName>
    <definedName name="__KK26">#REF!</definedName>
    <definedName name="__KK27">#REF!</definedName>
    <definedName name="__KK28">#REF!</definedName>
    <definedName name="__KK29">#REF!</definedName>
    <definedName name="__KK3">#REF!</definedName>
    <definedName name="__KK30">#REF!</definedName>
    <definedName name="__KK31">#REF!</definedName>
    <definedName name="__KK32">#REF!</definedName>
    <definedName name="__KK33">#REF!</definedName>
    <definedName name="__KK34">#REF!</definedName>
    <definedName name="__KK35">#REF!</definedName>
    <definedName name="__KK36">#REF!</definedName>
    <definedName name="__KK37">#REF!</definedName>
    <definedName name="__KK38">#REF!</definedName>
    <definedName name="__KK39">#REF!</definedName>
    <definedName name="__KK4">#REF!</definedName>
    <definedName name="__KK40">#REF!</definedName>
    <definedName name="__KK42">#REF!</definedName>
    <definedName name="__KK43">#REF!</definedName>
    <definedName name="__KK44">#REF!</definedName>
    <definedName name="__KK45">#REF!</definedName>
    <definedName name="__KK46">#REF!</definedName>
    <definedName name="__KK47">#REF!</definedName>
    <definedName name="__KK48">#REF!</definedName>
    <definedName name="__KK49">#REF!</definedName>
    <definedName name="__KK5">#REF!</definedName>
    <definedName name="__KK50">#REF!</definedName>
    <definedName name="__KK51">#REF!</definedName>
    <definedName name="__KK52">#REF!</definedName>
    <definedName name="__KK53">#REF!</definedName>
    <definedName name="__KK54">#REF!</definedName>
    <definedName name="__KK55">#REF!</definedName>
    <definedName name="__KK56">#REF!</definedName>
    <definedName name="__KK57">#REF!</definedName>
    <definedName name="__KK58">#REF!</definedName>
    <definedName name="__KK59">#REF!</definedName>
    <definedName name="__KK6">#REF!</definedName>
    <definedName name="__KK60">#REF!</definedName>
    <definedName name="__KK61">#REF!</definedName>
    <definedName name="__KK62">#REF!</definedName>
    <definedName name="__KK63">#REF!</definedName>
    <definedName name="__KK64">#REF!</definedName>
    <definedName name="__KK65">#REF!</definedName>
    <definedName name="__KK66">#REF!</definedName>
    <definedName name="__KK67">#REF!</definedName>
    <definedName name="__KK68">#REF!</definedName>
    <definedName name="__KK69">#REF!</definedName>
    <definedName name="__KK7">#REF!</definedName>
    <definedName name="__KK70">#REF!</definedName>
    <definedName name="__KK71">#REF!</definedName>
    <definedName name="__KK72">#REF!</definedName>
    <definedName name="__KK73">#REF!</definedName>
    <definedName name="__KK74">#REF!</definedName>
    <definedName name="__KK75">#REF!</definedName>
    <definedName name="__KK76">#REF!</definedName>
    <definedName name="__KK77">#REF!</definedName>
    <definedName name="__KK78">#REF!</definedName>
    <definedName name="__KK79">#REF!</definedName>
    <definedName name="__KK8">#REF!</definedName>
    <definedName name="__KK80">#REF!</definedName>
    <definedName name="__KK81">#REF!</definedName>
    <definedName name="__KK82">#REF!</definedName>
    <definedName name="__KK83">#REF!</definedName>
    <definedName name="__KK84">#REF!</definedName>
    <definedName name="__KK85">#REF!</definedName>
    <definedName name="__KK86">#REF!</definedName>
    <definedName name="__KK87">#REF!</definedName>
    <definedName name="__KK88">#REF!</definedName>
    <definedName name="__KK89">#REF!</definedName>
    <definedName name="__KK9">#REF!</definedName>
    <definedName name="__KK90">#REF!</definedName>
    <definedName name="__KK91">#REF!</definedName>
    <definedName name="__KK92">#REF!</definedName>
    <definedName name="__KK93">#REF!</definedName>
    <definedName name="__KK94">#REF!</definedName>
    <definedName name="__KK95">#REF!</definedName>
    <definedName name="__KK96">#REF!</definedName>
    <definedName name="__KK97">#REF!</definedName>
    <definedName name="__KK98">#REF!</definedName>
    <definedName name="__KK99">#REF!</definedName>
    <definedName name="__l1">#REF!</definedName>
    <definedName name="__LM9228">#REF!</definedName>
    <definedName name="__LP1">#REF!</definedName>
    <definedName name="__LP2">#REF!</definedName>
    <definedName name="__LPB1">#REF!</definedName>
    <definedName name="__LPK1">#REF!</definedName>
    <definedName name="__LU1">#REF!</definedName>
    <definedName name="__LU2">#REF!</definedName>
    <definedName name="__LV01">#REF!</definedName>
    <definedName name="__NMB96">#REF!</definedName>
    <definedName name="__NN1">#REF!</definedName>
    <definedName name="__NN10">#REF!</definedName>
    <definedName name="__NN100">#REF!</definedName>
    <definedName name="__NN101">#REF!</definedName>
    <definedName name="__NN102">#REF!</definedName>
    <definedName name="__NN103">#REF!</definedName>
    <definedName name="__NN104">#REF!</definedName>
    <definedName name="__NN105">#REF!</definedName>
    <definedName name="__NN106">#REF!</definedName>
    <definedName name="__NN107">#REF!</definedName>
    <definedName name="__NN108">#REF!</definedName>
    <definedName name="__NN109">#REF!</definedName>
    <definedName name="__NN11">#REF!</definedName>
    <definedName name="__NN110">#REF!</definedName>
    <definedName name="__NN111">#REF!</definedName>
    <definedName name="__NN112">#REF!</definedName>
    <definedName name="__NN113">#REF!</definedName>
    <definedName name="__NN114">#REF!</definedName>
    <definedName name="__NN115">#REF!</definedName>
    <definedName name="__NN116">#REF!</definedName>
    <definedName name="__NN117">#REF!</definedName>
    <definedName name="__NN118">#REF!</definedName>
    <definedName name="__NN119">#REF!</definedName>
    <definedName name="__NN12">#REF!</definedName>
    <definedName name="__NN120">#REF!</definedName>
    <definedName name="__NN121">#REF!</definedName>
    <definedName name="__NN122">#REF!</definedName>
    <definedName name="__NN123">#REF!</definedName>
    <definedName name="__NN124">#REF!</definedName>
    <definedName name="__NN125">#REF!</definedName>
    <definedName name="__NN126">#REF!</definedName>
    <definedName name="__NN127">#REF!</definedName>
    <definedName name="__NN128">#REF!</definedName>
    <definedName name="__NN129">#REF!</definedName>
    <definedName name="__NN13">#REF!</definedName>
    <definedName name="__NN130">#REF!</definedName>
    <definedName name="__NN131">#REF!</definedName>
    <definedName name="__NN132">#REF!</definedName>
    <definedName name="__NN133">#REF!</definedName>
    <definedName name="__NN134">#REF!</definedName>
    <definedName name="__NN135">#REF!</definedName>
    <definedName name="__NN136">#REF!</definedName>
    <definedName name="__NN137">#REF!</definedName>
    <definedName name="__NN138">#REF!</definedName>
    <definedName name="__NN139">#REF!</definedName>
    <definedName name="__NN14">#REF!</definedName>
    <definedName name="__NN140">#REF!</definedName>
    <definedName name="__NN141">#REF!</definedName>
    <definedName name="__NN142">#REF!</definedName>
    <definedName name="__NN143">#REF!</definedName>
    <definedName name="__NN144">#REF!</definedName>
    <definedName name="__NN145">#REF!</definedName>
    <definedName name="__NN146">#REF!</definedName>
    <definedName name="__NN147">#REF!</definedName>
    <definedName name="__NN148">#REF!</definedName>
    <definedName name="__NN149">#REF!</definedName>
    <definedName name="__NN15">#REF!</definedName>
    <definedName name="__NN150">#REF!</definedName>
    <definedName name="__NN151">#REF!</definedName>
    <definedName name="__NN152">#REF!</definedName>
    <definedName name="__NN153">#REF!</definedName>
    <definedName name="__NN154">#REF!</definedName>
    <definedName name="__NN156">#REF!</definedName>
    <definedName name="__NN157">#REF!</definedName>
    <definedName name="__NN158">#REF!</definedName>
    <definedName name="__NN159">#REF!</definedName>
    <definedName name="__NN16">#REF!</definedName>
    <definedName name="__NN160">#REF!</definedName>
    <definedName name="__NN161">#REF!</definedName>
    <definedName name="__NN162">#REF!</definedName>
    <definedName name="__NN163">#REF!</definedName>
    <definedName name="__NN164">#REF!</definedName>
    <definedName name="__NN165">#REF!</definedName>
    <definedName name="__NN166">#REF!</definedName>
    <definedName name="__NN167">#REF!</definedName>
    <definedName name="__NN168">#REF!</definedName>
    <definedName name="__NN169">#REF!</definedName>
    <definedName name="__NN17">#REF!</definedName>
    <definedName name="__NN170">#REF!</definedName>
    <definedName name="__NN171">#REF!</definedName>
    <definedName name="__NN172">#REF!</definedName>
    <definedName name="__NN173">#REF!</definedName>
    <definedName name="__NN174">#REF!</definedName>
    <definedName name="__NN175">#REF!</definedName>
    <definedName name="__NN176">#REF!</definedName>
    <definedName name="__NN177">#REF!</definedName>
    <definedName name="__NN178">#REF!</definedName>
    <definedName name="__NN179">#REF!</definedName>
    <definedName name="__NN18">#REF!</definedName>
    <definedName name="__NN180">#REF!</definedName>
    <definedName name="__NN181">#REF!</definedName>
    <definedName name="__NN182">#REF!</definedName>
    <definedName name="__NN183">#REF!</definedName>
    <definedName name="__NN184">#REF!</definedName>
    <definedName name="__NN185">#REF!</definedName>
    <definedName name="__NN186">#REF!</definedName>
    <definedName name="__NN187">#REF!</definedName>
    <definedName name="__NN188">#REF!</definedName>
    <definedName name="__NN189">#REF!</definedName>
    <definedName name="__NN19">#REF!</definedName>
    <definedName name="__NN190">#REF!</definedName>
    <definedName name="__NN191">#REF!</definedName>
    <definedName name="__NN192">#REF!</definedName>
    <definedName name="__NN193">#REF!</definedName>
    <definedName name="__NN194">#REF!</definedName>
    <definedName name="__NN195">#REF!</definedName>
    <definedName name="__NN196">#REF!</definedName>
    <definedName name="__NN197">#REF!</definedName>
    <definedName name="__NN198">#REF!</definedName>
    <definedName name="__NN199">#REF!</definedName>
    <definedName name="__NN2">#REF!</definedName>
    <definedName name="__NN20">#REF!</definedName>
    <definedName name="__NN200">#REF!</definedName>
    <definedName name="__NN201">#REF!</definedName>
    <definedName name="__NN202">#REF!</definedName>
    <definedName name="__NN203">#REF!</definedName>
    <definedName name="__NN204">#REF!</definedName>
    <definedName name="__NN205">#REF!</definedName>
    <definedName name="__NN206">#REF!</definedName>
    <definedName name="__NN207">#REF!</definedName>
    <definedName name="__NN208">#REF!</definedName>
    <definedName name="__NN209">#REF!</definedName>
    <definedName name="__NN21">#REF!</definedName>
    <definedName name="__NN210">#REF!</definedName>
    <definedName name="__NN211">#REF!</definedName>
    <definedName name="__NN212">#REF!</definedName>
    <definedName name="__NN213">#REF!</definedName>
    <definedName name="__NN214">#REF!</definedName>
    <definedName name="__NN215">#REF!</definedName>
    <definedName name="__NN216">#REF!</definedName>
    <definedName name="__NN217">#REF!</definedName>
    <definedName name="__NN218">#REF!</definedName>
    <definedName name="__NN219">#REF!</definedName>
    <definedName name="__NN22">#REF!</definedName>
    <definedName name="__NN220">#REF!</definedName>
    <definedName name="__NN221">#REF!</definedName>
    <definedName name="__NN222">#REF!</definedName>
    <definedName name="__NN223">#REF!</definedName>
    <definedName name="__NN224">#REF!</definedName>
    <definedName name="__NN225">#REF!</definedName>
    <definedName name="__NN226">#REF!</definedName>
    <definedName name="__NN227">#REF!</definedName>
    <definedName name="__NN228">#REF!</definedName>
    <definedName name="__NN229">#REF!</definedName>
    <definedName name="__NN23">#REF!</definedName>
    <definedName name="__NN230">#REF!</definedName>
    <definedName name="__nn231">#REF!</definedName>
    <definedName name="__NN232">#REF!</definedName>
    <definedName name="__NN233">#REF!</definedName>
    <definedName name="__NN234">#REF!</definedName>
    <definedName name="__NN235">#REF!</definedName>
    <definedName name="__NN236">#REF!</definedName>
    <definedName name="__NN237">#REF!</definedName>
    <definedName name="__NN238">#REF!</definedName>
    <definedName name="__NN239">#REF!</definedName>
    <definedName name="__NN24">#REF!</definedName>
    <definedName name="__NN25">#REF!</definedName>
    <definedName name="__NN26">#REF!</definedName>
    <definedName name="__NN27">#REF!</definedName>
    <definedName name="__NN28">#REF!</definedName>
    <definedName name="__NN29">#REF!</definedName>
    <definedName name="__NN3">#REF!</definedName>
    <definedName name="__NN30">#REF!</definedName>
    <definedName name="__NN31">#REF!</definedName>
    <definedName name="__NN32">#REF!</definedName>
    <definedName name="__NN33">#REF!</definedName>
    <definedName name="__NN34">#REF!</definedName>
    <definedName name="__NN35">#REF!</definedName>
    <definedName name="__NN36">#REF!</definedName>
    <definedName name="__NN37">#REF!</definedName>
    <definedName name="__NN38">#REF!</definedName>
    <definedName name="__NN39">#REF!</definedName>
    <definedName name="__NN4">#REF!</definedName>
    <definedName name="__NN40">#REF!</definedName>
    <definedName name="__NN42">#REF!</definedName>
    <definedName name="__NN43">#REF!</definedName>
    <definedName name="__NN44">#REF!</definedName>
    <definedName name="__NN45">#REF!</definedName>
    <definedName name="__NN46">#REF!</definedName>
    <definedName name="__NN47">#REF!</definedName>
    <definedName name="__NN48">#REF!</definedName>
    <definedName name="__NN49">#REF!</definedName>
    <definedName name="__NN5">#REF!</definedName>
    <definedName name="__NN50">#REF!</definedName>
    <definedName name="__NN51">#REF!</definedName>
    <definedName name="__NN52">#REF!</definedName>
    <definedName name="__NN53">#REF!</definedName>
    <definedName name="__NN54">#REF!</definedName>
    <definedName name="__NN55">#REF!</definedName>
    <definedName name="__NN56">#REF!</definedName>
    <definedName name="__NN57">#REF!</definedName>
    <definedName name="__NN58">#REF!</definedName>
    <definedName name="__NN59">#REF!</definedName>
    <definedName name="__NN6">#REF!</definedName>
    <definedName name="__NN60">#REF!</definedName>
    <definedName name="__NN61">#REF!</definedName>
    <definedName name="__NN62">#REF!</definedName>
    <definedName name="__NN63">#REF!</definedName>
    <definedName name="__NN64">#REF!</definedName>
    <definedName name="__NN65">#REF!</definedName>
    <definedName name="__NN66">#REF!</definedName>
    <definedName name="__NN67">#REF!</definedName>
    <definedName name="__NN68">#REF!</definedName>
    <definedName name="__NN69">#REF!</definedName>
    <definedName name="__NN7">#REF!</definedName>
    <definedName name="__NN70">#REF!</definedName>
    <definedName name="__NN71">#REF!</definedName>
    <definedName name="__NN72">#REF!</definedName>
    <definedName name="__NN73">#REF!</definedName>
    <definedName name="__NN74">#REF!</definedName>
    <definedName name="__NN75">#REF!</definedName>
    <definedName name="__NN76">#REF!</definedName>
    <definedName name="__NN77">#REF!</definedName>
    <definedName name="__NN78">#REF!</definedName>
    <definedName name="__NN79">#REF!</definedName>
    <definedName name="__NN8">#REF!</definedName>
    <definedName name="__NN80">#REF!</definedName>
    <definedName name="__NN81">#REF!</definedName>
    <definedName name="__NN82">#REF!</definedName>
    <definedName name="__NN83">#REF!</definedName>
    <definedName name="__NN84">#REF!</definedName>
    <definedName name="__NN85">#REF!</definedName>
    <definedName name="__NN86">#REF!</definedName>
    <definedName name="__NN87">#REF!</definedName>
    <definedName name="__NN88">#REF!</definedName>
    <definedName name="__NN89">#REF!</definedName>
    <definedName name="__NN9">#REF!</definedName>
    <definedName name="__NN90">#REF!</definedName>
    <definedName name="__NN91">#REF!</definedName>
    <definedName name="__NN92">#REF!</definedName>
    <definedName name="__NN93">#REF!</definedName>
    <definedName name="__NN94">#REF!</definedName>
    <definedName name="__NN95">#REF!</definedName>
    <definedName name="__NN96">#REF!</definedName>
    <definedName name="__NN97">#REF!</definedName>
    <definedName name="__NN98">#REF!</definedName>
    <definedName name="__NN99">#REF!</definedName>
    <definedName name="__NO1">#REF!</definedName>
    <definedName name="__NO10">#REF!</definedName>
    <definedName name="__NO100">#REF!</definedName>
    <definedName name="__NO101">#REF!</definedName>
    <definedName name="__NO102">#REF!</definedName>
    <definedName name="__NO103">#REF!</definedName>
    <definedName name="__NO104">#REF!</definedName>
    <definedName name="__NO105">#REF!</definedName>
    <definedName name="__NO106">#REF!</definedName>
    <definedName name="__NO107">#REF!</definedName>
    <definedName name="__NO108">#REF!</definedName>
    <definedName name="__NO109">#REF!</definedName>
    <definedName name="__NO11">#REF!</definedName>
    <definedName name="__NO110">#REF!</definedName>
    <definedName name="__NO111">#REF!</definedName>
    <definedName name="__NO112">#REF!</definedName>
    <definedName name="__NO113">#REF!</definedName>
    <definedName name="__NO114">#REF!</definedName>
    <definedName name="__NO115">#REF!</definedName>
    <definedName name="__NO116">#REF!</definedName>
    <definedName name="__NO117">#REF!</definedName>
    <definedName name="__NO118">#REF!</definedName>
    <definedName name="__NO119">#REF!</definedName>
    <definedName name="__NO12">#REF!</definedName>
    <definedName name="__NO120">#REF!</definedName>
    <definedName name="__NO121">#REF!</definedName>
    <definedName name="__NO122">#REF!</definedName>
    <definedName name="__NO123">#REF!</definedName>
    <definedName name="__NO124">#REF!</definedName>
    <definedName name="__NO125">#REF!</definedName>
    <definedName name="__NO126">#REF!</definedName>
    <definedName name="__NO127">#REF!</definedName>
    <definedName name="__NO128">#REF!</definedName>
    <definedName name="__NO129">#REF!</definedName>
    <definedName name="__NO13">#REF!</definedName>
    <definedName name="__NO130">#REF!</definedName>
    <definedName name="__NO131">#REF!</definedName>
    <definedName name="__NO132">#REF!</definedName>
    <definedName name="__NO133">#REF!</definedName>
    <definedName name="__NO134">#REF!</definedName>
    <definedName name="__NO135">#REF!</definedName>
    <definedName name="__NO136">#REF!</definedName>
    <definedName name="__NO137">#REF!</definedName>
    <definedName name="__NO138">#REF!</definedName>
    <definedName name="__NO139">#REF!</definedName>
    <definedName name="__NO14">#REF!</definedName>
    <definedName name="__NO140">#REF!</definedName>
    <definedName name="__NO141">#REF!</definedName>
    <definedName name="__NO142">#REF!</definedName>
    <definedName name="__NO143">#REF!</definedName>
    <definedName name="__NO144">#REF!</definedName>
    <definedName name="__NO145">#REF!</definedName>
    <definedName name="__NO146">#REF!</definedName>
    <definedName name="__NO147">#REF!</definedName>
    <definedName name="__NO148">#REF!</definedName>
    <definedName name="__NO149">#REF!</definedName>
    <definedName name="__NO15">#REF!</definedName>
    <definedName name="__NO150">#REF!</definedName>
    <definedName name="__NO151">#REF!</definedName>
    <definedName name="__NO152">#REF!</definedName>
    <definedName name="__NO153">#REF!</definedName>
    <definedName name="__NO154">#REF!</definedName>
    <definedName name="__NO156">#REF!</definedName>
    <definedName name="__NO157">#REF!</definedName>
    <definedName name="__NO158">#REF!</definedName>
    <definedName name="__NO159">#REF!</definedName>
    <definedName name="__NO16">#REF!</definedName>
    <definedName name="__NO160">#REF!</definedName>
    <definedName name="__NO161">#REF!</definedName>
    <definedName name="__NO162">#REF!</definedName>
    <definedName name="__NO163">#REF!</definedName>
    <definedName name="__NO164">#REF!</definedName>
    <definedName name="__NO165">#REF!</definedName>
    <definedName name="__NO166">#REF!</definedName>
    <definedName name="__NO167">#REF!</definedName>
    <definedName name="__NO168">#REF!</definedName>
    <definedName name="__NO169">#REF!</definedName>
    <definedName name="__NO17">#REF!</definedName>
    <definedName name="__NO170">#REF!</definedName>
    <definedName name="__NO171">#REF!</definedName>
    <definedName name="__NO172">#REF!</definedName>
    <definedName name="__NO173">#REF!</definedName>
    <definedName name="__NO174">#REF!</definedName>
    <definedName name="__NO175">#REF!</definedName>
    <definedName name="__NO176">#REF!</definedName>
    <definedName name="__NO177">#REF!</definedName>
    <definedName name="__NO178">#REF!</definedName>
    <definedName name="__NO179">#REF!</definedName>
    <definedName name="__NO18">#REF!</definedName>
    <definedName name="__NO180">#REF!</definedName>
    <definedName name="__NO181">#REF!</definedName>
    <definedName name="__NO182">#REF!</definedName>
    <definedName name="__NO183">#REF!</definedName>
    <definedName name="__NO184">#REF!</definedName>
    <definedName name="__NO185">#REF!</definedName>
    <definedName name="__NO186">#REF!</definedName>
    <definedName name="__NO187">#REF!</definedName>
    <definedName name="__NO188">#REF!</definedName>
    <definedName name="__NO189">#REF!</definedName>
    <definedName name="__NO19">#REF!</definedName>
    <definedName name="__NO190">#REF!</definedName>
    <definedName name="__NO191">#REF!</definedName>
    <definedName name="__NO192">#REF!</definedName>
    <definedName name="__NO193">#REF!</definedName>
    <definedName name="__NO194">#REF!</definedName>
    <definedName name="__NO195">#REF!</definedName>
    <definedName name="__NO196">#REF!</definedName>
    <definedName name="__NO197">#REF!</definedName>
    <definedName name="__NO198">#REF!</definedName>
    <definedName name="__NO199">#REF!</definedName>
    <definedName name="__NO2">#REF!</definedName>
    <definedName name="__NO20">#REF!</definedName>
    <definedName name="__NO200">#REF!</definedName>
    <definedName name="__NO201">#REF!</definedName>
    <definedName name="__NO202">#REF!</definedName>
    <definedName name="__NO203">#REF!</definedName>
    <definedName name="__NO204">#REF!</definedName>
    <definedName name="__NO205">#REF!</definedName>
    <definedName name="__NO206">#REF!</definedName>
    <definedName name="__NO207">#REF!</definedName>
    <definedName name="__NO208">#REF!</definedName>
    <definedName name="__NO209">#REF!</definedName>
    <definedName name="__NO21">#REF!</definedName>
    <definedName name="__NO210">#REF!</definedName>
    <definedName name="__NO211">#REF!</definedName>
    <definedName name="__NO212">#REF!</definedName>
    <definedName name="__NO213">#REF!</definedName>
    <definedName name="__NO214">#REF!</definedName>
    <definedName name="__NO215">#REF!</definedName>
    <definedName name="__NO216">#REF!</definedName>
    <definedName name="__NO217">#REF!</definedName>
    <definedName name="__NO218">#REF!</definedName>
    <definedName name="__NO219">#REF!</definedName>
    <definedName name="__NO22">#REF!</definedName>
    <definedName name="__NO220">#REF!</definedName>
    <definedName name="__NO221">#REF!</definedName>
    <definedName name="__NO222">#REF!</definedName>
    <definedName name="__NO223">#REF!</definedName>
    <definedName name="__NO224">#REF!</definedName>
    <definedName name="__NO225">#REF!</definedName>
    <definedName name="__NO226">#REF!</definedName>
    <definedName name="__NO227">#REF!</definedName>
    <definedName name="__NO228">#REF!</definedName>
    <definedName name="__NO229">#REF!</definedName>
    <definedName name="__NO23">#REF!</definedName>
    <definedName name="__NO230">#REF!</definedName>
    <definedName name="__no231">#REF!</definedName>
    <definedName name="__NO232">#REF!</definedName>
    <definedName name="__NO233">#REF!</definedName>
    <definedName name="__NO234">#REF!</definedName>
    <definedName name="__NO235">#REF!</definedName>
    <definedName name="__NO236">#REF!</definedName>
    <definedName name="__NO237">#REF!</definedName>
    <definedName name="__NO238">#REF!</definedName>
    <definedName name="__NO239">#REF!</definedName>
    <definedName name="__NO24">#REF!</definedName>
    <definedName name="__NO25">#REF!</definedName>
    <definedName name="__NO26">#REF!</definedName>
    <definedName name="__NO27">#REF!</definedName>
    <definedName name="__NO28">#REF!</definedName>
    <definedName name="__NO29">#REF!</definedName>
    <definedName name="__NO3">#REF!</definedName>
    <definedName name="__NO30">#REF!</definedName>
    <definedName name="__NO31">#REF!</definedName>
    <definedName name="__NO32">#REF!</definedName>
    <definedName name="__NO33">#REF!</definedName>
    <definedName name="__NO34">#REF!</definedName>
    <definedName name="__NO35">#REF!</definedName>
    <definedName name="__NO36">#REF!</definedName>
    <definedName name="__NO37">#REF!</definedName>
    <definedName name="__NO38">#REF!</definedName>
    <definedName name="__NO39">#REF!</definedName>
    <definedName name="__NO4">#REF!</definedName>
    <definedName name="__NO40">#REF!</definedName>
    <definedName name="__NO42">#REF!</definedName>
    <definedName name="__NO43">#REF!</definedName>
    <definedName name="__NO44">#REF!</definedName>
    <definedName name="__NO45">#REF!</definedName>
    <definedName name="__NO46">#REF!</definedName>
    <definedName name="__NO47">#REF!</definedName>
    <definedName name="__NO48">#REF!</definedName>
    <definedName name="__NO49">#REF!</definedName>
    <definedName name="__NO5">#REF!</definedName>
    <definedName name="__NO50">#REF!</definedName>
    <definedName name="__NO51">#REF!</definedName>
    <definedName name="__NO52">#REF!</definedName>
    <definedName name="__NO53">#REF!</definedName>
    <definedName name="__NO54">#REF!</definedName>
    <definedName name="__NO55">#REF!</definedName>
    <definedName name="__NO56">#REF!</definedName>
    <definedName name="__NO57">#REF!</definedName>
    <definedName name="__NO58">#REF!</definedName>
    <definedName name="__NO59">#REF!</definedName>
    <definedName name="__NO6">#REF!</definedName>
    <definedName name="__NO60">#REF!</definedName>
    <definedName name="__NO61">#REF!</definedName>
    <definedName name="__NO62">#REF!</definedName>
    <definedName name="__NO63">#REF!</definedName>
    <definedName name="__NO64">#REF!</definedName>
    <definedName name="__NO65">#REF!</definedName>
    <definedName name="__NO66">#REF!</definedName>
    <definedName name="__NO67">#REF!</definedName>
    <definedName name="__NO68">#REF!</definedName>
    <definedName name="__NO69">#REF!</definedName>
    <definedName name="__NO7">#REF!</definedName>
    <definedName name="__NO70">#REF!</definedName>
    <definedName name="__NO71">#REF!</definedName>
    <definedName name="__NO72">#REF!</definedName>
    <definedName name="__NO73">#REF!</definedName>
    <definedName name="__NO74">#REF!</definedName>
    <definedName name="__NO75">#REF!</definedName>
    <definedName name="__NO76">#REF!</definedName>
    <definedName name="__NO77">#REF!</definedName>
    <definedName name="__NO78">#REF!</definedName>
    <definedName name="__NO79">#REF!</definedName>
    <definedName name="__NO8">#REF!</definedName>
    <definedName name="__NO80">#REF!</definedName>
    <definedName name="__NO81">#REF!</definedName>
    <definedName name="__NO82">#REF!</definedName>
    <definedName name="__NO83">#REF!</definedName>
    <definedName name="__NO84">#REF!</definedName>
    <definedName name="__NO85">#REF!</definedName>
    <definedName name="__NO86">#REF!</definedName>
    <definedName name="__NO87">#REF!</definedName>
    <definedName name="__NO88">#REF!</definedName>
    <definedName name="__NO89">#REF!</definedName>
    <definedName name="__NO9">#REF!</definedName>
    <definedName name="__NO90">#REF!</definedName>
    <definedName name="__NO91">#REF!</definedName>
    <definedName name="__NO92">#REF!</definedName>
    <definedName name="__NO93">#REF!</definedName>
    <definedName name="__NO94">#REF!</definedName>
    <definedName name="__NO95">#REF!</definedName>
    <definedName name="__NO96">#REF!</definedName>
    <definedName name="__NO97">#REF!</definedName>
    <definedName name="__NO98">#REF!</definedName>
    <definedName name="__NO99">#REF!</definedName>
    <definedName name="__OB1">#REF!</definedName>
    <definedName name="__OB10">#REF!</definedName>
    <definedName name="__OB11">#REF!</definedName>
    <definedName name="__OB12">#REF!</definedName>
    <definedName name="__OB13">#REF!</definedName>
    <definedName name="__OB2">#REF!</definedName>
    <definedName name="__OB3">#REF!</definedName>
    <definedName name="__OB4">#REF!</definedName>
    <definedName name="__OB5">#REF!</definedName>
    <definedName name="__OB6">#REF!</definedName>
    <definedName name="__OB7">#REF!</definedName>
    <definedName name="__OB8">#REF!</definedName>
    <definedName name="__OB9">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PB1">#REF!</definedName>
    <definedName name="__PB2">#REF!</definedName>
    <definedName name="__PB3">#REF!</definedName>
    <definedName name="__PI48">#REF!</definedName>
    <definedName name="__PI60">#REF!</definedName>
    <definedName name="__PJ0001">[4]포장공!$R$3</definedName>
    <definedName name="__PJ0002">[4]포장공!$R$138</definedName>
    <definedName name="__PJ0005">[4]포장공!$R$453</definedName>
    <definedName name="__PJ0006">[4]포장공!$R$588</definedName>
    <definedName name="__PJ0013">[4]포장공!$R$858</definedName>
    <definedName name="__PJ0014">[4]포장공!$R$948</definedName>
    <definedName name="__PJ0015">[4]포장공!$R$1038</definedName>
    <definedName name="__PJ0016">[4]포장공!$R$1083</definedName>
    <definedName name="__PK0001">[4]포장공!$S$3</definedName>
    <definedName name="__PK0002">[4]포장공!$S$138</definedName>
    <definedName name="__PK0005">[4]포장공!$S$453</definedName>
    <definedName name="__PK0006">[4]포장공!$S$588</definedName>
    <definedName name="__PK0013">[4]포장공!$S$858</definedName>
    <definedName name="__PK0014">[4]포장공!$S$948</definedName>
    <definedName name="__PK0015">[4]포장공!$S$1038</definedName>
    <definedName name="__PK0016">[4]포장공!$S$1083</definedName>
    <definedName name="__PL0001">[4]포장공!$D$3</definedName>
    <definedName name="__PL0002">[4]포장공!$D$138</definedName>
    <definedName name="__PL0005">[4]포장공!$D$453</definedName>
    <definedName name="__PL0006">[4]포장공!$D$588</definedName>
    <definedName name="__PL0013">[4]포장공!$D$858</definedName>
    <definedName name="__PL0014">[4]포장공!$D$948</definedName>
    <definedName name="__PL0015">[4]포장공!$D$1038</definedName>
    <definedName name="__PL0016">[4]포장공!$D$1083</definedName>
    <definedName name="__PN0001">[4]포장공!$Q$3</definedName>
    <definedName name="__PN0002">[4]포장공!$Q$138</definedName>
    <definedName name="__PN0005">[4]포장공!$Q$453</definedName>
    <definedName name="__PN0006">[4]포장공!$Q$588</definedName>
    <definedName name="__PN0013">[4]포장공!$Q$858</definedName>
    <definedName name="__PN0014">[4]포장공!$Q$948</definedName>
    <definedName name="__PN0015">[4]포장공!$Q$1038</definedName>
    <definedName name="__PN0016">[4]포장공!$Q$1083</definedName>
    <definedName name="__Q1">#REF!</definedName>
    <definedName name="__Q2">#REF!</definedName>
    <definedName name="__Q3">#REF!</definedName>
    <definedName name="__q45" hidden="1">{"'용역비'!$A$4:$C$8"}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3" hidden="1">{#N/A,#N/A,FALSE,"포장2"}</definedName>
    <definedName name="__SDA12">#REF!</definedName>
    <definedName name="__SDA3">#REF!</definedName>
    <definedName name="__SDA45">#REF!</definedName>
    <definedName name="__SDA6">#REF!</definedName>
    <definedName name="__SDB10">#REF!</definedName>
    <definedName name="__SDB12">#REF!</definedName>
    <definedName name="__SDB34">#REF!</definedName>
    <definedName name="__SDB56">#REF!</definedName>
    <definedName name="__SDB7">#REF!</definedName>
    <definedName name="__SDB89">#REF!</definedName>
    <definedName name="__SDC12">#REF!</definedName>
    <definedName name="__SDC3">#REF!</definedName>
    <definedName name="__SDC45">#REF!</definedName>
    <definedName name="__SDC67">#REF!</definedName>
    <definedName name="__SDC8">#REF!</definedName>
    <definedName name="__SDD10">#REF!</definedName>
    <definedName name="__SDD12">#REF!</definedName>
    <definedName name="__SDD34">#REF!</definedName>
    <definedName name="__SDD56">#REF!</definedName>
    <definedName name="__SDD7">#REF!</definedName>
    <definedName name="__SDD89">#REF!</definedName>
    <definedName name="__SDE12">#REF!</definedName>
    <definedName name="__SDE3">#REF!</definedName>
    <definedName name="__SDE45">#REF!</definedName>
    <definedName name="__SDE67">#REF!</definedName>
    <definedName name="__SDE8">#REF!</definedName>
    <definedName name="__SDF12">#REF!</definedName>
    <definedName name="__SDF3">#REF!</definedName>
    <definedName name="__SDF4">#REF!</definedName>
    <definedName name="__sh2">[8]SG!$A$1:$G$961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#REF!</definedName>
    <definedName name="__SUM10">#REF!</definedName>
    <definedName name="__SUM11">#REF!</definedName>
    <definedName name="__SUM12">#REF!</definedName>
    <definedName name="__SUM13">#REF!</definedName>
    <definedName name="__SUM14">#REF!</definedName>
    <definedName name="__SUM15">#REF!</definedName>
    <definedName name="__SUM16">#REF!</definedName>
    <definedName name="__SUM17">#REF!</definedName>
    <definedName name="__SUM18">#REF!</definedName>
    <definedName name="__SUM19">#REF!</definedName>
    <definedName name="__SUM2">#REF!</definedName>
    <definedName name="__SUM3">#REF!</definedName>
    <definedName name="__SUM4">#REF!</definedName>
    <definedName name="__SUM5">#REF!</definedName>
    <definedName name="__SUM6">#REF!</definedName>
    <definedName name="__SUM7">#REF!</definedName>
    <definedName name="__SUM8">#REF!</definedName>
    <definedName name="__SUM9">#REF!</definedName>
    <definedName name="__TJ0001">[4]토공!$R$3</definedName>
    <definedName name="__TJ0002">[4]토공!$R$48</definedName>
    <definedName name="__TJ0003">[4]토공!$R$93</definedName>
    <definedName name="__TJ0004">[4]토공!$R$138</definedName>
    <definedName name="__TJ0010">[4]토공!$R$183</definedName>
    <definedName name="__TJ0011">[4]토공!$R$228</definedName>
    <definedName name="__TJ0016">[4]토공!$R$273</definedName>
    <definedName name="__TJ0021">[4]토공!$R$318</definedName>
    <definedName name="__TJ0022">[4]토공!$R$363</definedName>
    <definedName name="__TJ0023">[4]토공!$R$408</definedName>
    <definedName name="__TJ0028">[4]토공!$R$453</definedName>
    <definedName name="__TJ0030">[4]토공!$R$498</definedName>
    <definedName name="__TJ0031">[4]토공!$R$543</definedName>
    <definedName name="__TJ0032">[4]토공!$R$588</definedName>
    <definedName name="__TJ0036">[4]토공!$R$633</definedName>
    <definedName name="__TJ0039">[4]토공!$R$678</definedName>
    <definedName name="__TJ0040">[4]토공!$R$723</definedName>
    <definedName name="__TJ0043">[4]토공!$R$813</definedName>
    <definedName name="__TK0001">[4]토공!$S$3</definedName>
    <definedName name="__TK0002">[4]토공!$S$48</definedName>
    <definedName name="__TK0003">[4]토공!$S$93</definedName>
    <definedName name="__TK0004">[4]토공!$S$138</definedName>
    <definedName name="__TK0010">[4]토공!$S$183</definedName>
    <definedName name="__TK0011">[4]토공!$S$228</definedName>
    <definedName name="__TK0016">[4]토공!$S$273</definedName>
    <definedName name="__TK0021">[4]토공!$S$318</definedName>
    <definedName name="__TK0022">[4]토공!$S$363</definedName>
    <definedName name="__TK0023">[4]토공!$S$408</definedName>
    <definedName name="__TK0028">[4]토공!$S$453</definedName>
    <definedName name="__TK0030">[4]토공!$S$498</definedName>
    <definedName name="__TK0031">[4]토공!$S$543</definedName>
    <definedName name="__TK0032">[4]토공!$S$588</definedName>
    <definedName name="__TK0036">[4]토공!$S$633</definedName>
    <definedName name="__TK0039">[4]토공!$S$678</definedName>
    <definedName name="__TK0040">[4]토공!$S$723</definedName>
    <definedName name="__TK0043">[4]토공!$S$813</definedName>
    <definedName name="__TL0001">[4]토공!$D$3</definedName>
    <definedName name="__TL0002">[4]토공!$D$48</definedName>
    <definedName name="__TL0003">[4]토공!$D$93</definedName>
    <definedName name="__TL0004">[4]토공!$D$138</definedName>
    <definedName name="__TL0010">[4]토공!$D$183</definedName>
    <definedName name="__TL0011">[4]토공!$D$228</definedName>
    <definedName name="__TL0016">[4]토공!$D$273</definedName>
    <definedName name="__TL0021">[4]토공!$D$318</definedName>
    <definedName name="__TL0022">[4]토공!$D$363</definedName>
    <definedName name="__TL0023">[4]토공!$D$408</definedName>
    <definedName name="__TL0028">[4]토공!$D$453</definedName>
    <definedName name="__TL0030">[4]토공!$D$498</definedName>
    <definedName name="__TL0031">[4]토공!$D$543</definedName>
    <definedName name="__TL0032">[4]토공!$D$588</definedName>
    <definedName name="__TL0036">[4]토공!$D$633</definedName>
    <definedName name="__TL0039">[4]토공!$D$678</definedName>
    <definedName name="__TL0040">[4]토공!$D$723</definedName>
    <definedName name="__TL0043">[4]토공!$D$813</definedName>
    <definedName name="__TN0001">[4]토공!$Q$3</definedName>
    <definedName name="__TN0002">[4]토공!$Q$48</definedName>
    <definedName name="__TN0003">[4]토공!$Q$93</definedName>
    <definedName name="__TN0004">[4]토공!$Q$138</definedName>
    <definedName name="__TN0010">[4]토공!$Q$183</definedName>
    <definedName name="__TN0011">[4]토공!$Q$228</definedName>
    <definedName name="__TN0016">[4]토공!$Q$273</definedName>
    <definedName name="__TN0021">[4]토공!$Q$318</definedName>
    <definedName name="__TN0022">[4]토공!$Q$363</definedName>
    <definedName name="__TN0023">[4]토공!$Q$408</definedName>
    <definedName name="__TN0028">[4]토공!$Q$453</definedName>
    <definedName name="__TN0030">[4]토공!$Q$498</definedName>
    <definedName name="__TN0031">[4]토공!$Q$543</definedName>
    <definedName name="__TN0032">[4]토공!$Q$588</definedName>
    <definedName name="__TN0036">[4]토공!$Q$633</definedName>
    <definedName name="__TN0039">[4]토공!$Q$678</definedName>
    <definedName name="__TN0040">[4]토공!$Q$723</definedName>
    <definedName name="__TN0043">[4]토공!$Q$813</definedName>
    <definedName name="__TON1">#REF!</definedName>
    <definedName name="__TON2">#REF!</definedName>
    <definedName name="__tt1">"tt1"</definedName>
    <definedName name="__TY5">#REF!</definedName>
    <definedName name="__UJ0006">[4]배수공1!$R$3</definedName>
    <definedName name="__UJ0008">[4]배수공1!$R$48</definedName>
    <definedName name="__UJ0010">[4]배수공1!$R$93</definedName>
    <definedName name="__UJ0012">[4]배수공1!$R$138</definedName>
    <definedName name="__UJ0014">[4]배수공1!$R$183</definedName>
    <definedName name="__UJ0016">[4]배수공1!$R$228</definedName>
    <definedName name="__UJ0017">[4]배수공1!$R$273</definedName>
    <definedName name="__UJ0020">[4]배수공1!$R$318</definedName>
    <definedName name="__UJ0025">[4]배수공1!$R$363</definedName>
    <definedName name="__UJ0030">[4]배수공1!$R$408</definedName>
    <definedName name="__UJ0041">[4]배수공1!$R$453</definedName>
    <definedName name="__UJ0047">[4]배수공1!$R$498</definedName>
    <definedName name="__UJ0051">[4]배수공1!$R$543</definedName>
    <definedName name="__UJ0054">[4]배수공1!$R$588</definedName>
    <definedName name="__UJ0055">[4]배수공1!$R$633</definedName>
    <definedName name="__UJ0065">[4]배수공1!$R$678</definedName>
    <definedName name="__UJ0079">[4]배수공1!$R$723</definedName>
    <definedName name="__UJ0082">[4]배수공1!$R$768</definedName>
    <definedName name="__UJ0093">[4]배수공1!$R$813</definedName>
    <definedName name="__UJ0094">[4]배수공1!$R$858</definedName>
    <definedName name="__UJ0095">[4]배수공1!$R$903</definedName>
    <definedName name="__UJ0096">[4]배수공1!$R$948</definedName>
    <definedName name="__UJ0097">[4]배수공1!$R$993</definedName>
    <definedName name="__UJ0098">[4]배수공1!$R$1038</definedName>
    <definedName name="__UJ0099">[4]배수공1!$R$1083</definedName>
    <definedName name="__UJ0100">[4]배수공1!$R$1128</definedName>
    <definedName name="__UJ0101">[4]배수공1!$R$1173</definedName>
    <definedName name="__UJ0102">[4]배수공1!$R$1218</definedName>
    <definedName name="__UJ0103">[4]배수공1!$R$1263</definedName>
    <definedName name="__UJ0104">[4]배수공1!$R$1308</definedName>
    <definedName name="__UJ0107">[4]배수공1!$R$1443</definedName>
    <definedName name="__UJ0109">[4]배수공1!$R$1533</definedName>
    <definedName name="__UK0006">[4]배수공1!$S$3</definedName>
    <definedName name="__UK0008">[4]배수공1!$S$48</definedName>
    <definedName name="__UK0010">[4]배수공1!$S$93</definedName>
    <definedName name="__UK0012">[4]배수공1!$S$138</definedName>
    <definedName name="__UK0014">[4]배수공1!$S$183</definedName>
    <definedName name="__UK0016">[4]배수공1!$S$228</definedName>
    <definedName name="__UK0017">[4]배수공1!$S$273</definedName>
    <definedName name="__UK0020">[4]배수공1!$S$318</definedName>
    <definedName name="__UK0025">[4]배수공1!$S$363</definedName>
    <definedName name="__UK0030">[4]배수공1!$S$408</definedName>
    <definedName name="__UK0041">[4]배수공1!$S$453</definedName>
    <definedName name="__UK0047">[4]배수공1!$S$498</definedName>
    <definedName name="__UK0051">[4]배수공1!$S$543</definedName>
    <definedName name="__UK0054">[4]배수공1!$S$588</definedName>
    <definedName name="__UK0055">[4]배수공1!$S$633</definedName>
    <definedName name="__UK0065">[4]배수공1!$S$678</definedName>
    <definedName name="__UK0079">[4]배수공1!$S$723</definedName>
    <definedName name="__UK0082">[4]배수공1!$S$768</definedName>
    <definedName name="__UK0093">[4]배수공1!$S$813</definedName>
    <definedName name="__UK0094">[4]배수공1!$S$858</definedName>
    <definedName name="__UK0095">[4]배수공1!$S$903</definedName>
    <definedName name="__UK0096">[4]배수공1!$S$948</definedName>
    <definedName name="__UK0097">[4]배수공1!$S$993</definedName>
    <definedName name="__UK0098">[4]배수공1!$S$1038</definedName>
    <definedName name="__UK0099">[4]배수공1!$S$1083</definedName>
    <definedName name="__UK0100">[4]배수공1!$S$1128</definedName>
    <definedName name="__UK0101">[4]배수공1!$S$1173</definedName>
    <definedName name="__UK0102">[4]배수공1!$S$1218</definedName>
    <definedName name="__UK0103">[4]배수공1!$S$1263</definedName>
    <definedName name="__UK0104">[4]배수공1!$S$1308</definedName>
    <definedName name="__UK0107">[4]배수공1!$S$1443</definedName>
    <definedName name="__UK0109">[4]배수공1!$S$1533</definedName>
    <definedName name="__UL0006">[4]배수공1!$D$3</definedName>
    <definedName name="__UL0008">[4]배수공1!$D$48</definedName>
    <definedName name="__UL0010">[4]배수공1!$D$93</definedName>
    <definedName name="__UL0012">[4]배수공1!$D$138</definedName>
    <definedName name="__UL0014">[4]배수공1!$D$183</definedName>
    <definedName name="__UL0016">[4]배수공1!$D$228</definedName>
    <definedName name="__UL0017">[4]배수공1!$D$273</definedName>
    <definedName name="__UL0020">[4]배수공1!$D$318</definedName>
    <definedName name="__UL0025">[4]배수공1!$D$363</definedName>
    <definedName name="__UL0030">[4]배수공1!$D$408</definedName>
    <definedName name="__UL0041">[4]배수공1!$D$453</definedName>
    <definedName name="__UL0047">[4]배수공1!$D$498</definedName>
    <definedName name="__UL0051">[4]배수공1!$D$543</definedName>
    <definedName name="__UL0054">[4]배수공1!$D$588</definedName>
    <definedName name="__UL0055">[4]배수공1!$D$633</definedName>
    <definedName name="__UL0065">[4]배수공1!$D$678</definedName>
    <definedName name="__UL0079">[4]배수공1!$D$723</definedName>
    <definedName name="__UL0082">[4]배수공1!$D$768</definedName>
    <definedName name="__UL0093">[4]배수공1!$D$813</definedName>
    <definedName name="__UL0094">[4]배수공1!$D$858</definedName>
    <definedName name="__UL0095">[4]배수공1!$D$903</definedName>
    <definedName name="__UL0096">[4]배수공1!$D$948</definedName>
    <definedName name="__UL0097">[4]배수공1!$D$993</definedName>
    <definedName name="__UL0098">[4]배수공1!$D$1038</definedName>
    <definedName name="__UL0099">[4]배수공1!$D$1083</definedName>
    <definedName name="__UL0100">[4]배수공1!$D$1128</definedName>
    <definedName name="__UL0101">[4]배수공1!$D$1173</definedName>
    <definedName name="__UL0102">[4]배수공1!$D$1218</definedName>
    <definedName name="__UL0103">[4]배수공1!$D$1263</definedName>
    <definedName name="__UL0104">[4]배수공1!$D$1308</definedName>
    <definedName name="__UL0107">[4]배수공1!$D$1443</definedName>
    <definedName name="__UL0109">[4]배수공1!$D$1533</definedName>
    <definedName name="__UN0006">[4]배수공1!$Q$3</definedName>
    <definedName name="__UN0008">[4]배수공1!$Q$48</definedName>
    <definedName name="__UN0010">[4]배수공1!$Q$93</definedName>
    <definedName name="__UN0012">[4]배수공1!$Q$138</definedName>
    <definedName name="__UN0014">[4]배수공1!$Q$183</definedName>
    <definedName name="__UN0016">[4]배수공1!$Q$228</definedName>
    <definedName name="__UN0017">[4]배수공1!$Q$273</definedName>
    <definedName name="__UN0020">[4]배수공1!$Q$318</definedName>
    <definedName name="__UN0025">[4]배수공1!$Q$363</definedName>
    <definedName name="__UN0030">[4]배수공1!$Q$408</definedName>
    <definedName name="__UN0041">[4]배수공1!$Q$453</definedName>
    <definedName name="__UN0047">[4]배수공1!$Q$498</definedName>
    <definedName name="__UN0051">[4]배수공1!$Q$543</definedName>
    <definedName name="__UN0054">[4]배수공1!$Q$588</definedName>
    <definedName name="__UN0055">[4]배수공1!$Q$633</definedName>
    <definedName name="__UN0065">[4]배수공1!$Q$678</definedName>
    <definedName name="__UN0079">[4]배수공1!$Q$723</definedName>
    <definedName name="__UN0082">[4]배수공1!$Q$768</definedName>
    <definedName name="__UN0093">[4]배수공1!$Q$813</definedName>
    <definedName name="__UN0094">[4]배수공1!$Q$858</definedName>
    <definedName name="__UN0095">[4]배수공1!$Q$903</definedName>
    <definedName name="__UN0096">[4]배수공1!$Q$948</definedName>
    <definedName name="__UN0097">[4]배수공1!$Q$993</definedName>
    <definedName name="__UN0098">[4]배수공1!$Q$1038</definedName>
    <definedName name="__UN0099">[4]배수공1!$Q$1083</definedName>
    <definedName name="__UN0100">[4]배수공1!$Q$1128</definedName>
    <definedName name="__UN0101">[4]배수공1!$Q$1173</definedName>
    <definedName name="__UN0102">[4]배수공1!$Q$1218</definedName>
    <definedName name="__UN0103">[4]배수공1!$Q$1263</definedName>
    <definedName name="__UN0104">[4]배수공1!$Q$1308</definedName>
    <definedName name="__UN0107">[4]배수공1!$Q$1443</definedName>
    <definedName name="__UN0109">[4]배수공1!$Q$1533</definedName>
    <definedName name="__UP1">#REF!</definedName>
    <definedName name="__UP2">#REF!</definedName>
    <definedName name="__WLQ1" hidden="1">{#N/A,#N/A,FALSE,"명세표"}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S1">[5]교각계산!$M$40</definedName>
    <definedName name="__YO1">#REF!</definedName>
    <definedName name="__zz5">#REF!</definedName>
    <definedName name="_0">#REF!</definedName>
    <definedName name="_000GJ">0</definedName>
    <definedName name="_000JJ">755243</definedName>
    <definedName name="_000JN">36886064</definedName>
    <definedName name="_000KB">0</definedName>
    <definedName name="_01._본____청">#REF!</definedName>
    <definedName name="_02._경_비_실___1">#REF!</definedName>
    <definedName name="_03._경_비_실___2">#REF!</definedName>
    <definedName name="_04._경_비_실___3">#REF!</definedName>
    <definedName name="_05._급__기__탑">#REF!</definedName>
    <definedName name="_06._배__기__탑">#REF!</definedName>
    <definedName name="_07._부______대">#REF!</definedName>
    <definedName name="_1">#REF!</definedName>
    <definedName name="_1._PANEL_BD.__LP___1">#REF!</definedName>
    <definedName name="_1._사급자재대">#REF!</definedName>
    <definedName name="_1_">#REF!</definedName>
    <definedName name="_1_0_F" hidden="1">#REF!</definedName>
    <definedName name="_1_3_0Crite">#REF!</definedName>
    <definedName name="_10">#N/A</definedName>
    <definedName name="_10_">#REF!</definedName>
    <definedName name="_10____________________0Print_A">[9]LD!#REF!</definedName>
    <definedName name="_10_0_0_F" hidden="1">#N/A</definedName>
    <definedName name="_10_0_S" hidden="1">'[7]6PILE  (돌출)'!#REF!</definedName>
    <definedName name="_100___________________________________________________________________________________________0ㅜ1.ㅜ">#REF!</definedName>
    <definedName name="_100____________________________________________________Module4_.Macro3">_100____________________________________________________Module4_.Macro3</definedName>
    <definedName name="_1000________________________________________________________________________________________________________________________________0_0_F" hidden="1">#REF!</definedName>
    <definedName name="_1000_______________________________________________________________3__Crite">#REF!</definedName>
    <definedName name="_1001__________________________________________________________________________________________________________________________________0a1945.za1">#REF!</definedName>
    <definedName name="_1002__________________________________________________________________________________________________________________________________0Print_A">#REF!</definedName>
    <definedName name="_1002_______________________________________________________________3__Criteria">#REF!</definedName>
    <definedName name="_1003__________________________________________________________________________________________________________________________________0PRINT_AREA">#REF!</definedName>
    <definedName name="_1004__________________________________________________________________________________________________________________________________0ㅠ1">#REF!</definedName>
    <definedName name="_1004_______________________________________________________________G__Extr">#REF!</definedName>
    <definedName name="_1005________________________________________________________________________________________________________________________________3_0Crite">#REF!</definedName>
    <definedName name="_1006________________________________________________________________________________________________________________________________3_0Criteria">#REF!</definedName>
    <definedName name="_1006_______________________________________________________________G__Extract">#REF!</definedName>
    <definedName name="_1007________________________________________________________________________________________________________________________________3__Crite">#REF!</definedName>
    <definedName name="_1008________________________________________________________________________________________________________________________________3__Criteria">#REF!</definedName>
    <definedName name="_1009________________________________________________________________________________________________________________________________G_0Extr">#REF!</definedName>
    <definedName name="_101_">#REF!</definedName>
    <definedName name="_1010________________________________________________________________________________________________________________________________G_0Extract">#REF!</definedName>
    <definedName name="_1011________________________________________________________________________________________________________________________________G__Extr">#REF!</definedName>
    <definedName name="_1012________________________________________________________________________________________________________________________________G__Extract">#REF!</definedName>
    <definedName name="_1012_______________________________________________________________wrn.Ã¶°ñÁý°èÇ_._.5Ä­." hidden="1">{#N/A,#N/A,FALSE,"Sheet1"}</definedName>
    <definedName name="_1013_________________________________________________________________________________________________________________________________0Print_Tit">#REF!</definedName>
    <definedName name="_1014_________________________________________________________________________________________________________________________________0PRINT_TITLES">#REF!</definedName>
    <definedName name="_1015________________________________________________________________________________________________________________________________단">#REF!</definedName>
    <definedName name="_1016_______________________________________________________________________________________________________________________________0_0_F" hidden="1">#REF!</definedName>
    <definedName name="_1016______________________________________________________________¤§¤_¤¡" hidden="1">{#N/A,#N/A,FALSE,"Sheet1"}</definedName>
    <definedName name="_1017_________________________________________________________________________________________________________________________________0a1945.za1">#REF!</definedName>
    <definedName name="_1018_________________________________________________________________________________________________________________________________0Print_A">#REF!</definedName>
    <definedName name="_1018______________________________________________________________3__Crite">#REF!</definedName>
    <definedName name="_1019_________________________________________________________________________________________________________________________________0PRINT_AREA">#REF!</definedName>
    <definedName name="_102____________________________________________________________________________________________0ㅜ1.ㅜ">#REF!</definedName>
    <definedName name="_102____________________________________________________Module6_.Macro4">_102____________________________________________________Module6_.Macro4</definedName>
    <definedName name="_1020_________________________________________________________________________________________________________________________________0ㅠ1">#REF!</definedName>
    <definedName name="_1020______________________________________________________________3__Criteria">#REF!</definedName>
    <definedName name="_1021_______________________________________________________________________________________________________________________________3_0Crite">#REF!</definedName>
    <definedName name="_1022_______________________________________________________________________________________________________________________________3_0Criteria">#REF!</definedName>
    <definedName name="_1022______________________________________________________________G__Extr">#REF!</definedName>
    <definedName name="_1023_______________________________________________________________________________________________________________________________3__Crite">#REF!</definedName>
    <definedName name="_1024_______________________________________________________________________________________________________________________________3__Criteria">#REF!</definedName>
    <definedName name="_1024______________________________________________________________G__Extract">#REF!</definedName>
    <definedName name="_1025_______________________________________________________________________________________________________________________________G_0Extr">#REF!</definedName>
    <definedName name="_1026_______________________________________________________________________________________________________________________________G_0Extract">#REF!</definedName>
    <definedName name="_1027_______________________________________________________________________________________________________________________________G__Extr">#REF!</definedName>
    <definedName name="_1028_______________________________________________________________________________________________________________________________G__Extract">#REF!</definedName>
    <definedName name="_1029________________________________________________________________________________________________________________________________0Print_Tit">#REF!</definedName>
    <definedName name="_103_">#REF!</definedName>
    <definedName name="_1030________________________________________________________________________________________________________________________________0PRINT_TITLES">#REF!</definedName>
    <definedName name="_1030______________________________________________________________wrn.Ã¶°ñÁý°èÇ_._.5Ä­." hidden="1">{#N/A,#N/A,FALSE,"Sheet1"}</definedName>
    <definedName name="_1031_______________________________________________________________________________________________________________________________단">#REF!</definedName>
    <definedName name="_1032______________________________________________________________________________________________________________________________0_0_F" hidden="1">#REF!</definedName>
    <definedName name="_1033________________________________________________________________________________________________________________________________0a1945.za1">#REF!</definedName>
    <definedName name="_1034________________________________________________________________________________________________________________________________0Print_A">#REF!</definedName>
    <definedName name="_1034_____________________________________________________________¤§¤_¤¡" hidden="1">{#N/A,#N/A,FALSE,"Sheet1"}</definedName>
    <definedName name="_1035________________________________________________________________________________________________________________________________0PRINT_AREA">#REF!</definedName>
    <definedName name="_1036________________________________________________________________________________________________________________________________0ㅠ1">#REF!</definedName>
    <definedName name="_1036_____________________________________________________________3__Crite">#REF!</definedName>
    <definedName name="_1037______________________________________________________________________________________________________________________________3_0Crite">#REF!</definedName>
    <definedName name="_1038______________________________________________________________________________________________________________________________3_0Criteria">#REF!</definedName>
    <definedName name="_1038_____________________________________________________________3__Criteria">#REF!</definedName>
    <definedName name="_1039______________________________________________________________________________________________________________________________3__Crite">#REF!</definedName>
    <definedName name="_1039____________________________________________________________________________¤§¤_¤¡" hidden="1">{#N/A,#N/A,FALSE,"Sheet1"}</definedName>
    <definedName name="_104_____________________________________________________________________________________________0ㅜ1.ㅜ">#REF!</definedName>
    <definedName name="_104_____________________________________________________Module4_.Macro3">_104_____________________________________________________Module4_.Macro3</definedName>
    <definedName name="_1040______________________________________________________________________________________________________________________________3__Criteria">#REF!</definedName>
    <definedName name="_1040_____________________________________________________________G__Extr">#REF!</definedName>
    <definedName name="_1041______________________________________________________________________________________________________________________________G_0Extr">#REF!</definedName>
    <definedName name="_1042______________________________________________________________________________________________________________________________G_0Extract">#REF!</definedName>
    <definedName name="_1042_____________________________________________________________G__Extract">#REF!</definedName>
    <definedName name="_1043______________________________________________________________________________________________________________________________G__Extr">#REF!</definedName>
    <definedName name="_1044______________________________________________________________________________________________________________________________G__Extract">#REF!</definedName>
    <definedName name="_1045_______________________________________________________________________________________________________________________________0Print_Tit">#REF!</definedName>
    <definedName name="_1046_______________________________________________________________________________________________________________________________0PRINT_TITLES">#REF!</definedName>
    <definedName name="_1047______________________________________________________________________________________________________________________________단">#REF!</definedName>
    <definedName name="_1048_____________________________________________________________________________________________________________________________0_0_F" hidden="1">#REF!</definedName>
    <definedName name="_1048_____________________________________________________________wrn.Ã¶°ñÁý°èÇ_._.5Ä­." hidden="1">{#N/A,#N/A,FALSE,"Sheet1"}</definedName>
    <definedName name="_1049_______________________________________________________________________________________________________________________________0a1945.za1">#REF!</definedName>
    <definedName name="_105______________________________________________________________________________________________0ㅜ1.ㅜ">#REF!</definedName>
    <definedName name="_1050_______________________________________________________________________________________________________________________________0Print_A">#REF!</definedName>
    <definedName name="_1051_______________________________________________________________________________________________________________________________0PRINT_AREA">#REF!</definedName>
    <definedName name="_1052_______________________________________________________________________________________________________________________________0ㅠ1">#REF!</definedName>
    <definedName name="_1052____________________________________________________________¤§¤_¤¡" hidden="1">{#N/A,#N/A,FALSE,"Sheet1"}</definedName>
    <definedName name="_1053_____________________________________________________________________________________________________________________________3_0Crite">#REF!</definedName>
    <definedName name="_1054_____________________________________________________________________________________________________________________________3_0Criteria">#REF!</definedName>
    <definedName name="_1054____________________________________________________________3__Crite">#REF!</definedName>
    <definedName name="_1055_____________________________________________________________________________________________________________________________3__Crite">#REF!</definedName>
    <definedName name="_1056_____________________________________________________________________________________________________________________________3__Criteria">#REF!</definedName>
    <definedName name="_1056____________________________________________________________3__Criteria">#REF!</definedName>
    <definedName name="_1057_____________________________________________________________________________________________________________________________G_0Extr">#REF!</definedName>
    <definedName name="_1058_____________________________________________________________________________________________________________________________G_0Extract">#REF!</definedName>
    <definedName name="_1058____________________________________________________________G__Extr">#REF!</definedName>
    <definedName name="_1059_____________________________________________________________________________________________________________________________G__Extr">#REF!</definedName>
    <definedName name="_106_______________________________________________________________________________________________0ㅜ1.ㅜ">#REF!</definedName>
    <definedName name="_106_____________________________________________________Module6_.Macro4">_106_____________________________________________________Module6_.Macro4</definedName>
    <definedName name="_1060_____________________________________________________________________________________________________________________________G__Extract">#REF!</definedName>
    <definedName name="_1060____________________________________________________________G__Extract">#REF!</definedName>
    <definedName name="_1061______________________________________________________________________________________________________________________________0Print_Tit">#REF!</definedName>
    <definedName name="_1062______________________________________________________________________________________________________________________________0PRINT_TITLES">#REF!</definedName>
    <definedName name="_1063_____________________________________________________________________________________________________________________________단">#REF!</definedName>
    <definedName name="_1066______________________________________________________________________________________________________________________________0a1945.za1">#REF!</definedName>
    <definedName name="_1066____________________________________________________________wrn.Ã¶°ñÁý°èÇ_._.5Ä­." hidden="1">{#N/A,#N/A,FALSE,"Sheet1"}</definedName>
    <definedName name="_1067______________________________________________________________________________________________________________________________0Print_A">#REF!</definedName>
    <definedName name="_1068______________________________________________________________________________________________________________________________0PRINT_AREA">#REF!</definedName>
    <definedName name="_1069______________________________________________________________________________________________________________________________0ㅠ1">#REF!</definedName>
    <definedName name="_107________________________________________________________________________________________________0ㅜ1.ㅜ">#REF!</definedName>
    <definedName name="_1070____________________________________________________________________________________________________________________________3_0Crite">#REF!</definedName>
    <definedName name="_1070___________________________________________________________¤§¤_¤¡" hidden="1">{#N/A,#N/A,FALSE,"Sheet1"}</definedName>
    <definedName name="_1071____________________________________________________________________________________________________________________________3_0Criteria">#REF!</definedName>
    <definedName name="_1072____________________________________________________________________________________________________________________________3__Crite">#REF!</definedName>
    <definedName name="_1072___________________________________________________________3__Crite">#REF!</definedName>
    <definedName name="_1073____________________________________________________________________________________________________________________________3__Criteria">#REF!</definedName>
    <definedName name="_1074____________________________________________________________________________________________________________________________G_0Extr">#REF!</definedName>
    <definedName name="_1074___________________________________________________________3__Criteria">#REF!</definedName>
    <definedName name="_1075____________________________________________________________________________________________________________________________G_0Extract">#REF!</definedName>
    <definedName name="_1076____________________________________________________________________________________________________________________________G__Extr">#REF!</definedName>
    <definedName name="_1076____________________________________________________________________________wrn.Ã¶°ñÁý°èÇ_._.5Ä­." hidden="1">{#N/A,#N/A,FALSE,"Sheet1"}</definedName>
    <definedName name="_1076___________________________________________________________G__Extr">#REF!</definedName>
    <definedName name="_1077____________________________________________________________________________________________________________________________G__Extract">#REF!</definedName>
    <definedName name="_1078_____________________________________________________________________________________________________________________________0Print_Tit">#REF!</definedName>
    <definedName name="_1078___________________________________________________________G__Extract">#REF!</definedName>
    <definedName name="_1079_____________________________________________________________________________________________________________________________0PRINT_TITLES">#REF!</definedName>
    <definedName name="_108_________________________________________________________________________________________________0ㅜ1.ㅜ">#REF!</definedName>
    <definedName name="_108______________________________________________________Module4_.Macro3">_108______________________________________________________Module4_.Macro3</definedName>
    <definedName name="_1080____________________________________________________________________________________________________________________________단">#REF!</definedName>
    <definedName name="_1081___________________________________________________________________________________________________________________________0_0_F" hidden="1">#REF!</definedName>
    <definedName name="_1082_____________________________________________________________________________________________________________________________0a1945.za1">#REF!</definedName>
    <definedName name="_1083_____________________________________________________________________________________________________________________________0Print_A">#REF!</definedName>
    <definedName name="_1084_____________________________________________________________________________________________________________________________0PRINT_AREA">#REF!</definedName>
    <definedName name="_1084___________________________________________________________wrn.Ã¶°ñÁý°èÇ_._.5Ä­." hidden="1">{#N/A,#N/A,FALSE,"Sheet1"}</definedName>
    <definedName name="_1085_____________________________________________________________________________________________________________________________0ㅠ1">#REF!</definedName>
    <definedName name="_1086___________________________________________________________________________________________________________________________3_0Crite">#REF!</definedName>
    <definedName name="_1087___________________________________________________________________________________________________________________________3_0Criteria">#REF!</definedName>
    <definedName name="_1088___________________________________________________________________________________________________________________________3__Crite">#REF!</definedName>
    <definedName name="_1088__________________________________________________________¤§¤_¤¡" hidden="1">{#N/A,#N/A,FALSE,"Sheet1"}</definedName>
    <definedName name="_1089___________________________________________________________________________________________________________________________3__Criteria">#REF!</definedName>
    <definedName name="_109__________________________________________________________________________________________________0ㅜ1.ㅜ">#REF!</definedName>
    <definedName name="_1090___________________________________________________________________________________________________________________________G_0Extr">#REF!</definedName>
    <definedName name="_1090__________________________________________________________3__Crite">#REF!</definedName>
    <definedName name="_1091___________________________________________________________________________________________________________________________G_0Extract">#REF!</definedName>
    <definedName name="_1092___________________________________________________________________________________________________________________________G__Extr">#REF!</definedName>
    <definedName name="_1092__________________________________________________________3__Criteria">#REF!</definedName>
    <definedName name="_1093___________________________________________________________________________________________________________________________G__Extract">#REF!</definedName>
    <definedName name="_1094____________________________________________________________________________________________________________________________0Print_Tit">#REF!</definedName>
    <definedName name="_1094__________________________________________________________G__Extr">#REF!</definedName>
    <definedName name="_1095____________________________________________________________________________________________________________________________0PRINT_TITLES">#REF!</definedName>
    <definedName name="_1096___________________________________________________________________________________________________________________________단">#REF!</definedName>
    <definedName name="_1096__________________________________________________________G__Extract">#REF!</definedName>
    <definedName name="_1097__________________________________________________________________________________________________________________________0_0_F" hidden="1">#REF!</definedName>
    <definedName name="_1098____________________________________________________________________________________________________________________________0a1945.za1">#REF!</definedName>
    <definedName name="_1099____________________________________________________________________________________________________________________________0Print_A">#REF!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#REF!</definedName>
    <definedName name="_10A_90">#N/A</definedName>
    <definedName name="_10B_">#REF!</definedName>
    <definedName name="_10B_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#REF!</definedName>
    <definedName name="_10B_90">#N/A</definedName>
    <definedName name="_10C_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#REF!</definedName>
    <definedName name="_10C_90">#N/A</definedName>
    <definedName name="_11">#N/A</definedName>
    <definedName name="_11_">#REF!</definedName>
    <definedName name="_11____________________0PRINT_AREA">[9]LD!#REF!</definedName>
    <definedName name="_110________________________________________________________________________________________________________0ㅜ1.ㅜ">#REF!</definedName>
    <definedName name="_110______________________________________________________Module6_.Macro4">_110______________________________________________________Module6_.Macro4</definedName>
    <definedName name="_1100____________________________________________________________________________________________________________________________0PRINT_AREA">#REF!</definedName>
    <definedName name="_1101____________________________________________________________________________________________________________________________0ㅠ1">#REF!</definedName>
    <definedName name="_1102__________________________________________________________________________________________________________________________3_0Crite">#REF!</definedName>
    <definedName name="_1102__________________________________________________________wrn.Ã¶°ñÁý°èÇ_._.5Ä­." hidden="1">{#N/A,#N/A,FALSE,"Sheet1"}</definedName>
    <definedName name="_1103__________________________________________________________________________________________________________________________3_0Criteria">#REF!</definedName>
    <definedName name="_1104__________________________________________________________________________________________________________________________3__Crite">#REF!</definedName>
    <definedName name="_1105__________________________________________________________________________________________________________________________3__Criteria">#REF!</definedName>
    <definedName name="_1106__________________________________________________________________________________________________________________________G_0Extr">#REF!</definedName>
    <definedName name="_1106_________________________________________________________¤§¤_¤¡" hidden="1">{#N/A,#N/A,FALSE,"Sheet1"}</definedName>
    <definedName name="_1107__________________________________________________________________________________________________________________________G_0Extract">#REF!</definedName>
    <definedName name="_1108__________________________________________________________________________________________________________________________G__Extr">#REF!</definedName>
    <definedName name="_1108_________________________________________________________3__Crite">#REF!</definedName>
    <definedName name="_1109__________________________________________________________________________________________________________________________G__Extract">#REF!</definedName>
    <definedName name="_111_________________________________________________________________________________________________________0ㅜ1.ㅜ">#REF!</definedName>
    <definedName name="_1110___________________________________________________________________________________________________________________________0Print_Tit">#REF!</definedName>
    <definedName name="_1110_________________________________________________________3__Criteria">#REF!</definedName>
    <definedName name="_1111___________________________________________________________________________________________________________________________0PRINT_TITLES">#REF!</definedName>
    <definedName name="_1112__________________________________________________________________________________________________________________________단">#REF!</definedName>
    <definedName name="_1112_________________________________________________________G__Extr">#REF!</definedName>
    <definedName name="_1113_________________________________________________________________________________________________________________________0_0_F" hidden="1">#REF!</definedName>
    <definedName name="_1114___________________________________________________________________________________________________________________________0a1945.za1">#REF!</definedName>
    <definedName name="_1114_________________________________________________________G__Extract">#REF!</definedName>
    <definedName name="_1115___________________________________________________________________________________________________________________________0Print_A">#REF!</definedName>
    <definedName name="_1116___________________________________________________________________________________________________________________________0PRINT_AREA">#REF!</definedName>
    <definedName name="_1117___________________________________________________________________________________________________________________________0ㅠ1">#REF!</definedName>
    <definedName name="_1118_________________________________________________________________________________________________________________________3_0Crite">#REF!</definedName>
    <definedName name="_1119_________________________________________________________________________________________________________________________3_0Criteria">#REF!</definedName>
    <definedName name="_112__________________________________________________________________________________________________________0ㅜ1.ㅜ">#REF!</definedName>
    <definedName name="_112_______________________________________________________Module4_.Macro3">_112_______________________________________________________Module4_.Macro3</definedName>
    <definedName name="_1120_________________________________________________________________________________________________________________________3__Crite">#REF!</definedName>
    <definedName name="_1120_________________________________________________________wrn.Ã¶°ñÁý°èÇ_._.5Ä­." hidden="1">{#N/A,#N/A,FALSE,"Sheet1"}</definedName>
    <definedName name="_1121_________________________________________________________________________________________________________________________3__Criteria">#REF!</definedName>
    <definedName name="_1122_________________________________________________________________________________________________________________________G_0Extr">#REF!</definedName>
    <definedName name="_1123_________________________________________________________________________________________________________________________G_0Extract">#REF!</definedName>
    <definedName name="_1124_________________________________________________________________________________________________________________________G__Extr">#REF!</definedName>
    <definedName name="_1124________________________________________________________¤§¤_¤¡" hidden="1">{#N/A,#N/A,FALSE,"Sheet1"}</definedName>
    <definedName name="_1125_________________________________________________________________________________________________________________________G__Extract">#REF!</definedName>
    <definedName name="_1125__________________________________________________________________________¤§¤_¤¡" hidden="1">{#N/A,#N/A,FALSE,"Sheet1"}</definedName>
    <definedName name="_1126__________________________________________________________________________________________________________________________0Print_Tit">#REF!</definedName>
    <definedName name="_1126________________________________________________________3__Crite">#REF!</definedName>
    <definedName name="_1127__________________________________________________________________________________________________________________________0PRINT_TITLES">#REF!</definedName>
    <definedName name="_1128_________________________________________________________________________________________________________________________단">#REF!</definedName>
    <definedName name="_1128________________________________________________________3__Criteria">#REF!</definedName>
    <definedName name="_1129________________________________________________________________________________________________________________________0_0_F" hidden="1">#REF!</definedName>
    <definedName name="_113______________________________________________________________________________________________________________________________0ㅜ1.ㅜ">#REF!</definedName>
    <definedName name="_1130__________________________________________________________________________________________________________________________0a1945.za1">#REF!</definedName>
    <definedName name="_1130________________________________________________________G__Extr">#REF!</definedName>
    <definedName name="_1131__________________________________________________________________________________________________________________________0Print_A">#REF!</definedName>
    <definedName name="_1132__________________________________________________________________________________________________________________________0PRINT_AREA">#REF!</definedName>
    <definedName name="_1132________________________________________________________G__Extract">#REF!</definedName>
    <definedName name="_1133__________________________________________________________________________________________________________________________0ㅠ1">#REF!</definedName>
    <definedName name="_1134________________________________________________________________________________________________________________________3_0Crite">#REF!</definedName>
    <definedName name="_1135________________________________________________________________________________________________________________________3_0Criteria">#REF!</definedName>
    <definedName name="_1136________________________________________________________________________________________________________________________3__Crite">#REF!</definedName>
    <definedName name="_1137________________________________________________________________________________________________________________________3__Criteria">#REF!</definedName>
    <definedName name="_1138________________________________________________________________________________________________________________________G_0Extr">#REF!</definedName>
    <definedName name="_1138________________________________________________________wrn.Ã¶°ñÁý°èÇ_._.5Ä­." hidden="1">{#N/A,#N/A,FALSE,"Sheet1"}</definedName>
    <definedName name="_1139________________________________________________________________________________________________________________________G_0Extract">#REF!</definedName>
    <definedName name="_114_______________________________________________________________________________________________________________________________0ㅜ1.ㅜ">#REF!</definedName>
    <definedName name="_114_______________________________________________________Module6_.Macro4">_114_______________________________________________________Module6_.Macro4</definedName>
    <definedName name="_1140________________________________________________________________________________________________________________________G__Extr">#REF!</definedName>
    <definedName name="_1141________________________________________________________________________________________________________________________G__Extract">#REF!</definedName>
    <definedName name="_1142_________________________________________________________________________________________________________________________0Print_Tit">#REF!</definedName>
    <definedName name="_1142_______________________________________________________¤§¤_¤¡" hidden="1">{#N/A,#N/A,FALSE,"Sheet1"}</definedName>
    <definedName name="_1143_________________________________________________________________________________________________________________________0PRINT_TITLES">#REF!</definedName>
    <definedName name="_1144________________________________________________________________________________________________________________________단">#REF!</definedName>
    <definedName name="_1144_______________________________________________________3__Crite">#REF!</definedName>
    <definedName name="_1145_______________________________________________________________________________________________________________________0_0_F" hidden="1">#REF!</definedName>
    <definedName name="_1146_________________________________________________________________________________________________________________________0a1945.za1">#REF!</definedName>
    <definedName name="_1146_______________________________________________________3__Criteria">#REF!</definedName>
    <definedName name="_1147_________________________________________________________________________________________________________________________0Print_A">#REF!</definedName>
    <definedName name="_1148_________________________________________________________________________________________________________________________0PRINT_AREA">#REF!</definedName>
    <definedName name="_1148_______________________________________________________G__Extr">#REF!</definedName>
    <definedName name="_1149_________________________________________________________________________________________________________________________0ㅠ1">#REF!</definedName>
    <definedName name="_115________________________________________________________________________________________________________________________________0ㅜ1.ㅜ">#REF!</definedName>
    <definedName name="_1150_______________________________________________________________________________________________________________________3_0Crite">#REF!</definedName>
    <definedName name="_1150_______________________________________________________G__Extract">#REF!</definedName>
    <definedName name="_1151_______________________________________________________________________________________________________________________3_0Criteria">#REF!</definedName>
    <definedName name="_1152_______________________________________________________________________________________________________________________3__Crite">#REF!</definedName>
    <definedName name="_1153_______________________________________________________________________________________________________________________3__Criteria">#REF!</definedName>
    <definedName name="_1154_______________________________________________________________________________________________________________________G_0Extr">#REF!</definedName>
    <definedName name="_1155_______________________________________________________________________________________________________________________G_0Extract">#REF!</definedName>
    <definedName name="_1156_______________________________________________________________________________________________________________________G__Extr">#REF!</definedName>
    <definedName name="_1156_______________________________________________________wrn.Ã¶°ñÁý°èÇ_._.5Ä­." hidden="1">{#N/A,#N/A,FALSE,"Sheet1"}</definedName>
    <definedName name="_1157_______________________________________________________________________________________________________________________G__Extract">#REF!</definedName>
    <definedName name="_1158________________________________________________________________________________________________________________________0Print_Tit">#REF!</definedName>
    <definedName name="_1159________________________________________________________________________________________________________________________0PRINT_TITLES">#REF!</definedName>
    <definedName name="_116_________________________________________________________________________________________________________________________________0ㅜ1.ㅜ">#REF!</definedName>
    <definedName name="_116________________________________________________________Module4_.Macro3">_116________________________________________________________Module4_.Macro3</definedName>
    <definedName name="_1160_______________________________________________________________________________________________________________________단">#REF!</definedName>
    <definedName name="_1160______________________________________________________¤§¤_¤¡" hidden="1">{#N/A,#N/A,FALSE,"Sheet1"}</definedName>
    <definedName name="_1161______________________________________________________________________________________________________________________0_0_F" hidden="1">#REF!</definedName>
    <definedName name="_1162__________________________________________________________________________wrn.Ã¶°ñÁý°èÇ_._.5Ä­." hidden="1">{#N/A,#N/A,FALSE,"Sheet1"}</definedName>
    <definedName name="_1162______________________________________________________3__Crite">#REF!</definedName>
    <definedName name="_1164______________________________________________________3__Criteria">#REF!</definedName>
    <definedName name="_1166______________________________________________________G__Extr">#REF!</definedName>
    <definedName name="_1168______________________________________________________G__Extract">#REF!</definedName>
    <definedName name="_117__________________________________________________________________________________________________________________________________0ㅜ1.ㅜ">#REF!</definedName>
    <definedName name="_1174______________________________________________________wrn.Ã¶°ñÁý°èÇ_._.5Ä­." hidden="1">{#N/A,#N/A,FALSE,"Sheet1"}</definedName>
    <definedName name="_1178_____________________________________________________¤§¤_¤¡" hidden="1">{#N/A,#N/A,FALSE,"Sheet1"}</definedName>
    <definedName name="_118___________________________________________________________________________________________________________________________________0ㅜ1.ㅜ">#REF!</definedName>
    <definedName name="_118________________________________________________________Module6_.Macro4">_118________________________________________________________Module6_.Macro4</definedName>
    <definedName name="_1180_____________________________________________________3__Crite">#REF!</definedName>
    <definedName name="_1182_____________________________________________________3__Criteria">#REF!</definedName>
    <definedName name="_1184_____________________________________________________G__Extr">#REF!</definedName>
    <definedName name="_1186_____________________________________________________G__Extract">#REF!</definedName>
    <definedName name="_119____________________________________________________________________________________________________________________________________0ㅜ1.ㅜ">#REF!</definedName>
    <definedName name="_1190______________________________________________________________________________________________________________________단">#REF!</definedName>
    <definedName name="_1191_____________________________________________________________________________________________________________________0_0_F" hidden="1">#REF!</definedName>
    <definedName name="_1192_______________________________________________________________________________________________________________________0a1945.za1">#REF!</definedName>
    <definedName name="_1192_____________________________________________________wrn.Ã¶°ñÁý°èÇ_._.5Ä­." hidden="1">{#N/A,#N/A,FALSE,"Sheet1"}</definedName>
    <definedName name="_1193_______________________________________________________________________________________________________________________0Print_A">#REF!</definedName>
    <definedName name="_1194_______________________________________________________________________________________________________________________0PRINT_AREA">#REF!</definedName>
    <definedName name="_1195_______________________________________________________________________________________________________________________0ㅠ1">#REF!</definedName>
    <definedName name="_1196_____________________________________________________________________________________________________________________3_0Crite">#REF!</definedName>
    <definedName name="_1196____________________________________________________¤§¤_¤¡" hidden="1">{#N/A,#N/A,FALSE,"Sheet1"}</definedName>
    <definedName name="_1197_____________________________________________________________________________________________________________________3_0Criteria">#REF!</definedName>
    <definedName name="_1198_____________________________________________________________________________________________________________________3__Crite">#REF!</definedName>
    <definedName name="_1198____________________________________________________3__Crite">#REF!</definedName>
    <definedName name="_1199_____________________________________________________________________________________________________________________3__Criteria">#REF!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2">#N/A</definedName>
    <definedName name="_12____________________0ㅠ1">[9]LD!#REF!</definedName>
    <definedName name="_12_____________0_0_F" hidden="1">#REF!</definedName>
    <definedName name="_12___________0ㅜ1.ㅜ">#REF!</definedName>
    <definedName name="_120_____________________________________________________________________________________________________________________________________0ㅜ1.ㅜ">#REF!</definedName>
    <definedName name="_120_________________________________________________________Module4_.Macro3">_120_________________________________________________________Module4_.Macro3</definedName>
    <definedName name="_1200_____________________________________________________________________________________________________________________G_0Extr">#REF!</definedName>
    <definedName name="_1200____________________________________________________3__Criteria">#REF!</definedName>
    <definedName name="_1201_____________________________________________________________________________________________________________________G_0Extract">#REF!</definedName>
    <definedName name="_1202_____________________________________________________________________________________________________________________G__Extr">#REF!</definedName>
    <definedName name="_1202____________________________________________________G__Extr">#REF!</definedName>
    <definedName name="_1203_____________________________________________________________________________________________________________________G__Extract">#REF!</definedName>
    <definedName name="_1204______________________________________________________________________________________________________________________0Print_Tit">#REF!</definedName>
    <definedName name="_1204____________________________________________________G__Extract">#REF!</definedName>
    <definedName name="_1205______________________________________________________________________________________________________________________0PRINT_TITLES">#REF!</definedName>
    <definedName name="_1206_____________________________________________________________________________________________________________________단">#REF!</definedName>
    <definedName name="_1207____________________________________________________________________________________________________________________0_0_F" hidden="1">#REF!</definedName>
    <definedName name="_1208______________________________________________________________________________________________________________________0a1945.za1">#REF!</definedName>
    <definedName name="_1209______________________________________________________________________________________________________________________0Print_A">#REF!</definedName>
    <definedName name="_121______________________________________________________________________________________________________________________________________0ㅜ1.ㅜ">#REF!</definedName>
    <definedName name="_1210______________________________________________________________________________________________________________________0PRINT_AREA">#REF!</definedName>
    <definedName name="_1210____________________________________________________wrn.Ã¶°ñÁý°èÇ_._.5Ä­." hidden="1">{#N/A,#N/A,FALSE,"Sheet1"}</definedName>
    <definedName name="_1211______________________________________________________________________________________________________________________0ㅠ1">#REF!</definedName>
    <definedName name="_1211________________________________________________________________________¤§¤_¤¡" hidden="1">{#N/A,#N/A,FALSE,"Sheet1"}</definedName>
    <definedName name="_1212____________________________________________________________________________________________________________________3_0Crite">#REF!</definedName>
    <definedName name="_1213____________________________________________________________________________________________________________________3_0Criteria">#REF!</definedName>
    <definedName name="_1214____________________________________________________________________________________________________________________3__Crite">#REF!</definedName>
    <definedName name="_1214___________________________________________________¤§¤_¤¡" hidden="1">{#N/A,#N/A,FALSE,"Sheet1"}</definedName>
    <definedName name="_1215____________________________________________________________________________________________________________________3__Criteria">#REF!</definedName>
    <definedName name="_1216____________________________________________________________________________________________________________________G_0Extr">#REF!</definedName>
    <definedName name="_1216___________________________________________________3__Crite">#REF!</definedName>
    <definedName name="_1217____________________________________________________________________________________________________________________G_0Extract">#REF!</definedName>
    <definedName name="_1218____________________________________________________________________________________________________________________G__Extr">#REF!</definedName>
    <definedName name="_1218___________________________________________________3__Criteria">#REF!</definedName>
    <definedName name="_1219____________________________________________________________________________________________________________________G__Extract">#REF!</definedName>
    <definedName name="_122_______________________________________________________________________________________________________________________________________0ㅜ1.ㅜ">#REF!</definedName>
    <definedName name="_122_________________________________________________________Module6_.Macro4">_122_________________________________________________________Module6_.Macro4</definedName>
    <definedName name="_1220_____________________________________________________________________________________________________________________0Print_Tit">#REF!</definedName>
    <definedName name="_1220___________________________________________________G__Extr">#REF!</definedName>
    <definedName name="_1221_____________________________________________________________________________________________________________________0PRINT_TITLES">#REF!</definedName>
    <definedName name="_1222____________________________________________________________________________________________________________________단">#REF!</definedName>
    <definedName name="_1222___________________________________________________G__Extract">#REF!</definedName>
    <definedName name="_1223___________________________________________________________________________________________________________________0_0_F" hidden="1">#REF!</definedName>
    <definedName name="_1224_____________________________________________________________________________________________________________________0a1945.za1">#REF!</definedName>
    <definedName name="_1225_____________________________________________________________________________________________________________________0Print_A">#REF!</definedName>
    <definedName name="_1226_____________________________________________________________________________________________________________________0PRINT_AREA">#REF!</definedName>
    <definedName name="_1227_____________________________________________________________________________________________________________________0ㅠ1">#REF!</definedName>
    <definedName name="_1228___________________________________________________________________________________________________________________3_0Crite">#REF!</definedName>
    <definedName name="_1228___________________________________________________wrn.Ã¶°ñÁý°èÇ_._.5Ä­." hidden="1">{#N/A,#N/A,FALSE,"Sheet1"}</definedName>
    <definedName name="_1229___________________________________________________________________________________________________________________3_0Criteria">#REF!</definedName>
    <definedName name="_123________________________________________________________________________________________________________________________________________0ㅜ1.ㅜ">#REF!</definedName>
    <definedName name="_1230___________________________________________________________________________________________________________________3__Crite">#REF!</definedName>
    <definedName name="_1231___________________________________________________________________________________________________________________3__Criteria">#REF!</definedName>
    <definedName name="_1232___________________________________________________________________________________________________________________G_0Extr">#REF!</definedName>
    <definedName name="_1232__________________________________________________¤§¤_¤¡" hidden="1">{#N/A,#N/A,FALSE,"Sheet1"}</definedName>
    <definedName name="_1233___________________________________________________________________________________________________________________G_0Extract">#REF!</definedName>
    <definedName name="_1234___________________________________________________________________________________________________________________G__Extr">#REF!</definedName>
    <definedName name="_1234__________________________________________________3__Crite">#REF!</definedName>
    <definedName name="_1235___________________________________________________________________________________________________________________G__Extract">#REF!</definedName>
    <definedName name="_1236____________________________________________________________________________________________________________________0Print_Tit">#REF!</definedName>
    <definedName name="_1236__________________________________________________3__Criteria">#REF!</definedName>
    <definedName name="_1237____________________________________________________________________________________________________________________0PRINT_TITLES">#REF!</definedName>
    <definedName name="_1238___________________________________________________________________________________________________________________단">#REF!</definedName>
    <definedName name="_1238__________________________________________________G__Extr">#REF!</definedName>
    <definedName name="_1239__________________________________________________________________________________________________________________0_0_F" hidden="1">#REF!</definedName>
    <definedName name="_124_________________________________________________________________________________________________________________________________________0ㅜ1.ㅜ">#REF!</definedName>
    <definedName name="_124__________________________________________________________Module4_.Macro3">_124__________________________________________________________Module4_.Macro3</definedName>
    <definedName name="_1240____________________________________________________________________________________________________________________0a1945.za1">#REF!</definedName>
    <definedName name="_1240__________________________________________________G__Extract">#REF!</definedName>
    <definedName name="_1241____________________________________________________________________________________________________________________0Print_A">#REF!</definedName>
    <definedName name="_1242____________________________________________________________________________________________________________________0PRINT_AREA">#REF!</definedName>
    <definedName name="_1243____________________________________________________________________________________________________________________0ㅠ1">#REF!</definedName>
    <definedName name="_1244__________________________________________________________________________________________________________________3_0Crite">#REF!</definedName>
    <definedName name="_1245__________________________________________________________________________________________________________________3_0Criteria">#REF!</definedName>
    <definedName name="_1246__________________________________________________________________________________________________________________3__Crite">#REF!</definedName>
    <definedName name="_1246__________________________________________________wrn.Ã¶°ñÁý°èÇ_._.5Ä­." hidden="1">{#N/A,#N/A,FALSE,"Sheet1"}</definedName>
    <definedName name="_1247__________________________________________________________________________________________________________________3__Criteria">#REF!</definedName>
    <definedName name="_1248__________________________________________________________________________________________________________________G_0Extr">#REF!</definedName>
    <definedName name="_1248________________________________________________________________________wrn.Ã¶°ñÁý°èÇ_._.5Ä­." hidden="1">{#N/A,#N/A,FALSE,"Sheet1"}</definedName>
    <definedName name="_1249__________________________________________________________________________________________________________________G_0Extract">#REF!</definedName>
    <definedName name="_125__________________________________________________________________________________________________________________________________________0ㅜ1.ㅜ">#REF!</definedName>
    <definedName name="_1250__________________________________________________________________________________________________________________G__Extr">#REF!</definedName>
    <definedName name="_1250_________________________________________________¤§¤_¤¡" hidden="1">{#N/A,#N/A,FALSE,"Sheet1"}</definedName>
    <definedName name="_1251__________________________________________________________________________________________________________________G__Extract">#REF!</definedName>
    <definedName name="_1252___________________________________________________________________________________________________________________0Print_Tit">#REF!</definedName>
    <definedName name="_1252_________________________________________________3__Crite">#REF!</definedName>
    <definedName name="_1253___________________________________________________________________________________________________________________0PRINT_TITLES">#REF!</definedName>
    <definedName name="_1254__________________________________________________________________________________________________________________단">#REF!</definedName>
    <definedName name="_1254_________________________________________________3__Criteria">#REF!</definedName>
    <definedName name="_1255_________________________________________________________________________________________________________________0_0_F" hidden="1">#REF!</definedName>
    <definedName name="_1256___________________________________________________________________________________________________________________0a1945.za1">#REF!</definedName>
    <definedName name="_1256_________________________________________________G__Extr">#REF!</definedName>
    <definedName name="_1257___________________________________________________________________________________________________________________0Print_A">#REF!</definedName>
    <definedName name="_1258___________________________________________________________________________________________________________________0PRINT_AREA">#REF!</definedName>
    <definedName name="_1258_________________________________________________G__Extract">#REF!</definedName>
    <definedName name="_1259___________________________________________________________________________________________________________________0ㅠ1">#REF!</definedName>
    <definedName name="_126___________________________________________________________________________________________________________________________________________0ㅜ1.ㅜ">#REF!</definedName>
    <definedName name="_126__________________________________________________________Module6_.Macro4">_126__________________________________________________________Module6_.Macro4</definedName>
    <definedName name="_1260_________________________________________________________________________________________________________________3_0Crite">#REF!</definedName>
    <definedName name="_1261_________________________________________________________________________________________________________________3_0Criteria">#REF!</definedName>
    <definedName name="_1262_________________________________________________________________________________________________________________3__Crite">#REF!</definedName>
    <definedName name="_1263_________________________________________________________________________________________________________________3__Criteria">#REF!</definedName>
    <definedName name="_1264_________________________________________________________________________________________________________________G_0Extr">#REF!</definedName>
    <definedName name="_1264_________________________________________________wrn.Ã¶°ñÁý°èÇ_._.5Ä­." hidden="1">{#N/A,#N/A,FALSE,"Sheet1"}</definedName>
    <definedName name="_1265_________________________________________________________________________________________________________________G_0Extract">#REF!</definedName>
    <definedName name="_1266_________________________________________________________________________________________________________________G__Extr">#REF!</definedName>
    <definedName name="_1267_________________________________________________________________________________________________________________G__Extract">#REF!</definedName>
    <definedName name="_1268__________________________________________________________________________________________________________________0Print_Tit">#REF!</definedName>
    <definedName name="_1268________________________________________________¤§¤_¤¡" hidden="1">{#N/A,#N/A,FALSE,"Sheet1"}</definedName>
    <definedName name="_1269__________________________________________________________________________________________________________________0PRINT_TITLES">#REF!</definedName>
    <definedName name="_127____________________________________________________________________________________________________________________________________________0ㅜ1.ㅜ">#REF!</definedName>
    <definedName name="_1270_________________________________________________________________________________________________________________단">#REF!</definedName>
    <definedName name="_1270________________________________________________3__Crite">#REF!</definedName>
    <definedName name="_1271________________________________________________________________________________________________________________0_0_F" hidden="1">#REF!</definedName>
    <definedName name="_1272__________________________________________________________________________________________________________________0a1945.za1">#REF!</definedName>
    <definedName name="_1272________________________________________________3__Criteria">#REF!</definedName>
    <definedName name="_1273__________________________________________________________________________________________________________________0Print_A">#REF!</definedName>
    <definedName name="_1274__________________________________________________________________________________________________________________0PRINT_AREA">#REF!</definedName>
    <definedName name="_1274________________________________________________G__Extr">#REF!</definedName>
    <definedName name="_1275__________________________________________________________________________________________________________________0ㅠ1">#REF!</definedName>
    <definedName name="_1276________________________________________________________________________________________________________________3_0Crite">#REF!</definedName>
    <definedName name="_1276________________________________________________G__Extract">#REF!</definedName>
    <definedName name="_1277________________________________________________________________________________________________________________3_0Criteria">#REF!</definedName>
    <definedName name="_1278________________________________________________________________________________________________________________3__Crite">#REF!</definedName>
    <definedName name="_1279________________________________________________________________________________________________________________3__Criteria">#REF!</definedName>
    <definedName name="_128_____________________________________________________________________________________________________________________________________________0ㅜ1.ㅜ">#REF!</definedName>
    <definedName name="_128___________________________________________________________Module4_.Macro3">_128___________________________________________________________Module4_.Macro3</definedName>
    <definedName name="_1280________________________________________________________________________________________________________________G_0Extr">#REF!</definedName>
    <definedName name="_1281________________________________________________________________________________________________________________G_0Extract">#REF!</definedName>
    <definedName name="_1282________________________________________________________________________________________________________________G__Extr">#REF!</definedName>
    <definedName name="_1282________________________________________________wrn.Ã¶°ñÁý°èÇ_._.5Ä­." hidden="1">{#N/A,#N/A,FALSE,"Sheet1"}</definedName>
    <definedName name="_1283________________________________________________________________________________________________________________G__Extract">#REF!</definedName>
    <definedName name="_1284_________________________________________________________________________________________________________________0Print_Tit">#REF!</definedName>
    <definedName name="_1285_________________________________________________________________________________________________________________0PRINT_TITLES">#REF!</definedName>
    <definedName name="_1286________________________________________________________________________________________________________________단">#REF!</definedName>
    <definedName name="_1286_______________________________________________¤§¤_¤¡" hidden="1">{#N/A,#N/A,FALSE,"Sheet1"}</definedName>
    <definedName name="_1287_______________________________________________________________________________________________________________0_0_F" hidden="1">#REF!</definedName>
    <definedName name="_1288_________________________________________________________________________________________________________________0a1945.za1">#REF!</definedName>
    <definedName name="_1288_______________________________________________3_0Crite">#REF!</definedName>
    <definedName name="_1289_________________________________________________________________________________________________________________0Print_A">#REF!</definedName>
    <definedName name="_129______________________________________________________________________________________________________________________________________________0ㅜ1.ㅜ">#REF!</definedName>
    <definedName name="_1290_________________________________________________________________________________________________________________0PRINT_AREA">#REF!</definedName>
    <definedName name="_1290_______________________________________________3_0Criteria">#REF!</definedName>
    <definedName name="_1291_________________________________________________________________________________________________________________0ㅠ1">#REF!</definedName>
    <definedName name="_1292_______________________________________________________________________________________________________________3_0Crite">#REF!</definedName>
    <definedName name="_1292_______________________________________________3__Crite">#REF!</definedName>
    <definedName name="_1293_______________________________________________________________________________________________________________3_0Criteria">#REF!</definedName>
    <definedName name="_1294_______________________________________________________________________________________________________________3__Crite">#REF!</definedName>
    <definedName name="_1294_______________________________________________3__Criteria">#REF!</definedName>
    <definedName name="_1295_______________________________________________________________________________________________________________3__Criteria">#REF!</definedName>
    <definedName name="_1296_______________________________________________________________________________________________________________G_0Extr">#REF!</definedName>
    <definedName name="_1296_______________________________________________G_0Extr">#REF!</definedName>
    <definedName name="_1297_______________________________________________________________________________________________________________G_0Extract">#REF!</definedName>
    <definedName name="_1297______________________________________________________________________¤§¤_¤¡" hidden="1">{#N/A,#N/A,FALSE,"Sheet1"}</definedName>
    <definedName name="_1298_______________________________________________________________________________________________________________G__Extr">#REF!</definedName>
    <definedName name="_1298_______________________________________________G_0Extract">#REF!</definedName>
    <definedName name="_1299_______________________________________________________________________________________________________________G__Extract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_">#REF!</definedName>
    <definedName name="_13__________________3_0Crite">#REF!</definedName>
    <definedName name="_13_0_0_F" hidden="1">#REF!</definedName>
    <definedName name="_130_______________________________________________________________________________________________________________________________________________0ㅜ1.ㅜ">#REF!</definedName>
    <definedName name="_130___________________________________________________________Module6_.Macro4">_130___________________________________________________________Module6_.Macro4</definedName>
    <definedName name="_1300________________________________________________________________________________________________________________0Print_Tit">#REF!</definedName>
    <definedName name="_1300_______________________________________________G__Extr">#REF!</definedName>
    <definedName name="_1301________________________________________________________________________________________________________________0PRINT_TITLES">#REF!</definedName>
    <definedName name="_1302_______________________________________________________________________________________________________________단">#REF!</definedName>
    <definedName name="_1302_______________________________________________G__Extract">#REF!</definedName>
    <definedName name="_1303______________________________________________________________________________________________________________0_0_F" hidden="1">#REF!</definedName>
    <definedName name="_1304________________________________________________________________________________________________________________0a1945.za1">#REF!</definedName>
    <definedName name="_1305________________________________________________________________________________________________________________0Print_A">#REF!</definedName>
    <definedName name="_1306________________________________________________________________________________________________________________0PRINT_AREA">#REF!</definedName>
    <definedName name="_1307________________________________________________________________________________________________________________0ㅠ1">#REF!</definedName>
    <definedName name="_1308______________________________________________________________________________________________________________3_0Crite">#REF!</definedName>
    <definedName name="_1308_______________________________________________wrn.Ã¶°ñÁý°èÇ_._.5Ä­." hidden="1">{#N/A,#N/A,FALSE,"Sheet1"}</definedName>
    <definedName name="_1309______________________________________________________________________________________________________________3_0Criteria">#REF!</definedName>
    <definedName name="_131__________________________________________________________________________________________________________________________________________________________0ㅜ1.ㅜ">#REF!</definedName>
    <definedName name="_1310______________________________________________________________________________________________________________3__Crite">#REF!</definedName>
    <definedName name="_1311______________________________________________________________________________________________________________3__Criteria">#REF!</definedName>
    <definedName name="_1312______________________________________________________________________________________________________________G_0Extr">#REF!</definedName>
    <definedName name="_1312______________________________________________¤§¤_¤¡" hidden="1">{#N/A,#N/A,FALSE,"Sheet1"}</definedName>
    <definedName name="_1313______________________________________________________________________________________________________________G_0Extract">#REF!</definedName>
    <definedName name="_1314______________________________________________________________________________________________________________G__Extr">#REF!</definedName>
    <definedName name="_1314______________________________________________3_0Crite">#REF!</definedName>
    <definedName name="_1315______________________________________________________________________________________________________________G__Extract">#REF!</definedName>
    <definedName name="_1316_______________________________________________________________________________________________________________0Print_Tit">#REF!</definedName>
    <definedName name="_1316______________________________________________3_0Criteria">#REF!</definedName>
    <definedName name="_1317_______________________________________________________________________________________________________________0PRINT_TITLES">#REF!</definedName>
    <definedName name="_1318______________________________________________________________________________________________________________단">#REF!</definedName>
    <definedName name="_1318______________________________________________3__Crite">#REF!</definedName>
    <definedName name="_1319_____________________________________________________________________________________________________________0_0_F" hidden="1">#REF!</definedName>
    <definedName name="_132___________________________________________________________________________________________________________________________________________________________0ㅜ1.ㅜ">#REF!</definedName>
    <definedName name="_132____________________________________________________________Module4_.Macro3">_132____________________________________________________________Module4_.Macro3</definedName>
    <definedName name="_1320_______________________________________________________________________________________________________________0a1945.za1">#REF!</definedName>
    <definedName name="_1320______________________________________________3__Criteria">#REF!</definedName>
    <definedName name="_1321_______________________________________________________________________________________________________________0Print_A">#REF!</definedName>
    <definedName name="_1322_______________________________________________________________________________________________________________0PRINT_AREA">#REF!</definedName>
    <definedName name="_1322______________________________________________G_0Extr">#REF!</definedName>
    <definedName name="_1323_______________________________________________________________________________________________________________0ㅠ1">#REF!</definedName>
    <definedName name="_1324_____________________________________________________________________________________________________________3_0Crite">#REF!</definedName>
    <definedName name="_1324______________________________________________G_0Extract">#REF!</definedName>
    <definedName name="_1325_____________________________________________________________________________________________________________3_0Criteria">#REF!</definedName>
    <definedName name="_1326_____________________________________________________________________________________________________________3__Crite">#REF!</definedName>
    <definedName name="_1326______________________________________________G__Extr">#REF!</definedName>
    <definedName name="_1327_____________________________________________________________________________________________________________3__Criteria">#REF!</definedName>
    <definedName name="_1328_____________________________________________________________________________________________________________G_0Extr">#REF!</definedName>
    <definedName name="_1328______________________________________________G__Extract">#REF!</definedName>
    <definedName name="_1329_____________________________________________________________________________________________________________G_0Extract">#REF!</definedName>
    <definedName name="_133____________________________________________________________________________________________________________________________________________________________0ㅜ1.ㅜ">#REF!</definedName>
    <definedName name="_1330_____________________________________________________________________________________________________________G__Extr">#REF!</definedName>
    <definedName name="_1331_____________________________________________________________________________________________________________G__Extract">#REF!</definedName>
    <definedName name="_1332______________________________________________________________________________________________________________0Print_Tit">#REF!</definedName>
    <definedName name="_1333______________________________________________________________________________________________________________0PRINT_TITLES">#REF!</definedName>
    <definedName name="_1334____________________________________________________________________________________________________________0_0_F" hidden="1">#REF!</definedName>
    <definedName name="_1334______________________________________________________________________wrn.Ã¶°ñÁý°èÇ_._.5Ä­." hidden="1">{#N/A,#N/A,FALSE,"Sheet1"}</definedName>
    <definedName name="_1334______________________________________________wrn.Ã¶°ñÁý°èÇ_._.5Ä­." hidden="1">{#N/A,#N/A,FALSE,"Sheet1"}</definedName>
    <definedName name="_1335______________________________________________________________________________________________________________0a1945.za1">#REF!</definedName>
    <definedName name="_1336______________________________________________________________________________________________________________0Print_A">#REF!</definedName>
    <definedName name="_1337______________________________________________________________________________________________________________0PRINT_AREA">#REF!</definedName>
    <definedName name="_1338______________________________________________________________________________________________________________0ㅠ1">#REF!</definedName>
    <definedName name="_1338_____________________________________________¤§¤_¤¡" hidden="1">{#N/A,#N/A,FALSE,"Sheet1"}</definedName>
    <definedName name="_1339____________________________________________________________________________________________________________3_0Crite">#REF!</definedName>
    <definedName name="_134_____________________________________________________________________________________________________________________________________________________________0ㅜ1.ㅜ">#REF!</definedName>
    <definedName name="_134____________________________________________________________Module6_.Macro4">_134____________________________________________________________Module6_.Macro4</definedName>
    <definedName name="_1340____________________________________________________________________________________________________________3_0Criteria">#REF!</definedName>
    <definedName name="_1340_____________________________________________3_0Crite">#REF!</definedName>
    <definedName name="_1341____________________________________________________________________________________________________________3__Crite">#REF!</definedName>
    <definedName name="_1342____________________________________________________________________________________________________________3__Criteria">#REF!</definedName>
    <definedName name="_1342_____________________________________________3_0Criteria">#REF!</definedName>
    <definedName name="_1343____________________________________________________________________________________________________________G_0Extr">#REF!</definedName>
    <definedName name="_1344____________________________________________________________________________________________________________G_0Extract">#REF!</definedName>
    <definedName name="_1344_____________________________________________3__Crite">#REF!</definedName>
    <definedName name="_1345____________________________________________________________________________________________________________G__Extr">#REF!</definedName>
    <definedName name="_1346____________________________________________________________________________________________________________G__Extract">#REF!</definedName>
    <definedName name="_1346_____________________________________________3__Criteria">#REF!</definedName>
    <definedName name="_1347_____________________________________________________________________________________________________________0Print_Tit">#REF!</definedName>
    <definedName name="_1348_____________________________________________________________________________________________________________0PRINT_TITLES">#REF!</definedName>
    <definedName name="_1348_____________________________________________G_0Extr">#REF!</definedName>
    <definedName name="_1349___________________________________________________________________________________________________________0_0_F" hidden="1">#REF!</definedName>
    <definedName name="_135______________________________________________________________________________________________________________________________________________________________0ㅜ1.ㅜ">#REF!</definedName>
    <definedName name="_1350_____________________________________________________________________________________________________________0a1945.za1">#REF!</definedName>
    <definedName name="_1350_____________________________________________G_0Extract">#REF!</definedName>
    <definedName name="_1351_____________________________________________________________________________________________________________0Print_A">#REF!</definedName>
    <definedName name="_1352_____________________________________________________________________________________________________________0PRINT_AREA">#REF!</definedName>
    <definedName name="_1352_____________________________________________G__Extr">#REF!</definedName>
    <definedName name="_1353_____________________________________________________________________________________________________________0ㅠ1">#REF!</definedName>
    <definedName name="_1354___________________________________________________________________________________________________________3_0Crite">#REF!</definedName>
    <definedName name="_1354_____________________________________________G__Extract">#REF!</definedName>
    <definedName name="_1355___________________________________________________________________________________________________________3_0Criteria">#REF!</definedName>
    <definedName name="_1356___________________________________________________________________________________________________________3__Crite">#REF!</definedName>
    <definedName name="_1357___________________________________________________________________________________________________________3__Criteria">#REF!</definedName>
    <definedName name="_1358___________________________________________________________________________________________________________G_0Extr">#REF!</definedName>
    <definedName name="_1359___________________________________________________________________________________________________________G_0Extract">#REF!</definedName>
    <definedName name="_136_______________________________________________________________________________________________________________________________________________________________0ㅜ1.ㅜ">#REF!</definedName>
    <definedName name="_136_____________________________________________________________Module4_.Macro3">_136_____________________________________________________________Module4_.Macro3</definedName>
    <definedName name="_1360___________________________________________________________________________________________________________G__Extr">#REF!</definedName>
    <definedName name="_1360_____________________________________________wrn.Ã¶°ñÁý°èÇ_._.5Ä­." hidden="1">{#N/A,#N/A,FALSE,"Sheet1"}</definedName>
    <definedName name="_1361___________________________________________________________________________________________________________G__Extract">#REF!</definedName>
    <definedName name="_1362____________________________________________________________________________________________________________0Print_Tit">#REF!</definedName>
    <definedName name="_1363____________________________________________________________________________________________________________0PRINT_TITLES">#REF!</definedName>
    <definedName name="_1364__________________________________________________________________________________________________________0_0_F" hidden="1">#REF!</definedName>
    <definedName name="_1364____________________________________________¤§¤_¤¡" hidden="1">{#N/A,#N/A,FALSE,"Sheet1"}</definedName>
    <definedName name="_1365____________________________________________________________________________________________________________0a1945.za1">#REF!</definedName>
    <definedName name="_1366____________________________________________________________________________________________________________0Print_A">#REF!</definedName>
    <definedName name="_1366____________________________________________3_0Crite">#REF!</definedName>
    <definedName name="_1367____________________________________________________________________________________________________________0PRINT_AREA">#REF!</definedName>
    <definedName name="_1368____________________________________________________________________________________________________________0ㅠ1">#REF!</definedName>
    <definedName name="_1368____________________________________________3_0Criteria">#REF!</definedName>
    <definedName name="_1369__________________________________________________________________________________________________________3_0Crite">#REF!</definedName>
    <definedName name="_137________________________________________________________________________________________________________________________________________________________________0ㅜ1.ㅜ">#REF!</definedName>
    <definedName name="_1370__________________________________________________________________________________________________________3_0Criteria">#REF!</definedName>
    <definedName name="_1370____________________________________________3__Crite">#REF!</definedName>
    <definedName name="_1371__________________________________________________________________________________________________________3__Crite">#REF!</definedName>
    <definedName name="_1372__________________________________________________________________________________________________________3__Criteria">#REF!</definedName>
    <definedName name="_1372____________________________________________3__Criteria">#REF!</definedName>
    <definedName name="_1373__________________________________________________________________________________________________________G_0Extr">#REF!</definedName>
    <definedName name="_1374__________________________________________________________________________________________________________G_0Extract">#REF!</definedName>
    <definedName name="_1374____________________________________________G_0Extr">#REF!</definedName>
    <definedName name="_1375__________________________________________________________________________________________________________G__Extr">#REF!</definedName>
    <definedName name="_1376__________________________________________________________________________________________________________G__Extract">#REF!</definedName>
    <definedName name="_1376____________________________________________G_0Extract">#REF!</definedName>
    <definedName name="_1377___________________________________________________________________________________________________________0Print_Tit">#REF!</definedName>
    <definedName name="_1378___________________________________________________________________________________________________________0PRINT_TITLES">#REF!</definedName>
    <definedName name="_1378____________________________________________G__Extr">#REF!</definedName>
    <definedName name="_1379_________________________________________________________________________________________________________0_0_F" hidden="1">#REF!</definedName>
    <definedName name="_138_________________________________________________________________________________________________________________________________________________________________0ㅜ1.ㅜ">#REF!</definedName>
    <definedName name="_138_____________________________________________________________Module6_.Macro4">_138_____________________________________________________________Module6_.Macro4</definedName>
    <definedName name="_1380___________________________________________________________________________________________________________0a1945.za1">#REF!</definedName>
    <definedName name="_1380____________________________________________G__Extract">#REF!</definedName>
    <definedName name="_1381___________________________________________________________________________________________________________0Print_A">#REF!</definedName>
    <definedName name="_1382___________________________________________________________________________________________________________0PRINT_AREA">#REF!</definedName>
    <definedName name="_1383___________________________________________________________________________________________________________0ㅠ1">#REF!</definedName>
    <definedName name="_1383____________________________________________________________________¤§¤_¤¡" hidden="1">{#N/A,#N/A,FALSE,"Sheet1"}</definedName>
    <definedName name="_1384_________________________________________________________________________________________________________3_0Crite">#REF!</definedName>
    <definedName name="_1385_________________________________________________________________________________________________________3_0Criteria">#REF!</definedName>
    <definedName name="_1386_________________________________________________________________________________________________________3__Crite">#REF!</definedName>
    <definedName name="_1386____________________________________________wrn.Ã¶°ñÁý°èÇ_._.5Ä­." hidden="1">{#N/A,#N/A,FALSE,"Sheet1"}</definedName>
    <definedName name="_1387_________________________________________________________________________________________________________3__Criteria">#REF!</definedName>
    <definedName name="_1388_________________________________________________________________________________________________________G_0Extr">#REF!</definedName>
    <definedName name="_1389_________________________________________________________________________________________________________G_0Extract">#REF!</definedName>
    <definedName name="_139__________________________________________________________________________________________________________________________________________________________________0ㅜ1.ㅜ">#REF!</definedName>
    <definedName name="_1390_________________________________________________________________________________________________________G__Extr">#REF!</definedName>
    <definedName name="_1390___________________________________________3_0Crite">#REF!</definedName>
    <definedName name="_1391_________________________________________________________________________________________________________G__Extract">#REF!</definedName>
    <definedName name="_1392__________________________________________________________________________________________________________0Print_Tit">#REF!</definedName>
    <definedName name="_1392___________________________________________3_0Criteria">#REF!</definedName>
    <definedName name="_1393__________________________________________________________________________________________________________0PRINT_TITLES">#REF!</definedName>
    <definedName name="_1394________________________________________________________________________________________________________0_0_F" hidden="1">#REF!</definedName>
    <definedName name="_1394___________________________________________3__Crite">#REF!</definedName>
    <definedName name="_1395__________________________________________________________________________________________________________0a1945.za1">#REF!</definedName>
    <definedName name="_1396__________________________________________________________________________________________________________0Print_A">#REF!</definedName>
    <definedName name="_1396___________________________________________3__Criteria">#REF!</definedName>
    <definedName name="_1397__________________________________________________________________________________________________________0PRINT_AREA">#REF!</definedName>
    <definedName name="_1398__________________________________________________________________________________________________________0ㅠ1">#REF!</definedName>
    <definedName name="_1398___________________________________________G_0Extr">#REF!</definedName>
    <definedName name="_1399________________________________________________________________________________________________________3_0Crite">#REF!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">#N/A</definedName>
    <definedName name="_14_">#REF!</definedName>
    <definedName name="_14__________________3_0Criteria">#REF!</definedName>
    <definedName name="_14_0__123Grap" hidden="1">#REF!</definedName>
    <definedName name="_140___________________________________________________________________________________________________________________________________________________________________0ㅜ1.ㅜ">#REF!</definedName>
    <definedName name="_1400________________________________________________________________________________________________________3_0Criteria">#REF!</definedName>
    <definedName name="_1400___________________________________________G_0Extract">#REF!</definedName>
    <definedName name="_1401________________________________________________________________________________________________________3__Crite">#REF!</definedName>
    <definedName name="_1402________________________________________________________________________________________________________3__Criteria">#REF!</definedName>
    <definedName name="_1402___________________________________________G__Extr">#REF!</definedName>
    <definedName name="_1403________________________________________________________________________________________________________G_0Extr">#REF!</definedName>
    <definedName name="_1404________________________________________________________________________________________________________G_0Extract">#REF!</definedName>
    <definedName name="_1404___________________________________________G__Extract">#REF!</definedName>
    <definedName name="_1405________________________________________________________________________________________________________G__Extr">#REF!</definedName>
    <definedName name="_1406________________________________________________________________________________________________________G__Extract">#REF!</definedName>
    <definedName name="_1407_________________________________________________________________________________________________________0Print_Tit">#REF!</definedName>
    <definedName name="_1408_________________________________________________________________________________________________________0PRINT_TITLES">#REF!</definedName>
    <definedName name="_1409_______________________________________________________________________________________________________0_0_F" hidden="1">#REF!</definedName>
    <definedName name="_141____________________________________________________________________________________________________________________________________________________________________0ㅜ1.ㅜ">#REF!</definedName>
    <definedName name="_1410_________________________________________________________________________________________________________0a1945.za1">#REF!</definedName>
    <definedName name="_1411_________________________________________________________________________________________________________0Print_A">#REF!</definedName>
    <definedName name="_1412_________________________________________________________________________________________________________0PRINT_AREA">#REF!</definedName>
    <definedName name="_1412__________________________________________¤§¤_¤¡" hidden="1">{#N/A,#N/A,FALSE,"Sheet1"}</definedName>
    <definedName name="_1413_________________________________________________________________________________________________________0ㅠ1">#REF!</definedName>
    <definedName name="_1414_______________________________________________________________________________________________________3_0Crite">#REF!</definedName>
    <definedName name="_1414__________________________________________3_0Crite">#REF!</definedName>
    <definedName name="_1415_______________________________________________________________________________________________________3_0Criteria">#REF!</definedName>
    <definedName name="_1416_______________________________________________________________________________________________________3__Crite">#REF!</definedName>
    <definedName name="_1416__________________________________________3_0Criteria">#REF!</definedName>
    <definedName name="_1417_______________________________________________________________________________________________________3__Criteria">#REF!</definedName>
    <definedName name="_1418_______________________________________________________________________________________________________G_0Extr">#REF!</definedName>
    <definedName name="_1418__________________________________________3__Crite">#REF!</definedName>
    <definedName name="_1419_______________________________________________________________________________________________________G_0Extract">#REF!</definedName>
    <definedName name="_142_____________________________________________________________________________________________________________________________________________________________________0ㅜ1.ㅜ">#REF!</definedName>
    <definedName name="_142_______________________________________________________________Module4_.Macro3">_142_______________________________________________________________Module4_.Macro3</definedName>
    <definedName name="_1420_______________________________________________________________________________________________________G__Extr">#REF!</definedName>
    <definedName name="_1420____________________________________________________________________wrn.Ã¶°ñÁý°èÇ_._.5Ä­." hidden="1">{#N/A,#N/A,FALSE,"Sheet1"}</definedName>
    <definedName name="_1420__________________________________________3__Criteria">#REF!</definedName>
    <definedName name="_1421_______________________________________________________________________________________________________G__Extract">#REF!</definedName>
    <definedName name="_1422________________________________________________________________________________________________________0Print_Tit">#REF!</definedName>
    <definedName name="_1422__________________________________________G_0Extr">#REF!</definedName>
    <definedName name="_1423________________________________________________________________________________________________________0PRINT_TITLES">#REF!</definedName>
    <definedName name="_1424______________________________________________________________________________________________________0_0_F" hidden="1">#REF!</definedName>
    <definedName name="_1424__________________________________________G_0Extract">#REF!</definedName>
    <definedName name="_1425________________________________________________________________________________________________________0a1945.za1">#REF!</definedName>
    <definedName name="_1426________________________________________________________________________________________________________0Print_A">#REF!</definedName>
    <definedName name="_1426__________________________________________G__Extr">#REF!</definedName>
    <definedName name="_1427________________________________________________________________________________________________________0PRINT_AREA">#REF!</definedName>
    <definedName name="_1428________________________________________________________________________________________________________0ㅠ1">#REF!</definedName>
    <definedName name="_1428__________________________________________G__Extract">#REF!</definedName>
    <definedName name="_1429______________________________________________________________________________________________________3_0Crite">#REF!</definedName>
    <definedName name="_143______________________________________________________________________________________________________________________________________________________________________0ㅜ1.ㅜ">#REF!</definedName>
    <definedName name="_1430______________________________________________________________________________________________________3_0Criteria">#REF!</definedName>
    <definedName name="_1431______________________________________________________________________________________________________3__Crite">#REF!</definedName>
    <definedName name="_1432______________________________________________________________________________________________________3__Criteria">#REF!</definedName>
    <definedName name="_1433______________________________________________________________________________________________________G_0Extr">#REF!</definedName>
    <definedName name="_1434______________________________________________________________________________________________________G_0Extract">#REF!</definedName>
    <definedName name="_1434__________________________________________wrn.Ã¶°ñÁý°èÇ_._.5Ä­." hidden="1">{#N/A,#N/A,FALSE,"Sheet1"}</definedName>
    <definedName name="_1435______________________________________________________________________________________________________G__Extr">#REF!</definedName>
    <definedName name="_1436______________________________________________________________________________________________________G__Extract">#REF!</definedName>
    <definedName name="_1437_______________________________________________________________________________________________________0Print_Tit">#REF!</definedName>
    <definedName name="_1438_______________________________________________________________________________________________________0PRINT_TITLES">#REF!</definedName>
    <definedName name="_1438_________________________________________¤§¤_¤¡" hidden="1">{#N/A,#N/A,FALSE,"Sheet1"}</definedName>
    <definedName name="_1439___________________________________________________________________________________________________단">#REF!</definedName>
    <definedName name="_144_______________________________________________________________________________________________________________________________________________________________________0ㅜ1.ㅜ">#REF!</definedName>
    <definedName name="_144_______________________________________________________________Module6_.Macro4">_144_______________________________________________________________Module6_.Macro4</definedName>
    <definedName name="_1440_______________________________________________________________________________________________0_0_F" hidden="1">#REF!</definedName>
    <definedName name="_1440_________________________________________3_0Crite">#REF!</definedName>
    <definedName name="_1441______________________________________________________________________________________________0">#REF!</definedName>
    <definedName name="_1442______________________________________________________________________________________________0_0_F" hidden="1">#REF!</definedName>
    <definedName name="_1442_________________________________________3_0Criteria">#REF!</definedName>
    <definedName name="_1443______________________________________________________________________________________________Á_1È_Ç">#REF!</definedName>
    <definedName name="_1444______________________________________________________________________________________________Á_2È_Ç">#REF!</definedName>
    <definedName name="_1444_________________________________________3__Crite">#REF!</definedName>
    <definedName name="_1445______________________________________________________________________________________________Á_3È_Ç">#REF!</definedName>
    <definedName name="_1446______________________________________________________________________________________________Á_4È_Ç">#REF!</definedName>
    <definedName name="_1446_________________________________________3__Criteria">#REF!</definedName>
    <definedName name="_1447______________________________________________________________________________________________Á_5È_Ç">#REF!</definedName>
    <definedName name="_1448______________________________________________________________________________________________Á_6È_Ç">#REF!</definedName>
    <definedName name="_1448_________________________________________G_0Extr">#REF!</definedName>
    <definedName name="_1449_____________________________________________________________________________________________0_0_F" hidden="1">#REF!</definedName>
    <definedName name="_145________________________________________________________________________________________________________________________________________________________________________0ㅜ1.ㅜ">#REF!</definedName>
    <definedName name="_1450_____________________________________________________________________________________________단">#REF!</definedName>
    <definedName name="_1450_________________________________________G_0Extract">#REF!</definedName>
    <definedName name="_1451____________________________________________________________________________________________0">#REF!</definedName>
    <definedName name="_1452____________________________________________________________________________________________Á_1È_Ç">#REF!</definedName>
    <definedName name="_1452_________________________________________G__Extr">#REF!</definedName>
    <definedName name="_1453____________________________________________________________________________________________Á_2È_Ç">#REF!</definedName>
    <definedName name="_1454____________________________________________________________________________________________Á_3È_Ç">#REF!</definedName>
    <definedName name="_1454_________________________________________G__Extract">#REF!</definedName>
    <definedName name="_1455____________________________________________________________________________________________Á_4È_Ç">#REF!</definedName>
    <definedName name="_1456____________________________________________________________________________________________Á_5È_Ç">#REF!</definedName>
    <definedName name="_1457____________________________________________________________________________________________Á_6È_Ç">#REF!</definedName>
    <definedName name="_146_________________________________________________________________________________________________________________________________________________________________________0ㅜ1.ㅜ">#REF!</definedName>
    <definedName name="_146________________________________________________________________Module4_.Macro3">_146________________________________________________________________Module4_.Macro3</definedName>
    <definedName name="_1460___________________________________________________________________________________________0">#REF!</definedName>
    <definedName name="_1460_________________________________________wrn.Ã¶°ñÁý°èÇ_._.5Ä­." hidden="1">{#N/A,#N/A,FALSE,"Sheet1"}</definedName>
    <definedName name="_1461___________________________________________________________________________________________Á_1È_Ç">#REF!</definedName>
    <definedName name="_1462___________________________________________________________________________________________Á_2È_Ç">#REF!</definedName>
    <definedName name="_1463___________________________________________________________________________________________Á_3È_Ç">#REF!</definedName>
    <definedName name="_1464___________________________________________________________________________________________Á_4È_Ç">#REF!</definedName>
    <definedName name="_1464________________________________________¤§¤_¤¡" hidden="1">{#N/A,#N/A,FALSE,"Sheet1"}</definedName>
    <definedName name="_1465___________________________________________________________________________________________Á_5È_Ç">#REF!</definedName>
    <definedName name="_1466___________________________________________________________________________________________Á_6È_Ç">#REF!</definedName>
    <definedName name="_1466________________________________________3_0Crite">#REF!</definedName>
    <definedName name="_1467___________________________________________________________________________________________단">#REF!</definedName>
    <definedName name="_1468__________________________________________________________________________________________0">#REF!</definedName>
    <definedName name="_1468________________________________________3_0Criteria">#REF!</definedName>
    <definedName name="_1469__________________________________________________________________________________________Á_1È_Ç">#REF!</definedName>
    <definedName name="_1469__________________________________________________________________¤§¤_¤¡" hidden="1">{#N/A,#N/A,FALSE,"Sheet1"}</definedName>
    <definedName name="_147__________________________________________________________________________________________________________________________________________________________________________0ㅜ1.ㅜ">#REF!</definedName>
    <definedName name="_1470__________________________________________________________________________________________Á_2È_Ç">#REF!</definedName>
    <definedName name="_1470________________________________________3__Crite">#REF!</definedName>
    <definedName name="_1471__________________________________________________________________________________________Á_3È_Ç">#REF!</definedName>
    <definedName name="_1472__________________________________________________________________________________________Á_4È_Ç">#REF!</definedName>
    <definedName name="_1472________________________________________3__Criteria">#REF!</definedName>
    <definedName name="_1473__________________________________________________________________________________________Á_5È_Ç">#REF!</definedName>
    <definedName name="_1474__________________________________________________________________________________________Á_6È_Ç">#REF!</definedName>
    <definedName name="_1474________________________________________G_0Extr">#REF!</definedName>
    <definedName name="_1475__________________________________________________________________________________________단">#REF!</definedName>
    <definedName name="_1476_________________________________________________________________________________________0">#REF!</definedName>
    <definedName name="_1476________________________________________G_0Extract">#REF!</definedName>
    <definedName name="_1477_________________________________________________________________________________________Á_1È_Ç">#REF!</definedName>
    <definedName name="_1478_________________________________________________________________________________________Á_2È_Ç">#REF!</definedName>
    <definedName name="_1478________________________________________G__Extr">#REF!</definedName>
    <definedName name="_1479_________________________________________________________________________________________Á_3È_Ç">#REF!</definedName>
    <definedName name="_148___________________________________________________________________________________________________________________________________________________________________________0ㅜ1.ㅜ">#REF!</definedName>
    <definedName name="_148________________________________________________________________Module6_.Macro4">_148________________________________________________________________Module6_.Macro4</definedName>
    <definedName name="_1480_________________________________________________________________________________________Á_4È_Ç">#REF!</definedName>
    <definedName name="_1480________________________________________G__Extract">#REF!</definedName>
    <definedName name="_1481_________________________________________________________________________________________Á_5È_Ç">#REF!</definedName>
    <definedName name="_1482_________________________________________________________________________________________Á_6È_Ç">#REF!</definedName>
    <definedName name="_1483_________________________________________________________________________________________단">#REF!</definedName>
    <definedName name="_1484________________________________________________________________________________________0">#REF!</definedName>
    <definedName name="_1485________________________________________________________________________________________Á_1È_Ç">#REF!</definedName>
    <definedName name="_1486________________________________________________________________________________________Á_2È_Ç">#REF!</definedName>
    <definedName name="_1486________________________________________wrn.Ã¶°ñÁý°èÇ_._.5Ä­." hidden="1">{#N/A,#N/A,FALSE,"Sheet1"}</definedName>
    <definedName name="_1487________________________________________________________________________________________Á_3È_Ç">#REF!</definedName>
    <definedName name="_1488________________________________________________________________________________________Á_4È_Ç">#REF!</definedName>
    <definedName name="_1489________________________________________________________________________________________Á_5È_Ç">#REF!</definedName>
    <definedName name="_149____________________________________________________________________________________________________________________________________________________________________________0ㅜ1.ㅜ">#REF!</definedName>
    <definedName name="_1490________________________________________________________________________________________Á_6È_Ç">#REF!</definedName>
    <definedName name="_1490_______________________________________¤§¤_¤¡" hidden="1">{#N/A,#N/A,FALSE,"Sheet1"}</definedName>
    <definedName name="_1492________________________________________________________________________________________단">#REF!</definedName>
    <definedName name="_1492_______________________________________3_0Crite">#REF!</definedName>
    <definedName name="_1493_______________________________________________________________________________________0">#REF!</definedName>
    <definedName name="_1494_________________________________________________________________________________________0a1945.za1">#REF!</definedName>
    <definedName name="_1494_______________________________________3_0Criteria">#REF!</definedName>
    <definedName name="_1495_________________________________________________________________________________________0Print_A">#REF!</definedName>
    <definedName name="_1496_________________________________________________________________________________________0PRINT_AREA">#REF!</definedName>
    <definedName name="_1496_______________________________________3__Crite">#REF!</definedName>
    <definedName name="_1497_________________________________________________________________________________________0ㅠ1">#REF!</definedName>
    <definedName name="_1498_______________________________________________________________________________________3_0Crite">#REF!</definedName>
    <definedName name="_1498_______________________________________3__Criteria">#REF!</definedName>
    <definedName name="_1499_______________________________________________________________________________________3_0Criteria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_">#REF!</definedName>
    <definedName name="_15__________________3__Crite">#REF!</definedName>
    <definedName name="_15_2_0_Parse" hidden="1">[6]노임단가!#REF!</definedName>
    <definedName name="_150_____________________________________________________________________________________________________________________________________________________________________________0ㅜ1.ㅜ">#REF!</definedName>
    <definedName name="_150_________________________________________________________________Module4_.Macro3">_150_________________________________________________________________Module4_.Macro3</definedName>
    <definedName name="_1500_______________________________________________________________________________________3__Crite">#REF!</definedName>
    <definedName name="_1500_______________________________________G_0Extr">#REF!</definedName>
    <definedName name="_1501_______________________________________________________________________________________3__Criteria">#REF!</definedName>
    <definedName name="_1502_______________________________________________________________________________________Á_1È_Ç">#REF!</definedName>
    <definedName name="_1502_______________________________________G_0Extract">#REF!</definedName>
    <definedName name="_1503_______________________________________________________________________________________Á_2È_Ç">#REF!</definedName>
    <definedName name="_1504_______________________________________________________________________________________Á_3È_Ç">#REF!</definedName>
    <definedName name="_1504_______________________________________G__Extr">#REF!</definedName>
    <definedName name="_1505_______________________________________________________________________________________Á_4È_Ç">#REF!</definedName>
    <definedName name="_1506_______________________________________________________________________________________Á_5È_Ç">#REF!</definedName>
    <definedName name="_1506__________________________________________________________________wrn.Ã¶°ñÁý°èÇ_._.5Ä­." hidden="1">{#N/A,#N/A,FALSE,"Sheet1"}</definedName>
    <definedName name="_1506_______________________________________G__Extract">#REF!</definedName>
    <definedName name="_1507_______________________________________________________________________________________Á_6È_Ç">#REF!</definedName>
    <definedName name="_1508_______________________________________________________________________________________G_0Extr">#REF!</definedName>
    <definedName name="_1509_______________________________________________________________________________________G_0Extract">#REF!</definedName>
    <definedName name="_151______________________________________________________________________________________________________________________________________________________________________________0ㅜ1.ㅜ">#REF!</definedName>
    <definedName name="_1510_______________________________________________________________________________________G__Extr">#REF!</definedName>
    <definedName name="_1511_______________________________________________________________________________________G__Extract">#REF!</definedName>
    <definedName name="_1512________________________________________________________________________________________0Print_Tit">#REF!</definedName>
    <definedName name="_1512_______________________________________wrn.Ã¶°ñÁý°èÇ_._.5Ä­." hidden="1">{#N/A,#N/A,FALSE,"Sheet1"}</definedName>
    <definedName name="_1513________________________________________________________________________________________0PRINT_TITLES">#REF!</definedName>
    <definedName name="_1514______________________________________________________________________________________0">#REF!</definedName>
    <definedName name="_1515________________________________________________________________________________________0a1945.za1">#REF!</definedName>
    <definedName name="_1516________________________________________________________________________________________0Print_A">#REF!</definedName>
    <definedName name="_1516______________________________________¤§¤_¤¡" hidden="1">{#N/A,#N/A,FALSE,"Sheet1"}</definedName>
    <definedName name="_1517________________________________________________________________________________________0PRINT_AREA">#REF!</definedName>
    <definedName name="_1518________________________________________________________________________________________0ㅠ1">#REF!</definedName>
    <definedName name="_1518______________________________________3_0Crite">#REF!</definedName>
    <definedName name="_1519______________________________________________________________________________________3_0Crite">#REF!</definedName>
    <definedName name="_152_______________________________________________________________________________________________________________________________________________________________________________0ㅜ1.ㅜ">#REF!</definedName>
    <definedName name="_152_________________________________________________________________Module6_.Macro4">_152_________________________________________________________________Module6_.Macro4</definedName>
    <definedName name="_1520______________________________________________________________________________________3_0Criteria">#REF!</definedName>
    <definedName name="_1520______________________________________3_0Criteria">#REF!</definedName>
    <definedName name="_1521______________________________________________________________________________________3__Crite">#REF!</definedName>
    <definedName name="_1522______________________________________________________________________________________3__Criteria">#REF!</definedName>
    <definedName name="_1522______________________________________3__Crite">#REF!</definedName>
    <definedName name="_1523______________________________________________________________________________________Á_1È_Ç">#REF!</definedName>
    <definedName name="_1524______________________________________________________________________________________Á_2È_Ç">#REF!</definedName>
    <definedName name="_1524______________________________________3__Criteria">#REF!</definedName>
    <definedName name="_1525______________________________________________________________________________________Á_3È_Ç">#REF!</definedName>
    <definedName name="_1526______________________________________________________________________________________Á_4È_Ç">#REF!</definedName>
    <definedName name="_1526______________________________________G_0Extr">#REF!</definedName>
    <definedName name="_1527______________________________________________________________________________________Á_5È_Ç">#REF!</definedName>
    <definedName name="_1528______________________________________________________________________________________Á_6È_Ç">#REF!</definedName>
    <definedName name="_1528______________________________________G_0Extract">#REF!</definedName>
    <definedName name="_1529______________________________________________________________________________________G_0Extr">#REF!</definedName>
    <definedName name="_153_____________________________________________________________________________________________________________________________________________________________________________________________________________________________0ㅜ1.ㅜ">#REF!</definedName>
    <definedName name="_1530______________________________________________________________________________________G_0Extract">#REF!</definedName>
    <definedName name="_1530______________________________________G__Extr">#REF!</definedName>
    <definedName name="_1531______________________________________________________________________________________G__Extr">#REF!</definedName>
    <definedName name="_1532______________________________________________________________________________________G__Extract">#REF!</definedName>
    <definedName name="_1532______________________________________G__Extract">#REF!</definedName>
    <definedName name="_1533_______________________________________________________________________________________0Print_Tit">#REF!</definedName>
    <definedName name="_1534_______________________________________________________________________________________0PRINT_TITLES">#REF!</definedName>
    <definedName name="_1535_____________________________________________________________________________________0">#REF!</definedName>
    <definedName name="_1536_______________________________________________________________________________________0a1945.za1">#REF!</definedName>
    <definedName name="_1537_______________________________________________________________________________________0Print_A">#REF!</definedName>
    <definedName name="_1538_______________________________________________________________________________________0PRINT_AREA">#REF!</definedName>
    <definedName name="_1538______________________________________wrn.Ã¶°ñÁý°èÇ_._.5Ä­." hidden="1">{#N/A,#N/A,FALSE,"Sheet1"}</definedName>
    <definedName name="_1539_______________________________________________________________________________________0ㅠ1">#REF!</definedName>
    <definedName name="_154______________________________________________________________________________________________________________________________________________________________________________________________________________________________0ㅜ1.ㅜ">#REF!</definedName>
    <definedName name="_154__________________________________________________________________Module4_.Macro3">_154__________________________________________________________________Module4_.Macro3</definedName>
    <definedName name="_1540_____________________________________________________________________________________3_0Crite">#REF!</definedName>
    <definedName name="_1541_____________________________________________________________________________________3_0Criteria">#REF!</definedName>
    <definedName name="_1542_____________________________________________________________________________________3__Crite">#REF!</definedName>
    <definedName name="_1542_____________________________________¤§¤_¤¡" hidden="1">{#N/A,#N/A,FALSE,"Sheet1"}</definedName>
    <definedName name="_1543_____________________________________________________________________________________3__Criteria">#REF!</definedName>
    <definedName name="_1544_____________________________________________________________________________________Á_1È_Ç">#REF!</definedName>
    <definedName name="_1544_____________________________________3_0Crite">#REF!</definedName>
    <definedName name="_1545_____________________________________________________________________________________Á_2È_Ç">#REF!</definedName>
    <definedName name="_1546_____________________________________________________________________________________Á_3È_Ç">#REF!</definedName>
    <definedName name="_1546_____________________________________3_0Criteria">#REF!</definedName>
    <definedName name="_1547_____________________________________________________________________________________Á_4È_Ç">#REF!</definedName>
    <definedName name="_1548_____________________________________________________________________________________Á_5È_Ç">#REF!</definedName>
    <definedName name="_1548_____________________________________3__Crite">#REF!</definedName>
    <definedName name="_1549_____________________________________________________________________________________Á_6È_Ç">#REF!</definedName>
    <definedName name="_155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50_____________________________________________________________________________________G_0Extr">#REF!</definedName>
    <definedName name="_1550_____________________________________3__Criteria">#REF!</definedName>
    <definedName name="_1551_____________________________________________________________________________________G_0Extract">#REF!</definedName>
    <definedName name="_1552_____________________________________________________________________________________G__Extr">#REF!</definedName>
    <definedName name="_1552_____________________________________G_0Extr">#REF!</definedName>
    <definedName name="_1553_____________________________________________________________________________________G__Extract">#REF!</definedName>
    <definedName name="_1554______________________________________________________________________________________0Print_Tit">#REF!</definedName>
    <definedName name="_1554_____________________________________G_0Extract">#REF!</definedName>
    <definedName name="_1555______________________________________________________________________________________0PRINT_TITLES">#REF!</definedName>
    <definedName name="_1555________________________________________________________________¤§¤_¤¡" hidden="1">{#N/A,#N/A,FALSE,"Sheet1"}</definedName>
    <definedName name="_1556_____________________________________________________________________________________단">#REF!</definedName>
    <definedName name="_1556_____________________________________G__Extr">#REF!</definedName>
    <definedName name="_1557____________________________________________________________________________________0">#REF!</definedName>
    <definedName name="_1558______________________________________________________________________________________0a1945.za1">#REF!</definedName>
    <definedName name="_1558_____________________________________G__Extract">#REF!</definedName>
    <definedName name="_1559______________________________________________________________________________________0Print_A">#REF!</definedName>
    <definedName name="_156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6__________________________________________________________________Module6_.Macro4">_156__________________________________________________________________Module6_.Macro4</definedName>
    <definedName name="_1560______________________________________________________________________________________0PRINT_AREA">#REF!</definedName>
    <definedName name="_1561______________________________________________________________________________________0ㅠ1">#REF!</definedName>
    <definedName name="_1562____________________________________________________________________________________3_0Crite">#REF!</definedName>
    <definedName name="_1563____________________________________________________________________________________3_0Criteria">#REF!</definedName>
    <definedName name="_1564____________________________________________________________________________________3__Crite">#REF!</definedName>
    <definedName name="_1564_____________________________________wrn.Ã¶°ñÁý°èÇ_._.5Ä­." hidden="1">{#N/A,#N/A,FALSE,"Sheet1"}</definedName>
    <definedName name="_1565____________________________________________________________________________________3__Criteria">#REF!</definedName>
    <definedName name="_1566____________________________________________________________________________________Á_1È_Ç">#REF!</definedName>
    <definedName name="_1567____________________________________________________________________________________Á_2È_Ç">#REF!</definedName>
    <definedName name="_1568____________________________________________________________________________________Á_3È_Ç">#REF!</definedName>
    <definedName name="_1568____________________________________3_0Crite">#REF!</definedName>
    <definedName name="_1569____________________________________________________________________________________Á_4È_Ç">#REF!</definedName>
    <definedName name="_157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70____________________________________________________________________________________Á_5È_Ç">#REF!</definedName>
    <definedName name="_1570____________________________________3_0Criteria">#REF!</definedName>
    <definedName name="_1571____________________________________________________________________________________Á_6È_Ç">#REF!</definedName>
    <definedName name="_1572____________________________________________________________________________________G_0Extr">#REF!</definedName>
    <definedName name="_1572____________________________________3__Crite">#REF!</definedName>
    <definedName name="_1573____________________________________________________________________________________G_0Extract">#REF!</definedName>
    <definedName name="_1574____________________________________________________________________________________G__Extr">#REF!</definedName>
    <definedName name="_1574____________________________________3__Criteria">#REF!</definedName>
    <definedName name="_1575____________________________________________________________________________________G__Extract">#REF!</definedName>
    <definedName name="_1576_____________________________________________________________________________________0Print_Tit">#REF!</definedName>
    <definedName name="_1576____________________________________G_0Extr">#REF!</definedName>
    <definedName name="_1577_____________________________________________________________________________________0PRINT_TITLES">#REF!</definedName>
    <definedName name="_1578____________________________________________________________________________________단">#REF!</definedName>
    <definedName name="_1578____________________________________G_0Extract">#REF!</definedName>
    <definedName name="_1579___________________________________________________________________________________0">#REF!</definedName>
    <definedName name="_158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8___________________________________________________________________Module4_.Macro3">_158___________________________________________________________________Module4_.Macro3</definedName>
    <definedName name="_1580_____________________________________________________________________________________0a1945.za1">#REF!</definedName>
    <definedName name="_1580____________________________________G__Extr">#REF!</definedName>
    <definedName name="_1581_____________________________________________________________________________________0Print_A">#REF!</definedName>
    <definedName name="_1582_____________________________________________________________________________________0PRINT_AREA">#REF!</definedName>
    <definedName name="_1582____________________________________G__Extract">#REF!</definedName>
    <definedName name="_1583_____________________________________________________________________________________0ㅠ1">#REF!</definedName>
    <definedName name="_1584___________________________________________________________________________________3_0Crite">#REF!</definedName>
    <definedName name="_1585___________________________________________________________________________________3_0Criteria">#REF!</definedName>
    <definedName name="_1586___________________________________________________________________________________3__Crite">#REF!</definedName>
    <definedName name="_1587___________________________________________________________________________________3__Criteria">#REF!</definedName>
    <definedName name="_1588___________________________________________________________________________________Á_1È_Ç">#REF!</definedName>
    <definedName name="_1589___________________________________________________________________________________Á_2È_Ç">#REF!</definedName>
    <definedName name="_159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90___________________________________________________________________________________Á_3È_Ç">#REF!</definedName>
    <definedName name="_1590___________________________________3_0Crite">#REF!</definedName>
    <definedName name="_1591___________________________________________________________________________________Á_4È_Ç">#REF!</definedName>
    <definedName name="_1592___________________________________________________________________________________Á_5È_Ç">#REF!</definedName>
    <definedName name="_1592________________________________________________________________wrn.Ã¶°ñÁý°èÇ_._.5Ä­." hidden="1">{#N/A,#N/A,FALSE,"Sheet1"}</definedName>
    <definedName name="_1592___________________________________3_0Criteria">#REF!</definedName>
    <definedName name="_1593___________________________________________________________________________________Á_6È_Ç">#REF!</definedName>
    <definedName name="_1594___________________________________________________________________________________G_0Extr">#REF!</definedName>
    <definedName name="_1594___________________________________3__Crite">#REF!</definedName>
    <definedName name="_1595___________________________________________________________________________________G_0Extract">#REF!</definedName>
    <definedName name="_1596___________________________________________________________________________________G__Extr">#REF!</definedName>
    <definedName name="_1596___________________________________3__Criteria">#REF!</definedName>
    <definedName name="_1597___________________________________________________________________________________G__Extract">#REF!</definedName>
    <definedName name="_1598____________________________________________________________________________________0Print_Tit">#REF!</definedName>
    <definedName name="_1598___________________________________G_0Extr">#REF!</definedName>
    <definedName name="_1599____________________________________________________________________________________0PRINT_TITLES">#REF!</definedName>
    <definedName name="_1599_______________________________________________________________¤§¤_¤¡" hidden="1">{#N/A,#N/A,FALSE,"Sheet1"}</definedName>
    <definedName name="_15A">#REF!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__________________3__Criteria">#REF!</definedName>
    <definedName name="_16________________0ㅜ1.ㅜ">#REF!</definedName>
    <definedName name="_16_0_0_F" hidden="1">#REF!</definedName>
    <definedName name="_160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0___________________________________________________________________Module6_.Macro4">_160___________________________________________________________________Module6_.Macro4</definedName>
    <definedName name="_1600___________________________________________________________________________________단">#REF!</definedName>
    <definedName name="_1600___________________________________G_0Extract">#REF!</definedName>
    <definedName name="_1601__________________________________________________________________________________0">#REF!</definedName>
    <definedName name="_1602____________________________________________________________________________________0a1945.za1">#REF!</definedName>
    <definedName name="_1602___________________________________G__Extr">#REF!</definedName>
    <definedName name="_1603____________________________________________________________________________________0Print_A">#REF!</definedName>
    <definedName name="_1604____________________________________________________________________________________0PRINT_AREA">#REF!</definedName>
    <definedName name="_1604___________________________________G__Extract">#REF!</definedName>
    <definedName name="_1605____________________________________________________________________________________0ㅠ1">#REF!</definedName>
    <definedName name="_1606__________________________________________________________________________________3_0Crite">#REF!</definedName>
    <definedName name="_1607__________________________________________________________________________________3_0Criteria">#REF!</definedName>
    <definedName name="_1608__________________________________________________________________________________3__Crite">#REF!</definedName>
    <definedName name="_1609__________________________________________________________________________________3__Criteria">#REF!</definedName>
    <definedName name="_161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10__________________________________________________________________________________Á_1È_Ç">#REF!</definedName>
    <definedName name="_1611__________________________________________________________________________________Á_2È_Ç">#REF!</definedName>
    <definedName name="_1612__________________________________________________________________________________Á_3È_Ç">#REF!</definedName>
    <definedName name="_1612__________________________________3_0Crite">#REF!</definedName>
    <definedName name="_1613__________________________________________________________________________________Á_4È_Ç">#REF!</definedName>
    <definedName name="_1614__________________________________________________________________________________Á_5È_Ç">#REF!</definedName>
    <definedName name="_1614__________________________________3_0Criteria">#REF!</definedName>
    <definedName name="_1615__________________________________________________________________________________Á_6È_Ç">#REF!</definedName>
    <definedName name="_1616__________________________________________________________________________________G_0Extr">#REF!</definedName>
    <definedName name="_1616__________________________________3__Crite">#REF!</definedName>
    <definedName name="_1617__________________________________________________________________________________G_0Extract">#REF!</definedName>
    <definedName name="_1618__________________________________________________________________________________G__Extr">#REF!</definedName>
    <definedName name="_1618__________________________________3__Criteria">#REF!</definedName>
    <definedName name="_1619__________________________________________________________________________________G__Extract">#REF!</definedName>
    <definedName name="_162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2____________________________________________________________________Module4_.Macro3">_162____________________________________________________________________Module4_.Macro3</definedName>
    <definedName name="_1620___________________________________________________________________________________0Print_Tit">#REF!</definedName>
    <definedName name="_1620__________________________________G_0Extr">#REF!</definedName>
    <definedName name="_1621___________________________________________________________________________________0PRINT_TITLES">#REF!</definedName>
    <definedName name="_1622__________________________________________________________________________________단">#REF!</definedName>
    <definedName name="_1622__________________________________G_0Extract">#REF!</definedName>
    <definedName name="_1623_________________________________________________________________________________0">#REF!</definedName>
    <definedName name="_1624_________________________________________________________________________________0_0_F" hidden="1">#REF!</definedName>
    <definedName name="_1624__________________________________G__Extr">#REF!</definedName>
    <definedName name="_1625___________________________________________________________________________________0a1945.za1">#REF!</definedName>
    <definedName name="_1626___________________________________________________________________________________0Print_A">#REF!</definedName>
    <definedName name="_1626__________________________________G__Extract">#REF!</definedName>
    <definedName name="_1627___________________________________________________________________________________0PRINT_AREA">#REF!</definedName>
    <definedName name="_1628___________________________________________________________________________________0ㅠ1">#REF!</definedName>
    <definedName name="_1629_________________________________________________________________________________3_0Crite">#REF!</definedName>
    <definedName name="_163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30_________________________________________________________________________________3_0Criteria">#REF!</definedName>
    <definedName name="_1631_________________________________________________________________________________3__Crite">#REF!</definedName>
    <definedName name="_1632_________________________________________________________________________________3__Criteria">#REF!</definedName>
    <definedName name="_1633_________________________________________________________________________________Á_1È_Ç">#REF!</definedName>
    <definedName name="_1634_________________________________________________________________________________Á_2È_Ç">#REF!</definedName>
    <definedName name="_1634_________________________________3__Crite">#REF!</definedName>
    <definedName name="_1635_________________________________________________________________________________Á_3È_Ç">#REF!</definedName>
    <definedName name="_1636_________________________________________________________________________________Á_4È_Ç">#REF!</definedName>
    <definedName name="_1636_______________________________________________________________wrn.Ã¶°ñÁý°èÇ_._.5Ä­." hidden="1">{#N/A,#N/A,FALSE,"Sheet1"}</definedName>
    <definedName name="_1636_________________________________3__Criteria">#REF!</definedName>
    <definedName name="_1637_________________________________________________________________________________Á_5È_Ç">#REF!</definedName>
    <definedName name="_1638_________________________________________________________________________________Á_6È_Ç">#REF!</definedName>
    <definedName name="_1638_________________________________G__Extr">#REF!</definedName>
    <definedName name="_1639_________________________________________________________________________________G_0Extr">#REF!</definedName>
    <definedName name="_164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4____________________________________________________________________Module6_.Macro4">_164____________________________________________________________________Module6_.Macro4</definedName>
    <definedName name="_1640_________________________________________________________________________________G_0Extract">#REF!</definedName>
    <definedName name="_1640_________________________________G__Extract">#REF!</definedName>
    <definedName name="_1641_________________________________________________________________________________G__Extr">#REF!</definedName>
    <definedName name="_1642_________________________________________________________________________________G__Extract">#REF!</definedName>
    <definedName name="_1643__________________________________________________________________________________0Print_Tit">#REF!</definedName>
    <definedName name="_1643______________________________________________________________¤§¤_¤¡" hidden="1">{#N/A,#N/A,FALSE,"Sheet1"}</definedName>
    <definedName name="_1644__________________________________________________________________________________0PRINT_TITLES">#REF!</definedName>
    <definedName name="_1645_________________________________________________________________________________단">#REF!</definedName>
    <definedName name="_1646________________________________________________________________________________0">#REF!</definedName>
    <definedName name="_1647________________________________________________________________________________0_0_F" hidden="1">#REF!</definedName>
    <definedName name="_1648__________________________________________________________________________________0a1945.za1">#REF!</definedName>
    <definedName name="_1648________________________________3__Crite">#REF!</definedName>
    <definedName name="_1649__________________________________________________________________________________0Print_A">#REF!</definedName>
    <definedName name="_165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50__________________________________________________________________________________0PRINT_AREA">#REF!</definedName>
    <definedName name="_1650________________________________3__Criteria">#REF!</definedName>
    <definedName name="_1651__________________________________________________________________________________0ㅠ1">#REF!</definedName>
    <definedName name="_1652________________________________________________________________________________3_0Crite">#REF!</definedName>
    <definedName name="_1652________________________________G__Extr">#REF!</definedName>
    <definedName name="_1653________________________________________________________________________________3_0Criteria">#REF!</definedName>
    <definedName name="_1654________________________________________________________________________________3__Crite">#REF!</definedName>
    <definedName name="_1654________________________________G__Extract">#REF!</definedName>
    <definedName name="_1655________________________________________________________________________________3__Criteria">#REF!</definedName>
    <definedName name="_1656________________________________________________________________________________Á_1È_Ç">#REF!</definedName>
    <definedName name="_1657________________________________________________________________________________Á_2È_Ç">#REF!</definedName>
    <definedName name="_1658________________________________________________________________________________Á_3È_Ç">#REF!</definedName>
    <definedName name="_1659________________________________________________________________________________Á_4È_Ç">#REF!</definedName>
    <definedName name="_166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6_____________________________________________________________________Module4_.Macro3">_166_____________________________________________________________________Module4_.Macro3</definedName>
    <definedName name="_1660________________________________________________________________________________Á_5È_Ç">#REF!</definedName>
    <definedName name="_1661________________________________________________________________________________Á_6È_Ç">#REF!</definedName>
    <definedName name="_1662________________________________________________________________________________G_0Extr">#REF!</definedName>
    <definedName name="_1662_______________________________3__Crite">#REF!</definedName>
    <definedName name="_1663________________________________________________________________________________G_0Extract">#REF!</definedName>
    <definedName name="_1664________________________________________________________________________________G__Extr">#REF!</definedName>
    <definedName name="_1664_______________________________3__Criteria">#REF!</definedName>
    <definedName name="_1665________________________________________________________________________________G__Extract">#REF!</definedName>
    <definedName name="_1666_________________________________________________________________________________0Print_Tit">#REF!</definedName>
    <definedName name="_1666_______________________________G__Extr">#REF!</definedName>
    <definedName name="_1667_________________________________________________________________________________0PRINT_TITLES">#REF!</definedName>
    <definedName name="_1668________________________________________________________________________________단">#REF!</definedName>
    <definedName name="_1668_______________________________G__Extract">#REF!</definedName>
    <definedName name="_1669_______________________________________________________________________________0">#REF!</definedName>
    <definedName name="_167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70_______________________________________________________________________________0_0_F" hidden="1">#REF!</definedName>
    <definedName name="_1671_________________________________________________________________________________0a1945.za1">#REF!</definedName>
    <definedName name="_1672_________________________________________________________________________________0Print_A">#REF!</definedName>
    <definedName name="_1673_________________________________________________________________________________0PRINT_AREA">#REF!</definedName>
    <definedName name="_1674_________________________________________________________________________________0ㅠ1">#REF!</definedName>
    <definedName name="_1675_______________________________________________________________________________3_0Crite">#REF!</definedName>
    <definedName name="_1676_______________________________________________________________________________3_0Criteria">#REF!</definedName>
    <definedName name="_1676______________________________3__Crite">#REF!</definedName>
    <definedName name="_1677_______________________________________________________________________________3__Crite">#REF!</definedName>
    <definedName name="_1678_______________________________________________________________________________3__Criteria">#REF!</definedName>
    <definedName name="_1678______________________________3__Criteria">#REF!</definedName>
    <definedName name="_1679_______________________________________________________________________________Á_1È_Ç">#REF!</definedName>
    <definedName name="_168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8_____________________________________________________________________Module6_.Macro4">_168_____________________________________________________________________Module6_.Macro4</definedName>
    <definedName name="_1680_______________________________________________________________________________Á_2È_Ç">#REF!</definedName>
    <definedName name="_1680______________________________________________________________wrn.Ã¶°ñÁý°èÇ_._.5Ä­." hidden="1">{#N/A,#N/A,FALSE,"Sheet1"}</definedName>
    <definedName name="_1680______________________________G__Extr">#REF!</definedName>
    <definedName name="_1681_______________________________________________________________________________Á_3È_Ç">#REF!</definedName>
    <definedName name="_1682_______________________________________________________________________________Á_4È_Ç">#REF!</definedName>
    <definedName name="_1682______________________________G__Extract">#REF!</definedName>
    <definedName name="_1683_______________________________________________________________________________Á_5È_Ç">#REF!</definedName>
    <definedName name="_1684_______________________________________________________________________________Á_6È_Ç">#REF!</definedName>
    <definedName name="_1685_______________________________________________________________________________G_0Extr">#REF!</definedName>
    <definedName name="_1686_______________________________________________________________________________G_0Extract">#REF!</definedName>
    <definedName name="_1687_______________________________________________________________________________G__Extr">#REF!</definedName>
    <definedName name="_1687_____________________________________________________________¤§¤_¤¡" hidden="1">{#N/A,#N/A,FALSE,"Sheet1"}</definedName>
    <definedName name="_1688_______________________________________________________________________________G__Extract">#REF!</definedName>
    <definedName name="_1689________________________________________________________________________________0Print_Tit">#REF!</definedName>
    <definedName name="_169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90________________________________________________________________________________0PRINT_TITLES">#REF!</definedName>
    <definedName name="_1690_____________________________3__Crite">#REF!</definedName>
    <definedName name="_1691_______________________________________________________________________________단">#REF!</definedName>
    <definedName name="_1692______________________________________________________________________________0_0_F" hidden="1">#REF!</definedName>
    <definedName name="_1692_____________________________3__Criteria">#REF!</definedName>
    <definedName name="_1693________________________________________________________________________________0a1945.za1">#REF!</definedName>
    <definedName name="_1694________________________________________________________________________________0Print_A">#REF!</definedName>
    <definedName name="_1694_____________________________G__Extr">#REF!</definedName>
    <definedName name="_1695________________________________________________________________________________0PRINT_AREA">#REF!</definedName>
    <definedName name="_1696________________________________________________________________________________0ㅠ1">#REF!</definedName>
    <definedName name="_1696_____________________________G__Extract">#REF!</definedName>
    <definedName name="_1697______________________________________________________________________________3_0Crite">#REF!</definedName>
    <definedName name="_1698______________________________________________________________________________3_0Criteria">#REF!</definedName>
    <definedName name="_1699______________________________________________________________________________3__Crite">#REF!</definedName>
    <definedName name="_16A">#REF!</definedName>
    <definedName name="_16A_1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7">#N/A</definedName>
    <definedName name="_17_">#REF!</definedName>
    <definedName name="_17__________________G_0Extr">#REF!</definedName>
    <definedName name="_170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0______________________________________________________________________Module4_.Macro3">_170______________________________________________________________________Module4_.Macro3</definedName>
    <definedName name="_1700______________________________________________________________________________3__Criteria">#REF!</definedName>
    <definedName name="_1701______________________________________________________________________________G_0Extr">#REF!</definedName>
    <definedName name="_1702______________________________________________________________________________G_0Extract">#REF!</definedName>
    <definedName name="_1703______________________________________________________________________________G__Extr">#REF!</definedName>
    <definedName name="_1704______________________________________________________________________________G__Extract">#REF!</definedName>
    <definedName name="_1704____________________________3__Crite">#REF!</definedName>
    <definedName name="_1705_______________________________________________________________________________0Print_Tit">#REF!</definedName>
    <definedName name="_1706_______________________________________________________________________________0PRINT_TITLES">#REF!</definedName>
    <definedName name="_1706____________________________3__Criteria">#REF!</definedName>
    <definedName name="_1707______________________________________________________________________________단">#REF!</definedName>
    <definedName name="_1708_____________________________________________________________________________0_0_F" hidden="1">#REF!</definedName>
    <definedName name="_1708____________________________G__Extr">#REF!</definedName>
    <definedName name="_1709_______________________________________________________________________________0a1945.za1">#REF!</definedName>
    <definedName name="_171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10_______________________________________________________________________________0Print_A">#REF!</definedName>
    <definedName name="_1710____________________________G__Extract">#REF!</definedName>
    <definedName name="_1711_______________________________________________________________________________0PRINT_AREA">#REF!</definedName>
    <definedName name="_1712_______________________________________________________________________________0ㅠ1">#REF!</definedName>
    <definedName name="_1713_____________________________________________________________________________3_0Crite">#REF!</definedName>
    <definedName name="_1714_____________________________________________________________________________3_0Criteria">#REF!</definedName>
    <definedName name="_1715_____________________________________________________________________________3__Crite">#REF!</definedName>
    <definedName name="_1716_____________________________________________________________________________3__Criteria">#REF!</definedName>
    <definedName name="_1717_____________________________________________________________________________G_0Extr">#REF!</definedName>
    <definedName name="_1718_____________________________________________________________________________G_0Extract">#REF!</definedName>
    <definedName name="_1718___________________________3__Crite">#REF!</definedName>
    <definedName name="_1719_____________________________________________________________________________G__Extr">#REF!</definedName>
    <definedName name="_172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2______________________________________________________________________Module6_.Macro4">_172______________________________________________________________________Module6_.Macro4</definedName>
    <definedName name="_1720_____________________________________________________________________________G__Extract">#REF!</definedName>
    <definedName name="_1720___________________________3__Criteria">#REF!</definedName>
    <definedName name="_1721______________________________________________________________________________0Print_Tit">#REF!</definedName>
    <definedName name="_1722______________________________________________________________________________0PRINT_TITLES">#REF!</definedName>
    <definedName name="_1722___________________________G__Extr">#REF!</definedName>
    <definedName name="_1723_____________________________________________________________________________단">#REF!</definedName>
    <definedName name="_1724____________________________________________________________________________0_0_F" hidden="1">#REF!</definedName>
    <definedName name="_1724_____________________________________________________________wrn.Ã¶°ñÁý°èÇ_._.5Ä­." hidden="1">{#N/A,#N/A,FALSE,"Sheet1"}</definedName>
    <definedName name="_1724___________________________G__Extract">#REF!</definedName>
    <definedName name="_1725______________________________________________________________________________0a1945.za1">#REF!</definedName>
    <definedName name="_1726______________________________________________________________________________0Print_A">#REF!</definedName>
    <definedName name="_1727______________________________________________________________________________0PRINT_AREA">#REF!</definedName>
    <definedName name="_1728______________________________________________________________________________0ㅠ1">#REF!</definedName>
    <definedName name="_1729____________________________________________________________________________3_0Crite">#REF!</definedName>
    <definedName name="_173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30____________________________________________________________________________3_0Criteria">#REF!</definedName>
    <definedName name="_1730__________________________¤§¤_¤¡" hidden="1">{#N/A,#N/A,FALSE,"Sheet1"}</definedName>
    <definedName name="_1731____________________________________________________________________________3__Crite">#REF!</definedName>
    <definedName name="_1731____________________________________________________________¤§¤_¤¡" hidden="1">{#N/A,#N/A,FALSE,"Sheet1"}</definedName>
    <definedName name="_1732____________________________________________________________________________3__Criteria">#REF!</definedName>
    <definedName name="_1732__________________________wrn.Ã¶°ñÁý°èÇ_._.5Ä­." hidden="1">{#N/A,#N/A,FALSE,"Sheet1"}</definedName>
    <definedName name="_1733____________________________________________________________________________G_0Extr">#REF!</definedName>
    <definedName name="_1734____________________________________________________________________________G_0Extract">#REF!</definedName>
    <definedName name="_1734_______________¤§¤_¤¡" hidden="1">{#N/A,#N/A,FALSE,"Sheet1"}</definedName>
    <definedName name="_1735____________________________________________________________________________G__Extr">#REF!</definedName>
    <definedName name="_1736____________________________________________________________________________G__Extract">#REF!</definedName>
    <definedName name="_1736_______________wrn.Ã¶°ñÁý°èÇ_._.5Ä­." hidden="1">{#N/A,#N/A,FALSE,"Sheet1"}</definedName>
    <definedName name="_1737_____________________________________________________________________________0Print_Tit">#REF!</definedName>
    <definedName name="_1738_____________________________________________________________________________0PRINT_TITLES">#REF!</definedName>
    <definedName name="_1738______________¤§¤_¤¡" hidden="1">{#N/A,#N/A,FALSE,"Sheet1"}</definedName>
    <definedName name="_1739____________________________________________________________________________단">#REF!</definedName>
    <definedName name="_174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4_______________________________________________________________________Module4_.Macro3">_174_______________________________________________________________________Module4_.Macro3</definedName>
    <definedName name="_1740_____________________________________________________________________________0a1945.za1">#REF!</definedName>
    <definedName name="_1740______________wrn.Ã¶°ñÁý°èÇ_._.5Ä­." hidden="1">{#N/A,#N/A,FALSE,"Sheet1"}</definedName>
    <definedName name="_1741_____________________________________________________________________________0Print_A">#REF!</definedName>
    <definedName name="_1742_____________________________________________________________________________0PRINT_AREA">#REF!</definedName>
    <definedName name="_1742_____________¤§¤_¤¡" hidden="1">{#N/A,#N/A,FALSE,"Sheet1"}</definedName>
    <definedName name="_1743_____________________________________________________________________________0ㅠ1">#REF!</definedName>
    <definedName name="_1744___________________________________________________________________________3_0Crite">#REF!</definedName>
    <definedName name="_1744_____________wrn.Ã¶°ñÁý°èÇ_._.5Ä­." hidden="1">{#N/A,#N/A,FALSE,"Sheet1"}</definedName>
    <definedName name="_1745___________________________________________________________________________3_0Criteria">#REF!</definedName>
    <definedName name="_1746___________________________________________________________________________3__Crite">#REF!</definedName>
    <definedName name="_1747___________________________________________________________________________3__Criteria">#REF!</definedName>
    <definedName name="_1748___________________________________________________________________________G_0Extr">#REF!</definedName>
    <definedName name="_1748____________¤§¤_¤¡" hidden="1">{#N/A,#N/A,FALSE,"Sheet1"}</definedName>
    <definedName name="_1749___________________________________________________________________________G_0Extract">#REF!</definedName>
    <definedName name="_175_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50___________________________________________________________________________G__Extr">#REF!</definedName>
    <definedName name="_1750____________3__Crite">#REF!</definedName>
    <definedName name="_1751___________________________________________________________________________G__Extract">#REF!</definedName>
    <definedName name="_1752____________________________________________________________________________0Print_Tit">#REF!</definedName>
    <definedName name="_1752____________3__Criteria">#REF!</definedName>
    <definedName name="_1753____________________________________________________________________________0PRINT_TITLES">#REF!</definedName>
    <definedName name="_1754____________________________________________________________________________0a1945.za1">#REF!</definedName>
    <definedName name="_1754____________G__Extr">#REF!</definedName>
    <definedName name="_1755____________________________________________________________________________0Print_A">#REF!</definedName>
    <definedName name="_1756____________________________________________________________________________0PRINT_AREA">#REF!</definedName>
    <definedName name="_1756____________G__Extract">#REF!</definedName>
    <definedName name="_1757____________________________________________________________________________0ㅠ1">#REF!</definedName>
    <definedName name="_1758__________________________________________________________________________3_0Crite">#REF!</definedName>
    <definedName name="_1759__________________________________________________________________________3_0Criteria">#REF!</definedName>
    <definedName name="_176__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6_______________________________________________________________________Module6_.Macro4">_176_______________________________________________________________________Module6_.Macro4</definedName>
    <definedName name="_1760__________________________________________________________________________3__Crite">#REF!</definedName>
    <definedName name="_1761__________________________________________________________________________3__Criteria">#REF!</definedName>
    <definedName name="_1762__________________________________________________________________________G_0Extr">#REF!</definedName>
    <definedName name="_1762____________wrn.Ã¶°ñÁý°èÇ_._.5Ä­." hidden="1">{#N/A,#N/A,FALSE,"Sheet1"}</definedName>
    <definedName name="_1763__________________________________________________________________________G_0Extract">#REF!</definedName>
    <definedName name="_1764__________________________________________________________________________G__Extr">#REF!</definedName>
    <definedName name="_1765__________________________________________________________________________G__Extract">#REF!</definedName>
    <definedName name="_1766___________________________________________________________________________0Print_Tit">#REF!</definedName>
    <definedName name="_1766___________¤§¤_¤¡" hidden="1">{#N/A,#N/A,FALSE,"Sheet1"}</definedName>
    <definedName name="_1767___________________________________________________________________________0PRINT_TITLES">#REF!</definedName>
    <definedName name="_1768___________________________________________________________________________0a1945.za1">#REF!</definedName>
    <definedName name="_1768____________________________________________________________wrn.Ã¶°ñÁý°èÇ_._.5Ä­." hidden="1">{#N/A,#N/A,FALSE,"Sheet1"}</definedName>
    <definedName name="_1768___________3__Crite">#REF!</definedName>
    <definedName name="_1769___________________________________________________________________________0Print_A">#REF!</definedName>
    <definedName name="_177___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70___________________________________________________________________________0PRINT_AREA">#REF!</definedName>
    <definedName name="_1770___________3__Criteria">#REF!</definedName>
    <definedName name="_1771___________________________________________________________________________0ㅠ1">#REF!</definedName>
    <definedName name="_1772_________________________________________________________________________3_0Crite">#REF!</definedName>
    <definedName name="_1772___________G__Extr">#REF!</definedName>
    <definedName name="_1773_________________________________________________________________________3_0Criteria">#REF!</definedName>
    <definedName name="_1774_________________________________________________________________________3__Crite">#REF!</definedName>
    <definedName name="_1774___________G__Extract">#REF!</definedName>
    <definedName name="_1775_________________________________________________________________________3__Criteria">#REF!</definedName>
    <definedName name="_1775___________________________________________________________¤§¤_¤¡" hidden="1">{#N/A,#N/A,FALSE,"Sheet1"}</definedName>
    <definedName name="_1776_________________________________________________________________________G_0Extr">#REF!</definedName>
    <definedName name="_1777_________________________________________________________________________G_0Extract">#REF!</definedName>
    <definedName name="_1778_________________________________________________________________________G__Extr">#REF!</definedName>
    <definedName name="_1779_________________________________________________________________________G__Extract">#REF!</definedName>
    <definedName name="_178______________________________________________________________________________________________________________________________________________________________________________________________________________________________________________________0ㅜ1.">#REF!</definedName>
    <definedName name="_178________________________________________________________________________Module4_.Macro3">_178________________________________________________________________________Module4_.Macro3</definedName>
    <definedName name="_1780__________________________________________________________________________0Print_Tit">#REF!</definedName>
    <definedName name="_1780___________wrn.Ã¶°ñÁý°èÇ_._.5Ä­." hidden="1">{#N/A,#N/A,FALSE,"Sheet1"}</definedName>
    <definedName name="_1781__________________________________________________________________________0PRINT_TITLES">#REF!</definedName>
    <definedName name="_1782_______________________________________________________________________0_0_F" hidden="1">#REF!</definedName>
    <definedName name="_1783_______________________________________________________________________단">#REF!</definedName>
    <definedName name="_1784______________________________________________________________________0_0_F" hidden="1">#REF!</definedName>
    <definedName name="_1784__________¤§¤_¤¡" hidden="1">{#N/A,#N/A,FALSE,"Sheet1"}</definedName>
    <definedName name="_1785______________________________________________________________________단">#REF!</definedName>
    <definedName name="_1786_____________________________________________________________________0_0_F" hidden="1">#REF!</definedName>
    <definedName name="_1786__________3__Crite">#REF!</definedName>
    <definedName name="_1787_____________________________________________________________________단">#REF!</definedName>
    <definedName name="_1788____________________________________________________________________0_0_F" hidden="1">#REF!</definedName>
    <definedName name="_1788__________3__Criteria">#REF!</definedName>
    <definedName name="_1789____________________________________________________________________단">#REF!</definedName>
    <definedName name="_179_______________________________________________________________________________________________________________________________________________________________________________________________________________________________________________________0ㅜ1">#REF!</definedName>
    <definedName name="_1790___________________________________________________________________0_0_F" hidden="1">#REF!</definedName>
    <definedName name="_1790__________G__Extr">#REF!</definedName>
    <definedName name="_1792__________G__Extract">#REF!</definedName>
    <definedName name="_1793____________________________________________________________________0a1945.za1">#REF!</definedName>
    <definedName name="_1794____________________________________________________________________0Print_A">#REF!</definedName>
    <definedName name="_1795____________________________________________________________________0PRINT_AREA">#REF!</definedName>
    <definedName name="_1796____________________________________________________________________0ㅠ1">#REF!</definedName>
    <definedName name="_1797__________________________________________________________________3_0Crite">#REF!</definedName>
    <definedName name="_1798__________________________________________________________________3_0Criteria">#REF!</definedName>
    <definedName name="_1798__________wrn.Ã¶°ñÁý°èÇ_._.5Ä­." hidden="1">{#N/A,#N/A,FALSE,"Sheet1"}</definedName>
    <definedName name="_1799__________________________________________________________________3__Crite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__________________0ㅜ1.ㅜ">#REF!</definedName>
    <definedName name="_18__________________G_0Extract">#REF!</definedName>
    <definedName name="_18____Module4_.Macro3">_18____Module4_.Macro3</definedName>
    <definedName name="_180________________________________________________________________________________________________________________________________________________________________________________________________________________________________________________________0ㅜ">#REF!</definedName>
    <definedName name="_180________________________________________________________________________Module6_.Macro4">_180________________________________________________________________________Module6_.Macro4</definedName>
    <definedName name="_1800__________________________________________________________________3__Criteria">#REF!</definedName>
    <definedName name="_1801__________________________________________________________________G_0Extr">#REF!</definedName>
    <definedName name="_1802__________________________________________________________________G_0Extract">#REF!</definedName>
    <definedName name="_1802_________¤§¤_¤¡" hidden="1">{#N/A,#N/A,FALSE,"Sheet1"}</definedName>
    <definedName name="_1803__________________________________________________________________G__Extr">#REF!</definedName>
    <definedName name="_1804__________________________________________________________________G__Extract">#REF!</definedName>
    <definedName name="_1804_________3__Crite">#REF!</definedName>
    <definedName name="_1805___________________________________________________________________0Print_Tit">#REF!</definedName>
    <definedName name="_1806___________________________________________________________________0PRINT_TITLES">#REF!</definedName>
    <definedName name="_1806_________3__Criteria">#REF!</definedName>
    <definedName name="_1807_________________________________________________________________0_0_F" hidden="1">#REF!</definedName>
    <definedName name="_1808___________________________________________________________________0a1945.za1">#REF!</definedName>
    <definedName name="_1808_________G__Extr">#REF!</definedName>
    <definedName name="_1809___________________________________________________________________0Print_A">#REF!</definedName>
    <definedName name="_181_________________________________________________________________________________________________________________________________________________________________________________________________________________________________________________________0">#REF!</definedName>
    <definedName name="_1810___________________________________________________________________0PRINT_AREA">#REF!</definedName>
    <definedName name="_1810_________G__Extract">#REF!</definedName>
    <definedName name="_1811___________________________________________________________________0ㅠ1">#REF!</definedName>
    <definedName name="_1812_________________________________________________________________3_0Crite">#REF!</definedName>
    <definedName name="_1812___________________________________________________________wrn.Ã¶°ñÁý°èÇ_._.5Ä­." hidden="1">{#N/A,#N/A,FALSE,"Sheet1"}</definedName>
    <definedName name="_1813_________________________________________________________________3_0Criteria">#REF!</definedName>
    <definedName name="_1814_________________________________________________________________3__Crite">#REF!</definedName>
    <definedName name="_1815_________________________________________________________________3__Criteria">#REF!</definedName>
    <definedName name="_1816_________________________________________________________________G_0Extr">#REF!</definedName>
    <definedName name="_1816_________wrn.Ã¶°ñÁý°èÇ_._.5Ä­." hidden="1">{#N/A,#N/A,FALSE,"Sheet1"}</definedName>
    <definedName name="_1817_________________________________________________________________G_0Extract">#REF!</definedName>
    <definedName name="_1818_________________________________________________________________G__Extr">#REF!</definedName>
    <definedName name="_1819_________________________________________________________________G__Extract">#REF!</definedName>
    <definedName name="_1819__________________________________________________________¤§¤_¤¡" hidden="1">{#N/A,#N/A,FALSE,"Sheet1"}</definedName>
    <definedName name="_182_">#REF!</definedName>
    <definedName name="_182_________________________________________________________________________Module4_.Macro3">_182_________________________________________________________________________Module4_.Macro3</definedName>
    <definedName name="_1820__________________________________________________________________0Print_Tit">#REF!</definedName>
    <definedName name="_1820________3__Crite">#REF!</definedName>
    <definedName name="_1821__________________________________________________________________0PRINT_TITLES">#REF!</definedName>
    <definedName name="_1822_________________________________________________________________단">#REF!</definedName>
    <definedName name="_1822________3__Criteria">#REF!</definedName>
    <definedName name="_1823________________________________________________________________0_0_F" hidden="1">#REF!</definedName>
    <definedName name="_1824__________________________________________________________________0a1945.za1">#REF!</definedName>
    <definedName name="_1824________G__Extr">#REF!</definedName>
    <definedName name="_1825__________________________________________________________________0Print_A">#REF!</definedName>
    <definedName name="_1826__________________________________________________________________0PRINT_AREA">#REF!</definedName>
    <definedName name="_1826________G__Extract">#REF!</definedName>
    <definedName name="_1827__________________________________________________________________0ㅠ1">#REF!</definedName>
    <definedName name="_1828________________________________________________________________3_0Crite">#REF!</definedName>
    <definedName name="_1829________________________________________________________________3_0Criteria">#REF!</definedName>
    <definedName name="_183_">#REF!</definedName>
    <definedName name="_1830________________________________________________________________3__Crite">#REF!</definedName>
    <definedName name="_1831________________________________________________________________3__Criteria">#REF!</definedName>
    <definedName name="_1832________________________________________________________________G_0Extr">#REF!</definedName>
    <definedName name="_1833________________________________________________________________G_0Extract">#REF!</definedName>
    <definedName name="_1834________________________________________________________________G__Extr">#REF!</definedName>
    <definedName name="_1834_______¤§¤_¤¡" hidden="1">{#N/A,#N/A,FALSE,"Sheet1"}</definedName>
    <definedName name="_1835________________________________________________________________G__Extract">#REF!</definedName>
    <definedName name="_1836_________________________________________________________________0Print_Tit">#REF!</definedName>
    <definedName name="_1836_______3_0Crite">#REF!</definedName>
    <definedName name="_1837_________________________________________________________________0PRINT_TITLES">#REF!</definedName>
    <definedName name="_1838________________________________________________________________단">#REF!</definedName>
    <definedName name="_1838_______3_0Criteria">#REF!</definedName>
    <definedName name="_1839_______________________________________________________________0_0_F" hidden="1">#REF!</definedName>
    <definedName name="_184_">#REF!</definedName>
    <definedName name="_184_________________________________________________________________________Module6_.Macro4">_184_________________________________________________________________________Module6_.Macro4</definedName>
    <definedName name="_1840______________________________________________________________0_0_F" hidden="1">#REF!</definedName>
    <definedName name="_1840_______3__Crite">#REF!</definedName>
    <definedName name="_1841_____________________________________________________________0">#REF!</definedName>
    <definedName name="_1842_____________________________________________________________0_0_F" hidden="1">#REF!</definedName>
    <definedName name="_1842_______3__Criteria">#REF!</definedName>
    <definedName name="_1843_____________________________________________________________Á_1È_Ç">#REF!</definedName>
    <definedName name="_1844_____________________________________________________________Á_2È_Ç">#REF!</definedName>
    <definedName name="_1844_______G_0Extr">#REF!</definedName>
    <definedName name="_1845_____________________________________________________________Á_3È_Ç">#REF!</definedName>
    <definedName name="_1846_____________________________________________________________Á_4È_Ç">#REF!</definedName>
    <definedName name="_1846_______G_0Extract">#REF!</definedName>
    <definedName name="_1847_____________________________________________________________Á_5È_Ç">#REF!</definedName>
    <definedName name="_1848_____________________________________________________________Á_6È_Ç">#REF!</definedName>
    <definedName name="_1848_______G__Extr">#REF!</definedName>
    <definedName name="_1849____________________________________________________________0">#REF!</definedName>
    <definedName name="_185_">#REF!</definedName>
    <definedName name="_1850____________________________________________________________0_0_F" hidden="1">#REF!</definedName>
    <definedName name="_1850_______G__Extract">#REF!</definedName>
    <definedName name="_1851______________________________________________________________0a1945.za1">#REF!</definedName>
    <definedName name="_1852______________________________________________________________0Print_A">#REF!</definedName>
    <definedName name="_1853______________________________________________________________0PRINT_AREA">#REF!</definedName>
    <definedName name="_1854______________________________________________________________0ㅠ1">#REF!</definedName>
    <definedName name="_1855____________________________________________________________3_0Crite">#REF!</definedName>
    <definedName name="_1856____________________________________________________________3_0Criteria">#REF!</definedName>
    <definedName name="_1856__________________________________________________________wrn.Ã¶°ñÁý°èÇ_._.5Ä­." hidden="1">{#N/A,#N/A,FALSE,"Sheet1"}</definedName>
    <definedName name="_1856_______wrn.Ã¶°ñÁý°èÇ_._.5Ä­." hidden="1">{#N/A,#N/A,FALSE,"Sheet1"}</definedName>
    <definedName name="_1857____________________________________________________________3__Crite">#REF!</definedName>
    <definedName name="_1858____________________________________________________________3__Criteria">#REF!</definedName>
    <definedName name="_1859____________________________________________________________Á_1È_Ç">#REF!</definedName>
    <definedName name="_186________________________________________________________________________________________________________________________________________________________________________________________________________________________________________________________G">#REF!</definedName>
    <definedName name="_186__________________________________________________________________________Module4_.Macro3">_186__________________________________________________________________________Module4_.Macro3</definedName>
    <definedName name="_1860____________________________________________________________Á_2È_Ç">#REF!</definedName>
    <definedName name="_1860______¤§¤_¤¡" hidden="1">{#N/A,#N/A,FALSE,"Sheet1"}</definedName>
    <definedName name="_1861____________________________________________________________Á_3È_Ç">#REF!</definedName>
    <definedName name="_1862____________________________________________________________Á_4È_Ç">#REF!</definedName>
    <definedName name="_1862______3_0Crite">#REF!</definedName>
    <definedName name="_1863____________________________________________________________Á_5È_Ç">#REF!</definedName>
    <definedName name="_1863_________________________________________________________¤§¤_¤¡" hidden="1">{#N/A,#N/A,FALSE,"Sheet1"}</definedName>
    <definedName name="_1864____________________________________________________________Á_6È_Ç">#REF!</definedName>
    <definedName name="_1864______3_0Criteria">#REF!</definedName>
    <definedName name="_1865____________________________________________________________G_0Extr">#REF!</definedName>
    <definedName name="_1866____________________________________________________________G_0Extract">#REF!</definedName>
    <definedName name="_1866______3__Crite">#REF!</definedName>
    <definedName name="_1867____________________________________________________________G__Extr">#REF!</definedName>
    <definedName name="_1868____________________________________________________________G__Extract">#REF!</definedName>
    <definedName name="_1868______3__Criteria">#REF!</definedName>
    <definedName name="_1869_____________________________________________________________0Print_Tit">#REF!</definedName>
    <definedName name="_187________________________________________________________________________________________________________________________________________________________________________________________________________________________________________________________G">#REF!</definedName>
    <definedName name="_1870_____________________________________________________________0PRINT_TITLES">#REF!</definedName>
    <definedName name="_1870______G_0Extr">#REF!</definedName>
    <definedName name="_1871___________________________________________________________0">#REF!</definedName>
    <definedName name="_1872___________________________________________________________0_0_F" hidden="1">#REF!</definedName>
    <definedName name="_1872______G_0Extract">#REF!</definedName>
    <definedName name="_1873_____________________________________________________________0a1945.za1">#REF!</definedName>
    <definedName name="_1874_____________________________________________________________0Print_A">#REF!</definedName>
    <definedName name="_1874______G__Extr">#REF!</definedName>
    <definedName name="_1875_____________________________________________________________0PRINT_AREA">#REF!</definedName>
    <definedName name="_1876_____________________________________________________________0ㅠ1">#REF!</definedName>
    <definedName name="_1876______G__Extract">#REF!</definedName>
    <definedName name="_1877___________________________________________________________3_0Crite">#REF!</definedName>
    <definedName name="_1878___________________________________________________________3_0Criteria">#REF!</definedName>
    <definedName name="_1879___________________________________________________________3__Crite">#REF!</definedName>
    <definedName name="_188_________________________________________________________________________________________________________________________________________________________________________________________________________________________________________________________0">#REF!</definedName>
    <definedName name="_188__________________________________________________________________________Module6_.Macro4">_188__________________________________________________________________________Module6_.Macro4</definedName>
    <definedName name="_1880___________________________________________________________3__Criteria">#REF!</definedName>
    <definedName name="_1881___________________________________________________________Á_1È_Ç">#REF!</definedName>
    <definedName name="_1882___________________________________________________________Á_2È_Ç">#REF!</definedName>
    <definedName name="_1882______wrn.Ã¶°ñÁý°èÇ_._.5Ä­." hidden="1">{#N/A,#N/A,FALSE,"Sheet1"}</definedName>
    <definedName name="_1883___________________________________________________________Á_3È_Ç">#REF!</definedName>
    <definedName name="_1884___________________________________________________________Á_4È_Ç">#REF!</definedName>
    <definedName name="_1885___________________________________________________________Á_5È_Ç">#REF!</definedName>
    <definedName name="_1886___________________________________________________________Á_6È_Ç">#REF!</definedName>
    <definedName name="_1886_____3__Crite">#REF!</definedName>
    <definedName name="_1887___________________________________________________________G_0Extr">#REF!</definedName>
    <definedName name="_1888___________________________________________________________G_0Extract">#REF!</definedName>
    <definedName name="_1888_____3__Criteria">#REF!</definedName>
    <definedName name="_1889___________________________________________________________G__Extr">#REF!</definedName>
    <definedName name="_189_______________________________________________________________________________________________________________________________________________________________________________________________________________________________________________________3_0">#REF!</definedName>
    <definedName name="_1890___________________________________________________________G__Extract">#REF!</definedName>
    <definedName name="_1890_____G__Extr">#REF!</definedName>
    <definedName name="_1891____________________________________________________________0Print_Tit">#REF!</definedName>
    <definedName name="_1892____________________________________________________________0PRINT_TITLES">#REF!</definedName>
    <definedName name="_1892_____G__Extract">#REF!</definedName>
    <definedName name="_1893__________________________________________________________0">#REF!</definedName>
    <definedName name="_1894____________________________________________________________0a1945.za1">#REF!</definedName>
    <definedName name="_1895____________________________________________________________0Print_A">#REF!</definedName>
    <definedName name="_1896____________________________________________________________0PRINT_AREA">#REF!</definedName>
    <definedName name="_1897____________________________________________________________0ㅠ1">#REF!</definedName>
    <definedName name="_1898__________________________________________________________3_0Crite">#REF!</definedName>
    <definedName name="_1898____3__Crite">#REF!</definedName>
    <definedName name="_1899__________________________________________________________3_0Criteria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____________________0ㅜ1.ㅜ">#REF!</definedName>
    <definedName name="_19__________________G__Extr">#REF!</definedName>
    <definedName name="_19_0_0_F" hidden="1">#REF!</definedName>
    <definedName name="_190_______________________________________________________________________________________________________________________________________________________________________________________________________________________________________________________3">#REF!</definedName>
    <definedName name="_190___________________________________________________________________________Module4_.Macro3">_190___________________________________________________________________________Module4_.Macro3</definedName>
    <definedName name="_1900__________________________________________________________3__Crite">#REF!</definedName>
    <definedName name="_1900_________________________________________________________wrn.Ã¶°ñÁý°èÇ_._.5Ä­." hidden="1">{#N/A,#N/A,FALSE,"Sheet1"}</definedName>
    <definedName name="_1900____3__Criteria">#REF!</definedName>
    <definedName name="_1901__________________________________________________________3__Criteria">#REF!</definedName>
    <definedName name="_1902__________________________________________________________Á_1È_Ç">#REF!</definedName>
    <definedName name="_1903__________________________________________________________Á_2È_Ç">#REF!</definedName>
    <definedName name="_1904__________________________________________________________Á_3È_Ç">#REF!</definedName>
    <definedName name="_1904___3__Crite">#REF!</definedName>
    <definedName name="_1905__________________________________________________________Á_4È_Ç">#REF!</definedName>
    <definedName name="_1906__________________________________________________________Á_5È_Ç">#REF!</definedName>
    <definedName name="_1906___3__Criteria">#REF!</definedName>
    <definedName name="_1907__________________________________________________________Á_6È_Ç">#REF!</definedName>
    <definedName name="_1907________________________________________________________¤§¤_¤¡" hidden="1">{#N/A,#N/A,FALSE,"Sheet1"}</definedName>
    <definedName name="_1908__________________________________________________________G_0Extr">#REF!</definedName>
    <definedName name="_1908___G__Extr">#REF!</definedName>
    <definedName name="_1909__________________________________________________________G_0Extract">#REF!</definedName>
    <definedName name="_191_______________________________________________________________________________________________________________________________________________________________________________________________________________________________________________________G_0">#REF!</definedName>
    <definedName name="_1910__________________________________________________________G__Extr">#REF!</definedName>
    <definedName name="_1910___G__Extract">#REF!</definedName>
    <definedName name="_1911__________________________________________________________G__Extract">#REF!</definedName>
    <definedName name="_1912___________________________________________________________0Print_Tit">#REF!</definedName>
    <definedName name="_1913___________________________________________________________0PRINT_TITLES">#REF!</definedName>
    <definedName name="_1914_________________________________________________________0">#REF!</definedName>
    <definedName name="_1915_________________________________________________________Á_1È_Ç">#REF!</definedName>
    <definedName name="_1916_________________________________________________________Á_2È_Ç">#REF!</definedName>
    <definedName name="_1917_________________________________________________________Á_3È_Ç">#REF!</definedName>
    <definedName name="_1918_________________________________________________________Á_4È_Ç">#REF!</definedName>
    <definedName name="_1918__¤§¤_¤¡" hidden="1">{#N/A,#N/A,FALSE,"Sheet1"}</definedName>
    <definedName name="_1919_________________________________________________________Á_5È_Ç">#REF!</definedName>
    <definedName name="_192_______________________________________________________________________________________________________________________________________________________________________________________________________________________________________________________G">#REF!</definedName>
    <definedName name="_192___________________________________________________________________________Module6_.Macro4">_192___________________________________________________________________________Module6_.Macro4</definedName>
    <definedName name="_1920_________________________________________________________Á_6È_Ç">#REF!</definedName>
    <definedName name="_1920__3__Crite">#REF!</definedName>
    <definedName name="_1921_________________________________________________________단">#REF!</definedName>
    <definedName name="_1922________________________________________________________0">#REF!</definedName>
    <definedName name="_1922__3__Criteria">#REF!</definedName>
    <definedName name="_1923__________________________________________________________0a1945.za1">#REF!</definedName>
    <definedName name="_1924__________________________________________________________0Print_A">#REF!</definedName>
    <definedName name="_1924__G__Extr">#REF!</definedName>
    <definedName name="_1925__________________________________________________________0PRINT_AREA">#REF!</definedName>
    <definedName name="_1926__________________________________________________________0ㅠ1">#REF!</definedName>
    <definedName name="_1926__G__Extract">#REF!</definedName>
    <definedName name="_1927________________________________________________________3_0Crite">#REF!</definedName>
    <definedName name="_1928________________________________________________________3_0Criteria">#REF!</definedName>
    <definedName name="_1929________________________________________________________3__Crite">#REF!</definedName>
    <definedName name="_193________________________________________________________________________________________________________________________________________________________________________________________________________________________________________________________0ㅠ">#REF!</definedName>
    <definedName name="_1930________________________________________________________3__Criteria">#REF!</definedName>
    <definedName name="_1931________________________________________________________Á_1È_Ç">#REF!</definedName>
    <definedName name="_1932________________________________________________________Á_2È_Ç">#REF!</definedName>
    <definedName name="_1932__wrn.Ã¶°ñÁý°èÇ_._.5Ä­." hidden="1">{#N/A,#N/A,FALSE,"Sheet1"}</definedName>
    <definedName name="_1933________________________________________________________Á_3È_Ç">#REF!</definedName>
    <definedName name="_1934________________________________________________________Á_4È_Ç">#REF!</definedName>
    <definedName name="_1935________________________________________________________Á_5È_Ç">#REF!</definedName>
    <definedName name="_1936________________________________________________________Á_6È_Ç">#REF!</definedName>
    <definedName name="_1936_0_0_F" hidden="1">#REF!</definedName>
    <definedName name="_1937________________________________________________________G_0Extr">#REF!</definedName>
    <definedName name="_1938________________________________________________________G_0Extract">#REF!</definedName>
    <definedName name="_1939________________________________________________________G__Extr">#REF!</definedName>
    <definedName name="_194______________________________________________________________________________________________________________________________________________________________________________________________________________________________________________________3_0C">#REF!</definedName>
    <definedName name="_194____________________________________________________________________________Module4_.Macro3">_194____________________________________________________________________________Module4_.Macro3</definedName>
    <definedName name="_1940________________________________________________________G__Extract">#REF!</definedName>
    <definedName name="_1941_________________________________________________________0Print_Tit">#REF!</definedName>
    <definedName name="_1942_________________________________________________________0PRINT_TITLES">#REF!</definedName>
    <definedName name="_1943________________________________________________________단">#REF!</definedName>
    <definedName name="_1943_3_0Crite">#REF!</definedName>
    <definedName name="_1944________________________________________________________wrn.Ã¶°ñÁý°èÇ_._.5Ä­." hidden="1">{#N/A,#N/A,FALSE,"Sheet1"}</definedName>
    <definedName name="_1944_______________________________________________________0">#REF!</definedName>
    <definedName name="_1945_______________________________________________________0_0_F" hidden="1">#REF!</definedName>
    <definedName name="_1946_______________________________________________________Á_1È_Ç">#REF!</definedName>
    <definedName name="_1947_______________________________________________________Á_2È_Ç">#REF!</definedName>
    <definedName name="_1948_______________________________________________________Á_3È_Ç">#REF!</definedName>
    <definedName name="_1948_3_0Criteria">#REF!</definedName>
    <definedName name="_1949_______________________________________________________Á_4È_Ç">#REF!</definedName>
    <definedName name="_195______________________________________________________________________________________________________________________________________________________________________________________________________________________________________________________3__C">#REF!</definedName>
    <definedName name="_1950_______________________________________________________Á_5È_Ç">#REF!</definedName>
    <definedName name="_1951_______________________________________________________¤§¤_¤¡" hidden="1">{#N/A,#N/A,FALSE,"Sheet1"}</definedName>
    <definedName name="_1951_______________________________________________________Á_6È_Ç">#REF!</definedName>
    <definedName name="_1952______________________________________________________0">#REF!</definedName>
    <definedName name="_1952_3__Crite">#REF!</definedName>
    <definedName name="_1953______________________________________________________0_0_F" hidden="1">#REF!</definedName>
    <definedName name="_1954________________________________________________________0a1945.za1">#REF!</definedName>
    <definedName name="_1955________________________________________________________0Print_A">#REF!</definedName>
    <definedName name="_1956________________________________________________________0PRINT_AREA">#REF!</definedName>
    <definedName name="_1956_3__Criteria">#REF!</definedName>
    <definedName name="_1957________________________________________________________0ㅠ1">#REF!</definedName>
    <definedName name="_1958______________________________________________________3_0Crite">#REF!</definedName>
    <definedName name="_1959______________________________________________________3_0Criteria">#REF!</definedName>
    <definedName name="_196______________________________________________________________________________________________________________________________________________________________________________________________________________________________________________________G_0E">#REF!</definedName>
    <definedName name="_196____________________________________________________________________________Module6_.Macro4">_196____________________________________________________________________________Module6_.Macro4</definedName>
    <definedName name="_1960______________________________________________________3__Crite">#REF!</definedName>
    <definedName name="_1961______________________________________________________3__Criteria">#REF!</definedName>
    <definedName name="_1962______________________________________________________Á_1È_Ç">#REF!</definedName>
    <definedName name="_1963______________________________________________________Á_2È_Ç">#REF!</definedName>
    <definedName name="_1964______________________________________________________Á_3È_Ç">#REF!</definedName>
    <definedName name="_1965______________________________________________________Á_4È_Ç">#REF!</definedName>
    <definedName name="_1966______________________________________________________Á_5È_Ç">#REF!</definedName>
    <definedName name="_1967______________________________________________________Á_6È_Ç">#REF!</definedName>
    <definedName name="_1968______________________________________________________G_0Extr">#REF!</definedName>
    <definedName name="_1969______________________________________________________G_0Extract">#REF!</definedName>
    <definedName name="_197______________________________________________________________________________________________________________________________________________________________________________________________________________________________________________________G__E">#REF!</definedName>
    <definedName name="_1970______________________________________________________G__Extr">#REF!</definedName>
    <definedName name="_1971______________________________________________________G__Extract">#REF!</definedName>
    <definedName name="_1972_______________________________________________________0Print_Tit">#REF!</definedName>
    <definedName name="_1973_______________________________________________________0PRINT_TITLES">#REF!</definedName>
    <definedName name="_1974_____________________________________________________0">#REF!</definedName>
    <definedName name="_1975_____________________________________________________0_0_F" hidden="1">#REF!</definedName>
    <definedName name="_1976_____________________________________________________Á_1È_Ç">#REF!</definedName>
    <definedName name="_1977_____________________________________________________Á_2È_Ç">#REF!</definedName>
    <definedName name="_1978_____________________________________________________Á_3È_Ç">#REF!</definedName>
    <definedName name="_1979_____________________________________________________Á_4È_Ç">#REF!</definedName>
    <definedName name="_198_____________________________________________________________________________________________________________________________________________________________________________________________________________________________________________________3_0Cr">#REF!</definedName>
    <definedName name="_198_____________________________________________________________________________Module4_.Macro3">_198_____________________________________________________________________________Module4_.Macro3</definedName>
    <definedName name="_1980_____________________________________________________Á_5È_Ç">#REF!</definedName>
    <definedName name="_1981_____________________________________________________Á_6È_Ç">#REF!</definedName>
    <definedName name="_1982_____________________________________________________단">#REF!</definedName>
    <definedName name="_1983____________________________________________________0">#REF!</definedName>
    <definedName name="_1984____________________________________________________Á_1È_Ç">#REF!</definedName>
    <definedName name="_1985____________________________________________________Á_2È_Ç">#REF!</definedName>
    <definedName name="_1986____________________________________________________Á_3È_Ç">#REF!</definedName>
    <definedName name="_1987____________________________________________________Á_4È_Ç">#REF!</definedName>
    <definedName name="_1987G_0Extr">#REF!</definedName>
    <definedName name="_1988_______________________________________________________wrn.Ã¶°ñÁý°èÇ_._.5Ä­." hidden="1">{#N/A,#N/A,FALSE,"Sheet1"}</definedName>
    <definedName name="_1988____________________________________________________Á_5È_Ç">#REF!</definedName>
    <definedName name="_1989____________________________________________________Á_6È_Ç">#REF!</definedName>
    <definedName name="_199_____________________________________________________________________________________________________________________________________________________________________________________________________________________________________________________3__Cr">#REF!</definedName>
    <definedName name="_1990____________________________________________________단">#REF!</definedName>
    <definedName name="_1991___________________________________________________0">#REF!</definedName>
    <definedName name="_1992___________________________________________________Á_1È_Ç">#REF!</definedName>
    <definedName name="_1992G_0Extract">#REF!</definedName>
    <definedName name="_1993___________________________________________________Á_2È_Ç">#REF!</definedName>
    <definedName name="_1994___________________________________________________Á_3È_Ç">#REF!</definedName>
    <definedName name="_1995______________________________________________________¤§¤_¤¡" hidden="1">{#N/A,#N/A,FALSE,"Sheet1"}</definedName>
    <definedName name="_1995___________________________________________________Á_4È_Ç">#REF!</definedName>
    <definedName name="_1996___________________________________________________Á_5È_Ç">#REF!</definedName>
    <definedName name="_1996G__Extr">#REF!</definedName>
    <definedName name="_1997___________________________________________________Á_6È_Ç">#REF!</definedName>
    <definedName name="_1998_______________________________________________0">#REF!</definedName>
    <definedName name="_1999_______________________________________________Á_1È_Ç">#REF!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0">#REF!</definedName>
    <definedName name="_1A_8">#REF!</definedName>
    <definedName name="_1A_9">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0">#REF!</definedName>
    <definedName name="_1B_8">#REF!</definedName>
    <definedName name="_1B_9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0">#REF!</definedName>
    <definedName name="_1C_8">#REF!</definedName>
    <definedName name="_1C_9">#REF!</definedName>
    <definedName name="_1P1_">#REF!</definedName>
    <definedName name="_1q45_" hidden="1">{"'용역비'!$A$4:$C$8"}</definedName>
    <definedName name="_1공장">#REF!</definedName>
    <definedName name="_2">#REF!</definedName>
    <definedName name="_2._가__호__안__공">#REF!</definedName>
    <definedName name="_2.토공">#REF!</definedName>
    <definedName name="_2_______0ㅜ1.ㅜ">'[9]#REF'!#REF!</definedName>
    <definedName name="_2___0">#REF!</definedName>
    <definedName name="_2__123Graph_ATOTAL_PQ" hidden="1">#REF!</definedName>
    <definedName name="_2_0_0_F" hidden="1">#REF!</definedName>
    <definedName name="_2_0_F" hidden="1">#REF!</definedName>
    <definedName name="_2_3_0Criteria">#REF!</definedName>
    <definedName name="_20">#N/A</definedName>
    <definedName name="_20__________________G__Extract">#REF!</definedName>
    <definedName name="_20____Module6_.Macro4">_20____Module6_.Macro4</definedName>
    <definedName name="_20_0_0_F" hidden="1">#REF!</definedName>
    <definedName name="_200_____________________________________________________________________________________________________________________________________________________________________________________________________________________________________________________G_0Ex">#REF!</definedName>
    <definedName name="_200_____________________________________________________________________________Module6_.Macro4">_200_____________________________________________________________________________Module6_.Macro4</definedName>
    <definedName name="_2000_______________________________________________Á_2È_Ç">#REF!</definedName>
    <definedName name="_2000G__Extract">#REF!</definedName>
    <definedName name="_2001_______________________________________________Á_3È_Ç">#REF!</definedName>
    <definedName name="_2001단">#REF!</definedName>
    <definedName name="_2002_______________________________________________Á_4È_Ç">#REF!</definedName>
    <definedName name="_2003_______________________________________________Á_5È_Ç">#REF!</definedName>
    <definedName name="_2004_______________________________________________Á_6È_Ç">#REF!</definedName>
    <definedName name="_2005______________________________________________0">#REF!</definedName>
    <definedName name="_2006______________________________________________Á_1È_Ç">#REF!</definedName>
    <definedName name="_2007______________________________________________Á_2È_Ç">#REF!</definedName>
    <definedName name="_2008______________________________________________Á_3È_Ç">#REF!</definedName>
    <definedName name="_2009______________________________________________Á_4È_Ç">#REF!</definedName>
    <definedName name="_201_____________________________________________________________________________________________________________________________________________________________________________________________________________________________________________________G_0Ex">#REF!</definedName>
    <definedName name="_2010______________________________________________Á_5È_Ç">#REF!</definedName>
    <definedName name="_2011______________________________________________Á_6È_Ç">#REF!</definedName>
    <definedName name="_2012_____________________________________________0">#REF!</definedName>
    <definedName name="_2013_____________________________________________Á_1È_Ç">#REF!</definedName>
    <definedName name="_2014_____________________________________________Á_2È_Ç">#REF!</definedName>
    <definedName name="_2015_____________________________________________Á_3È_Ç">#REF!</definedName>
    <definedName name="_2016_____________________________________________Á_4È_Ç">#REF!</definedName>
    <definedName name="_2017_____________________________________________Á_5È_Ç">#REF!</definedName>
    <definedName name="_2018_____________________________________________Á_6È_Ç">#REF!</definedName>
    <definedName name="_2019_____________________________________________단">#REF!</definedName>
    <definedName name="_202_____________________________________________________________________________________________________________________________________________________________________________________________________________________________________________________G__Ex">#REF!</definedName>
    <definedName name="_202______________________________________________________________________________Module4_.Macro3">_202______________________________________________________________________________Module4_.Macro3</definedName>
    <definedName name="_2020____________________________________________0">#REF!</definedName>
    <definedName name="_2021____________________________________________Á_1È_Ç">#REF!</definedName>
    <definedName name="_2022____________________________________________Á_2È_Ç">#REF!</definedName>
    <definedName name="_2023____________________________________________Á_3È_Ç">#REF!</definedName>
    <definedName name="_2024____________________________________________Á_4È_Ç">#REF!</definedName>
    <definedName name="_2025____________________________________________Á_5È_Ç">#REF!</definedName>
    <definedName name="_2026____________________________________________Á_6È_Ç">#REF!</definedName>
    <definedName name="_2027___________________________________________0">#REF!</definedName>
    <definedName name="_2028___________________________________________0_0_F" hidden="1">#REF!</definedName>
    <definedName name="_2029_____________________________________________0a1945.za1">#REF!</definedName>
    <definedName name="_203_____________________________________________________________________________________________________________________________________________________________________________________________________________________________________________________G__Ex">#REF!</definedName>
    <definedName name="_2030_____________________________________________0Print_A">#REF!</definedName>
    <definedName name="_2031_____________________________________________0PRINT_AREA">#REF!</definedName>
    <definedName name="_2032______________________________________________________wrn.Ã¶°ñÁý°èÇ_._.5Ä­." hidden="1">{#N/A,#N/A,FALSE,"Sheet1"}</definedName>
    <definedName name="_2032_____________________________________________0ㅠ1">#REF!</definedName>
    <definedName name="_2033___________________________________________3_0Crite">#REF!</definedName>
    <definedName name="_2034___________________________________________3_0Criteria">#REF!</definedName>
    <definedName name="_2035___________________________________________3__Crite">#REF!</definedName>
    <definedName name="_2036___________________________________________3__Criteria">#REF!</definedName>
    <definedName name="_2037___________________________________________Á_1È_Ç">#REF!</definedName>
    <definedName name="_2038___________________________________________Á_2È_Ç">#REF!</definedName>
    <definedName name="_2039_____________________________________________________¤§¤_¤¡" hidden="1">{#N/A,#N/A,FALSE,"Sheet1"}</definedName>
    <definedName name="_2039___________________________________________Á_3È_Ç">#REF!</definedName>
    <definedName name="_204____________________________________________________________________________________________________________________________________________________________________________________________________________________________________________________3_0Cri">#REF!</definedName>
    <definedName name="_204______________________________________________________________________________Module6_.Macro4">_204______________________________________________________________________________Module6_.Macro4</definedName>
    <definedName name="_2040___________________________________________Á_4È_Ç">#REF!</definedName>
    <definedName name="_2041___________________________________________Á_5È_Ç">#REF!</definedName>
    <definedName name="_2042___________________________________________Á_6È_Ç">#REF!</definedName>
    <definedName name="_2043___________________________________________G_0Extr">#REF!</definedName>
    <definedName name="_2044___________________________________________G_0Extract">#REF!</definedName>
    <definedName name="_2045___________________________________________G__Extr">#REF!</definedName>
    <definedName name="_2046___________________________________________G__Extract">#REF!</definedName>
    <definedName name="_2047____________________________________________0Print_Tit">#REF!</definedName>
    <definedName name="_2048____________________________________________0PRINT_TITLES">#REF!</definedName>
    <definedName name="_2049__________________________________________0">#REF!</definedName>
    <definedName name="_205____________________________________________________________________________________________________________________________________________________________________________________________________________________________________________________3_0Cri">#REF!</definedName>
    <definedName name="_2050__________________________________________Á_1È_Ç">#REF!</definedName>
    <definedName name="_2051__________________________________________Á_2È_Ç">#REF!</definedName>
    <definedName name="_2052__________________________________________Á_3È_Ç">#REF!</definedName>
    <definedName name="_2053__________________________________________Á_4È_Ç">#REF!</definedName>
    <definedName name="_2054__________________________________________Á_5È_Ç">#REF!</definedName>
    <definedName name="_2055__________________________________________Á_6È_Ç">#REF!</definedName>
    <definedName name="_2057_________________________________________0">#REF!</definedName>
    <definedName name="_2058_________________________________________0_0_F" hidden="1">#REF!</definedName>
    <definedName name="_2059___________________________________________0a1945.za1">#REF!</definedName>
    <definedName name="_206____________________________________________________________________________________________________________________________________________________________________________________________________________________________________________________3__Cri">#REF!</definedName>
    <definedName name="_206_______________________________________________________________________________Module4_.Macro3">_206_______________________________________________________________________________Module4_.Macro3</definedName>
    <definedName name="_2060___________________________________________0Print_A">#REF!</definedName>
    <definedName name="_2061___________________________________________0PRINT_AREA">#REF!</definedName>
    <definedName name="_2062___________________________________________0ㅠ1">#REF!</definedName>
    <definedName name="_2063_________________________________________3_0Crite">#REF!</definedName>
    <definedName name="_2064_________________________________________3_0Criteria">#REF!</definedName>
    <definedName name="_2065_________________________________________3__Crite">#REF!</definedName>
    <definedName name="_2066_________________________________________3__Criteria">#REF!</definedName>
    <definedName name="_2067_________________________________________Á_1È_Ç">#REF!</definedName>
    <definedName name="_2068_________________________________________Á_2È_Ç">#REF!</definedName>
    <definedName name="_2069_________________________________________Á_3È_Ç">#REF!</definedName>
    <definedName name="_207____________________________________________________________________________________________________________________________________________________________________________________________________________________________________________________3__Cri">#REF!</definedName>
    <definedName name="_2070_________________________________________Á_4È_Ç">#REF!</definedName>
    <definedName name="_2071_________________________________________Á_5È_Ç">#REF!</definedName>
    <definedName name="_2072_________________________________________Á_6È_Ç">#REF!</definedName>
    <definedName name="_2073_________________________________________G_0Extr">#REF!</definedName>
    <definedName name="_2074_________________________________________G_0Extract">#REF!</definedName>
    <definedName name="_2075_________________________________________G__Extr">#REF!</definedName>
    <definedName name="_2076_____________________________________________________wrn.Ã¶°ñÁý°èÇ_._.5Ä­." hidden="1">{#N/A,#N/A,FALSE,"Sheet1"}</definedName>
    <definedName name="_2076_________________________________________G__Extract">#REF!</definedName>
    <definedName name="_2077__________________________________________0Print_Tit">#REF!</definedName>
    <definedName name="_2078__________________________________________0PRINT_TITLES">#REF!</definedName>
    <definedName name="_2079_________________________________________단">#REF!</definedName>
    <definedName name="_208____________________________________________________________________________________________________________________________________________________________________________________________________________________________________________________G_0Ext">#REF!</definedName>
    <definedName name="_208_______________________________________________________________________________Module6_.Macro4">_208_______________________________________________________________________________Module6_.Macro4</definedName>
    <definedName name="_2080________________________________________0">#REF!</definedName>
    <definedName name="_2081________________________________________Á_1È_Ç">#REF!</definedName>
    <definedName name="_2082________________________________________Á_2È_Ç">#REF!</definedName>
    <definedName name="_2083____________________________________________________¤§¤_¤¡" hidden="1">{#N/A,#N/A,FALSE,"Sheet1"}</definedName>
    <definedName name="_2083________________________________________Á_3È_Ç">#REF!</definedName>
    <definedName name="_2084________________________________________Á_4È_Ç">#REF!</definedName>
    <definedName name="_2085________________________________________Á_5È_Ç">#REF!</definedName>
    <definedName name="_2086________________________________________Á_6È_Ç">#REF!</definedName>
    <definedName name="_2087_______________________________________0">#REF!</definedName>
    <definedName name="_2088_______________________________________Á_1È_Ç">#REF!</definedName>
    <definedName name="_2089_______________________________________Á_2È_Ç">#REF!</definedName>
    <definedName name="_209____________________________________________________________________________________________________________________________________________________________________________________________________________________________________________________G_0Ext">#REF!</definedName>
    <definedName name="_2090_______________________________________Á_3È_Ç">#REF!</definedName>
    <definedName name="_2091_______________________________________Á_4È_Ç">#REF!</definedName>
    <definedName name="_2092_______________________________________Á_5È_Ç">#REF!</definedName>
    <definedName name="_2093_______________________________________Á_6È_Ç">#REF!</definedName>
    <definedName name="_2094_______________________________________단">#REF!</definedName>
    <definedName name="_2095______________________________________0">#REF!</definedName>
    <definedName name="_2096______________________________________0_0_F" hidden="1">#REF!</definedName>
    <definedName name="_2097______________________________________Á_1È_Ç">#REF!</definedName>
    <definedName name="_2098______________________________________Á_2È_Ç">#REF!</definedName>
    <definedName name="_2099______________________________________Á_3È_Ç">#REF!</definedName>
    <definedName name="_21">#N/A</definedName>
    <definedName name="_21___________________0Print_Tit">[9]LD!#REF!</definedName>
    <definedName name="_210____________________________________________________________________________________________________________________________________________________________________________________________________________________________________________________G__Ext">#REF!</definedName>
    <definedName name="_210________________________________________________________________________________Module4_.Macro3">_210________________________________________________________________________________Module4_.Macro3</definedName>
    <definedName name="_2100______________________________________Á_4È_Ç">#REF!</definedName>
    <definedName name="_2101______________________________________Á_5È_Ç">#REF!</definedName>
    <definedName name="_2102______________________________________Á_6È_Ç">#REF!</definedName>
    <definedName name="_2103_____________________________________단">#REF!</definedName>
    <definedName name="_2104____________________________________0_0_F" hidden="1">#REF!</definedName>
    <definedName name="_2105________________________________0">#REF!</definedName>
    <definedName name="_2106________________________________Á_1È_Ç">#REF!</definedName>
    <definedName name="_2107________________________________Á_2È_Ç">#REF!</definedName>
    <definedName name="_2108________________________________Á_3È_Ç">#REF!</definedName>
    <definedName name="_2109________________________________Á_4È_Ç">#REF!</definedName>
    <definedName name="_211____________________________________________________________________________________________________________________________________________________________________________________________________________________________________________________G__Ext">#REF!</definedName>
    <definedName name="_2110________________________________Á_5È_Ç">#REF!</definedName>
    <definedName name="_2111________________________________Á_6È_Ç">#REF!</definedName>
    <definedName name="_2112_______________________________0">#REF!</definedName>
    <definedName name="_2113_______________________________Á_1È_Ç">#REF!</definedName>
    <definedName name="_2114_______________________________Á_2È_Ç">#REF!</definedName>
    <definedName name="_2115_______________________________Á_3È_Ç">#REF!</definedName>
    <definedName name="_2116_______________________________Á_4È_Ç">#REF!</definedName>
    <definedName name="_2117_______________________________Á_5È_Ç">#REF!</definedName>
    <definedName name="_2118_______________________________Á_6È_Ç">#REF!</definedName>
    <definedName name="_2119______________________________0">#REF!</definedName>
    <definedName name="_212_____________________________________________________________________________________________________________________________________________________________________________________________________________________________________________________0a194">#REF!</definedName>
    <definedName name="_212________________________________________________________________________________Module6_.Macro4">_212________________________________________________________________________________Module6_.Macro4</definedName>
    <definedName name="_2120____________________________________________________wrn.Ã¶°ñÁý°èÇ_._.5Ä­." hidden="1">{#N/A,#N/A,FALSE,"Sheet1"}</definedName>
    <definedName name="_2120______________________________Á_1È_Ç">#REF!</definedName>
    <definedName name="_2121______________________________Á_2È_Ç">#REF!</definedName>
    <definedName name="_2122______________________________Á_3È_Ç">#REF!</definedName>
    <definedName name="_2123______________________________Á_4È_Ç">#REF!</definedName>
    <definedName name="_2124______________________________Á_5È_Ç">#REF!</definedName>
    <definedName name="_2125______________________________Á_6È_Ç">#REF!</definedName>
    <definedName name="_2126_____________________________0">#REF!</definedName>
    <definedName name="_2127___________________________________________________¤§¤_¤¡" hidden="1">{#N/A,#N/A,FALSE,"Sheet1"}</definedName>
    <definedName name="_2127_____________________________0_0_F" hidden="1">#REF!</definedName>
    <definedName name="_2128_____________________________Á_1È_Ç">#REF!</definedName>
    <definedName name="_2129_____________________________Á_2È_Ç">#REF!</definedName>
    <definedName name="_213_____________________________________________________________________________________________________________________________________________________________________________________________________________________________________________________0Prin">#REF!</definedName>
    <definedName name="_2130_____________________________Á_3È_Ç">#REF!</definedName>
    <definedName name="_2131_____________________________Á_4È_Ç">#REF!</definedName>
    <definedName name="_2132_____________________________Á_5È_Ç">#REF!</definedName>
    <definedName name="_2133_____________________________Á_6È_Ç">#REF!</definedName>
    <definedName name="_2134____________________________0">#REF!</definedName>
    <definedName name="_2135____________________________Á_1È_Ç">#REF!</definedName>
    <definedName name="_2136____________________________Á_2È_Ç">#REF!</definedName>
    <definedName name="_2137____________________________Á_3È_Ç">#REF!</definedName>
    <definedName name="_2138____________________________Á_4È_Ç">#REF!</definedName>
    <definedName name="_2139____________________________Á_5È_Ç">#REF!</definedName>
    <definedName name="_214___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14_________________________________________________________________________________Module4_.Macro3">_214_________________________________________________________________________________Module4_.Macro3</definedName>
    <definedName name="_2140____________________________Á_6È_Ç">#REF!</definedName>
    <definedName name="_2141___________________________0_0_F" hidden="1">#REF!</definedName>
    <definedName name="_2142__________________________0">#REF!</definedName>
    <definedName name="_2143__________________________Á_1È_Ç">#REF!</definedName>
    <definedName name="_2144__________________________Á_2È_Ç">#REF!</definedName>
    <definedName name="_2145__________________________Á_3È_Ç">#REF!</definedName>
    <definedName name="_2146__________________________Á_4È_Ç">#REF!</definedName>
    <definedName name="_2147__________________________Á_5È_Ç">#REF!</definedName>
    <definedName name="_2148__________________________Á_6È_Ç">#REF!</definedName>
    <definedName name="_2149__________________________단">#REF!</definedName>
    <definedName name="_215___________________________________________________________________________________________________________________________________________________________________________________________________________________________________________________3_0Crit">#REF!</definedName>
    <definedName name="_2150________________________0_0_F" hidden="1">#REF!</definedName>
    <definedName name="_2151________________________단">#REF!</definedName>
    <definedName name="_2152_______________________0_0_F" hidden="1">#REF!</definedName>
    <definedName name="_2153_________________________0a1945.za1">#REF!</definedName>
    <definedName name="_2154_________________________0Print_A">#REF!</definedName>
    <definedName name="_2155_________________________0PRINT_AREA">#REF!</definedName>
    <definedName name="_2156_________________________0ㅠ1">#REF!</definedName>
    <definedName name="_2157_______________________3__Crite">#REF!</definedName>
    <definedName name="_2158_______________________3__Criteria">#REF!</definedName>
    <definedName name="_2159_______________________G__Extr">#REF!</definedName>
    <definedName name="_216___________________________________________________________________________________________________________________________________________________________________________________________________________________________________________________3_0Crit">#REF!</definedName>
    <definedName name="_216_________________________________________________________________________________Module6_.Macro4">_216_________________________________________________________________________________Module6_.Macro4</definedName>
    <definedName name="_2160_______________________G__Extract">#REF!</definedName>
    <definedName name="_2161________________________0Print_Tit">#REF!</definedName>
    <definedName name="_2162________________________0PRINT_TITLES">#REF!</definedName>
    <definedName name="_2163_______________________0a1945.za1">#REF!</definedName>
    <definedName name="_2164___________________________________________________wrn.Ã¶°ñÁý°èÇ_._.5Ä­." hidden="1">{#N/A,#N/A,FALSE,"Sheet1"}</definedName>
    <definedName name="_2164_______________________0Print_A">#REF!</definedName>
    <definedName name="_2165_______________________0PRINT_AREA">#REF!</definedName>
    <definedName name="_2166_______________________0ㅠ1">#REF!</definedName>
    <definedName name="_2167_____________________3__Crite">#REF!</definedName>
    <definedName name="_2168_____________________3__Criteria">#REF!</definedName>
    <definedName name="_2169_____________________G__Extr">#REF!</definedName>
    <definedName name="_217___________________________________________________________________________________________________________________________________________________________________________________________________________________________________________________3__Crit">#REF!</definedName>
    <definedName name="_2170_____________________G__Extract">#REF!</definedName>
    <definedName name="_2171__________________________________________________¤§¤_¤¡" hidden="1">{#N/A,#N/A,FALSE,"Sheet1"}</definedName>
    <definedName name="_2171______________________0Print_Tit">#REF!</definedName>
    <definedName name="_2172______________________0PRINT_TITLES">#REF!</definedName>
    <definedName name="_2173_____________________단">#REF!</definedName>
    <definedName name="_2174____________________0_0_F" hidden="1">#REF!</definedName>
    <definedName name="_2175___________________0_0_F" hidden="1">#REF!</definedName>
    <definedName name="_2176___________________단">#REF!</definedName>
    <definedName name="_2177____________________0a1945.za1">#REF!</definedName>
    <definedName name="_2178____________________0Print_A">#REF!</definedName>
    <definedName name="_2179____________________0PRINT_AREA">#REF!</definedName>
    <definedName name="_218___________________________________________________________________________________________________________________________________________________________________________________________________________________________________________________3__Crit">#REF!</definedName>
    <definedName name="_218__________________________________________________________________________________Module4_.Macro3">_218__________________________________________________________________________________Module4_.Macro3</definedName>
    <definedName name="_2180____________________0ㅠ1">#REF!</definedName>
    <definedName name="_2181__________________3_0Crite">#REF!</definedName>
    <definedName name="_2182__________________3_0Criteria">#REF!</definedName>
    <definedName name="_2183__________________G_0Extr">#REF!</definedName>
    <definedName name="_2184__________________G_0Extract">#REF!</definedName>
    <definedName name="_2185___________________0Print_Tit">#REF!</definedName>
    <definedName name="_2186___________________0PRINT_TITLES">#REF!</definedName>
    <definedName name="_2187_________________0">#REF!</definedName>
    <definedName name="_2188_________________Á_1È_Ç">#REF!</definedName>
    <definedName name="_2189_________________Á_2È_Ç">#REF!</definedName>
    <definedName name="_219__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190_________________Á_3È_Ç">#REF!</definedName>
    <definedName name="_2191_________________Á_4È_Ç">#REF!</definedName>
    <definedName name="_2192_________________Á_5È_Ç">#REF!</definedName>
    <definedName name="_2193_________________Á_6È_Ç">#REF!</definedName>
    <definedName name="_2194________________0_0_F" hidden="1">#REF!</definedName>
    <definedName name="_2195__________________0a1945.za1">#REF!</definedName>
    <definedName name="_2196__________________0Print_A">#REF!</definedName>
    <definedName name="_2197__________________0PRINT_AREA">#REF!</definedName>
    <definedName name="_2198__________________0ㅠ1">#REF!</definedName>
    <definedName name="_2199________________3_0Crite">#REF!</definedName>
    <definedName name="_22">#N/A</definedName>
    <definedName name="_22_">#REF!</definedName>
    <definedName name="_22___________________0PRINT_TITLES">[9]LD!#REF!</definedName>
    <definedName name="_22______Module4_.Macro3">_22______Module4_.Macro3</definedName>
    <definedName name="_220__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20__________________________________________________________________________________Module6_.Macro4">_220__________________________________________________________________________________Module6_.Macro4</definedName>
    <definedName name="_2200________________3_0Criteria">#REF!</definedName>
    <definedName name="_2201________________3__Crite">#REF!</definedName>
    <definedName name="_2202________________3__Criteria">#REF!</definedName>
    <definedName name="_2203________________G_0Extr">#REF!</definedName>
    <definedName name="_2204________________G_0Extract">#REF!</definedName>
    <definedName name="_2205________________G__Extr">#REF!</definedName>
    <definedName name="_2206________________G__Extract">#REF!</definedName>
    <definedName name="_2207_________________0Print_Tit">#REF!</definedName>
    <definedName name="_2208__________________________________________________wrn.Ã¶°ñÁý°èÇ_._.5Ä­." hidden="1">{#N/A,#N/A,FALSE,"Sheet1"}</definedName>
    <definedName name="_2208_________________0PRINT_TITLES">#REF!</definedName>
    <definedName name="_2209________________단">#REF!</definedName>
    <definedName name="_221__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214______________0_0_F" hidden="1">#REF!</definedName>
    <definedName name="_2215_________________________________________________¤§¤_¤¡" hidden="1">{#N/A,#N/A,FALSE,"Sheet1"}</definedName>
    <definedName name="_2215________________0a1945.za1">#REF!</definedName>
    <definedName name="_2216________________0Print_A">#REF!</definedName>
    <definedName name="_2217________________0PRINT_AREA">#REF!</definedName>
    <definedName name="_2218________________0ㅠ1">#REF!</definedName>
    <definedName name="_2219______________3_0Crite">#REF!</definedName>
    <definedName name="_222__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22___________________________________________________________________________________Module4_.Macro3">_222___________________________________________________________________________________Module4_.Macro3</definedName>
    <definedName name="_2220______________3_0Criteria">#REF!</definedName>
    <definedName name="_2221______________3__Crite">#REF!</definedName>
    <definedName name="_2222______________3__Criteria">#REF!</definedName>
    <definedName name="_223____________________________________________________________________________________________________________________________________________________________________________________________________________________________________________________0Prin">#REF!</definedName>
    <definedName name="_2235______________G_0Extr">#REF!</definedName>
    <definedName name="_2236______________G_0Extract">#REF!</definedName>
    <definedName name="_2237______________G__Extr">#REF!</definedName>
    <definedName name="_2238______________G__Extract">#REF!</definedName>
    <definedName name="_2239_______________0Print_Tit">#REF!</definedName>
    <definedName name="_224____________________________________________________________________________________________________________________________________________________________________________________________________________________________________________________0a1945">#REF!</definedName>
    <definedName name="_224___________________________________________________________________________________Module6_.Macro4">_224___________________________________________________________________________________Module6_.Macro4</definedName>
    <definedName name="_2240_______________0PRINT_TITLES">#REF!</definedName>
    <definedName name="_2241_____________0">#REF!</definedName>
    <definedName name="_2242_____________Á_1È_Ç">#REF!</definedName>
    <definedName name="_2243_____________Á_2È_Ç">#REF!</definedName>
    <definedName name="_2244_____________Á_3È_Ç">#REF!</definedName>
    <definedName name="_2245_____________Á_4È_Ç">#REF!</definedName>
    <definedName name="_2246_____________Á_5È_Ç">#REF!</definedName>
    <definedName name="_2247_____________Á_6È_Ç">#REF!</definedName>
    <definedName name="_225_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250_____________단">#REF!</definedName>
    <definedName name="_2251____________0">#REF!</definedName>
    <definedName name="_2252_________________________________________________wrn.Ã¶°ñÁý°èÇ_._.5Ä­." hidden="1">{#N/A,#N/A,FALSE,"Sheet1"}</definedName>
    <definedName name="_2252____________Á_1È_Ç">#REF!</definedName>
    <definedName name="_2253____________Á_2È_Ç">#REF!</definedName>
    <definedName name="_2254____________Á_3È_Ç">#REF!</definedName>
    <definedName name="_2255____________Á_4È_Ç">#REF!</definedName>
    <definedName name="_2256____________Á_5È_Ç">#REF!</definedName>
    <definedName name="_2257____________Á_6È_Ç">#REF!</definedName>
    <definedName name="_2258___________단">#REF!</definedName>
    <definedName name="_2259________________________________________________¤§¤_¤¡" hidden="1">{#N/A,#N/A,FALSE,"Sheet1"}</definedName>
    <definedName name="_2259__________3_0Crite">#REF!</definedName>
    <definedName name="_226_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26____________________________________________________________________________________Module4_.Macro3">_226____________________________________________________________________________________Module4_.Macro3</definedName>
    <definedName name="_2260__________3_0Criteria">#REF!</definedName>
    <definedName name="_2261__________G_0Extr">#REF!</definedName>
    <definedName name="_2262__________G_0Extract">#REF!</definedName>
    <definedName name="_2263__________단">#REF!</definedName>
    <definedName name="_2264_________0">#REF!</definedName>
    <definedName name="_2265___________0a1945.za1">#REF!</definedName>
    <definedName name="_2266___________0Print_A">#REF!</definedName>
    <definedName name="_2267___________0PRINT_AREA">#REF!</definedName>
    <definedName name="_2268___________0ㅠ1">#REF!</definedName>
    <definedName name="_2269_________3__Crite">#REF!</definedName>
    <definedName name="_227__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270_________3__Criteria">#REF!</definedName>
    <definedName name="_2271_________Á_1È_Ç">#REF!</definedName>
    <definedName name="_2272_________Á_2È_Ç">#REF!</definedName>
    <definedName name="_2273_________Á_3È_Ç">#REF!</definedName>
    <definedName name="_2274_________Á_4È_Ç">#REF!</definedName>
    <definedName name="_2275_________Á_5È_Ç">#REF!</definedName>
    <definedName name="_2276_________Á_6È_Ç">#REF!</definedName>
    <definedName name="_2277_________G__Extr">#REF!</definedName>
    <definedName name="_2278_________G__Extract">#REF!</definedName>
    <definedName name="_2279__________0Print_Tit">#REF!</definedName>
    <definedName name="_228__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28____________________________________________________________________________________Module6_.Macro4">_228____________________________________________________________________________________Module6_.Macro4</definedName>
    <definedName name="_2280__________0PRINT_TITLES">#REF!</definedName>
    <definedName name="_2281________0">#REF!</definedName>
    <definedName name="_2282________3_0Crite">#REF!</definedName>
    <definedName name="_2283________3_0Criteria">#REF!</definedName>
    <definedName name="_2284________Á_1È_Ç">#REF!</definedName>
    <definedName name="_2285________Á_2È_Ç">#REF!</definedName>
    <definedName name="_2286________Á_3È_Ç">#REF!</definedName>
    <definedName name="_2287________Á_4È_Ç">#REF!</definedName>
    <definedName name="_2288________Á_5È_Ç">#REF!</definedName>
    <definedName name="_2289________Á_6È_Ç">#REF!</definedName>
    <definedName name="_229__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290________G_0Extr">#REF!</definedName>
    <definedName name="_2291________G_0Extract">#REF!</definedName>
    <definedName name="_2292________단">#REF!</definedName>
    <definedName name="_2293_________0a1945.za1">#REF!</definedName>
    <definedName name="_2294_________0Print_A">#REF!</definedName>
    <definedName name="_2295_________0PRINT_AREA">#REF!</definedName>
    <definedName name="_2296________________________________________________wrn.Ã¶°ñÁý°èÇ_._.5Ä­." hidden="1">{#N/A,#N/A,FALSE,"Sheet1"}</definedName>
    <definedName name="_2296_________0ㅠ1">#REF!</definedName>
    <definedName name="_2297_______3__Crite">#REF!</definedName>
    <definedName name="_2298_______3__Criteria">#REF!</definedName>
    <definedName name="_2299_______G__Extr">#REF!</definedName>
    <definedName name="_22q45_" hidden="1">{"'용역비'!$A$4:$C$8"}</definedName>
    <definedName name="_23">#N/A</definedName>
    <definedName name="_23_______________________0ㅜ1.ㅜ">#REF!</definedName>
    <definedName name="_23________________단">#REF!</definedName>
    <definedName name="_230__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30_____________________________________________________________________________________Module4_.Macro3">_230_____________________________________________________________________________________Module4_.Macro3</definedName>
    <definedName name="_2300_______G__Extract">#REF!</definedName>
    <definedName name="_2301________0Print_Tit">#REF!</definedName>
    <definedName name="_2302________0PRINT_TITLES">#REF!</definedName>
    <definedName name="_2303_______________________________________________¤§¤_¤¡" hidden="1">{#N/A,#N/A,FALSE,"Sheet1"}</definedName>
    <definedName name="_2303______0">#REF!</definedName>
    <definedName name="_2304______3_0Crite">#REF!</definedName>
    <definedName name="_2305______3_0Criteria">#REF!</definedName>
    <definedName name="_2306______Á_1È_Ç">#REF!</definedName>
    <definedName name="_2307______Á_2È_Ç">#REF!</definedName>
    <definedName name="_2308______Á_3È_Ç">#REF!</definedName>
    <definedName name="_2309______Á_4È_Ç">#REF!</definedName>
    <definedName name="_2309f" hidden="1">#REF!</definedName>
    <definedName name="_231__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310______Á_5È_Ç">#REF!</definedName>
    <definedName name="_2311______Á_6È_Ç">#REF!</definedName>
    <definedName name="_2312______G_0Extr">#REF!</definedName>
    <definedName name="_2313______G_0Extract">#REF!</definedName>
    <definedName name="_2314______단">#REF!</definedName>
    <definedName name="_2315____0">#REF!</definedName>
    <definedName name="_2316____1._PAN_̮_BD.__LP___1">#REF!</definedName>
    <definedName name="_2317____3_0Crite">#REF!</definedName>
    <definedName name="_2318____3_0Criteria">#REF!</definedName>
    <definedName name="_2319____Á_1È_Ç">#REF!</definedName>
    <definedName name="_232_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32_____________________________________________________________________________________Module6_.Macro4">_232_____________________________________________________________________________________Module6_.Macro4</definedName>
    <definedName name="_2320____Á_2È_Ç">#REF!</definedName>
    <definedName name="_2321____Á_3È_Ç">#REF!</definedName>
    <definedName name="_2322____Á_4È_Ç">#REF!</definedName>
    <definedName name="_2323____Á_5È_Ç">#REF!</definedName>
    <definedName name="_2323fil" hidden="1">#REF!</definedName>
    <definedName name="_2324____Á_6È_Ç">#REF!</definedName>
    <definedName name="_2325____G_0Extr">#REF!</definedName>
    <definedName name="_2326____G_0Extract">#REF!</definedName>
    <definedName name="_2327____단">#REF!</definedName>
    <definedName name="_2328___0">#REF!</definedName>
    <definedName name="_2329_____0_F" hidden="1">#REF!</definedName>
    <definedName name="_233__________________________________________________________________________________________________________________________________________________________________________________________________________________________________________________G_0Extra">#REF!</definedName>
    <definedName name="_2330_____0_F" hidden="1">#REF!</definedName>
    <definedName name="_2331_____0_S" hidden="1">#REF!</definedName>
    <definedName name="_2332_____0\LA">#REF!</definedName>
    <definedName name="_2333_____0\MID">#REF!</definedName>
    <definedName name="_2334_____0\SM">#REF!</definedName>
    <definedName name="_2335___0_0_F" hidden="1">#REF!</definedName>
    <definedName name="_2336___0_0_S" hidden="1">#REF!</definedName>
    <definedName name="_2337_____0ME">#REF!</definedName>
    <definedName name="_2338_____0ME">#REF!</definedName>
    <definedName name="_2339_____0맨홀뚜껑_Φ">#REF!</definedName>
    <definedName name="_234_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34______________________________________________________________________________________Module4_.Macro3">_234______________________________________________________________________________________Module4_.Macro3</definedName>
    <definedName name="_2340___2_0_Parse" hidden="1">#REF!</definedName>
    <definedName name="_2341___3_0Crite">#REF!</definedName>
    <definedName name="_2342___3_0Criteria">#REF!</definedName>
    <definedName name="_2343___Á_1È_Ç">#REF!</definedName>
    <definedName name="_2344___Á_2È_Ç">#REF!</definedName>
    <definedName name="_2345___Á_3È_Ç">#REF!</definedName>
    <definedName name="_2346___Á_4È_Ç">#REF!</definedName>
    <definedName name="_2347___Á_5È_Ç">#REF!</definedName>
    <definedName name="_2348___Á_6È_Ç">#REF!</definedName>
    <definedName name="_2349___G_0Extr">#REF!</definedName>
    <definedName name="_235__________________________________________________________________________________________________________________________________________________________________________________________________________________________________________________G__Extra">#REF!</definedName>
    <definedName name="_2350___G_0Extract">#REF!</definedName>
    <definedName name="_2351___단">#REF!</definedName>
    <definedName name="_2352__1._PAN_̮_BD.__LP___1">#REF!</definedName>
    <definedName name="_2353_0">#REF!</definedName>
    <definedName name="_2354___0_F" hidden="1">#REF!</definedName>
    <definedName name="_2355___0_F" hidden="1">#REF!</definedName>
    <definedName name="_2356___0_S" hidden="1">#REF!</definedName>
    <definedName name="_2357___0\LA">#REF!</definedName>
    <definedName name="_2358___0\MID">#REF!</definedName>
    <definedName name="_2359___0\SM">#REF!</definedName>
    <definedName name="_236___________________________________________________________________________________________________________________________________________________________________________________________________________________________________________________0Print">#REF!</definedName>
    <definedName name="_236______________________________________________________________________________________Module6_.Macro4">_236______________________________________________________________________________________Module6_.Macro4</definedName>
    <definedName name="_2360_0_0_F" hidden="1">#REF!</definedName>
    <definedName name="_2361_0_0_S" hidden="1">#REF!</definedName>
    <definedName name="_2362___0ME">#REF!</definedName>
    <definedName name="_2363___0ME">#REF!</definedName>
    <definedName name="_2364_______________________________________________wrn.Ã¶°ñÁý°èÇ_._.5Ä­." hidden="1">{#N/A,#N/A,FALSE,"Sheet1"}</definedName>
    <definedName name="_2364___0맨홀뚜껑_Φ">#REF!</definedName>
    <definedName name="_2365_2_0_Parse" hidden="1">#REF!</definedName>
    <definedName name="_2366_3_0Crite">#REF!</definedName>
    <definedName name="_2367_3_0Criteria">#REF!</definedName>
    <definedName name="_2368_Á_1È_Ç">#REF!</definedName>
    <definedName name="_2369_Á_2È_Ç">#REF!</definedName>
    <definedName name="_237___________________________________________________________________________________________________________________________________________________________________________________________________________________________________________________0a1945.">#REF!</definedName>
    <definedName name="_2370_Á_3È_Ç">#REF!</definedName>
    <definedName name="_2371______________________________________________¤§¤_¤¡" hidden="1">{#N/A,#N/A,FALSE,"Sheet1"}</definedName>
    <definedName name="_2371_Á_4È_Ç">#REF!</definedName>
    <definedName name="_2372_Á_5È_Ç">#REF!</definedName>
    <definedName name="_2373_Á_6È_Ç">#REF!</definedName>
    <definedName name="_2374_G_0Extr">#REF!</definedName>
    <definedName name="_2375_G_0Extract">#REF!</definedName>
    <definedName name="_2376_단">#REF!</definedName>
    <definedName name="_238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38_______________________________________________________________________________________Module4_.Macro3">_238_______________________________________________________________________________________Module4_.Macro3</definedName>
    <definedName name="_239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3fil" hidden="1">#REF!</definedName>
    <definedName name="_23i99" hidden="1">#REF!</definedName>
    <definedName name="_24">#N/A</definedName>
    <definedName name="_24_">#REF!</definedName>
    <definedName name="_24_______________0_0_F" hidden="1">#REF!</definedName>
    <definedName name="_24______Module6_.Macro4">_24______Module6_.Macro4</definedName>
    <definedName name="_240_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40_______________________________________________________________________________________Module6_.Macro4">_240_______________________________________________________________________________________Module6_.Macro4</definedName>
    <definedName name="_241_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42_________________________________________________________________________________________________________________________________________________________________________________________________________________________________________________3_0Criter">#REF!</definedName>
    <definedName name="_243_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432______________________________________________wrn.Ã¶°ñÁý°èÇ_._.5Ä­." hidden="1">{#N/A,#N/A,FALSE,"Sheet1"}</definedName>
    <definedName name="_24342" hidden="1">#REF!</definedName>
    <definedName name="_2439_____________________________________________¤§¤_¤¡" hidden="1">{#N/A,#N/A,FALSE,"Sheet1"}</definedName>
    <definedName name="_244_________________________________________________________________________________________________________________________________________________________________________________________________________________________________________________3__Criter">#REF!</definedName>
    <definedName name="_244_________________________________________________________________________________________Module4_.Macro3">_244_________________________________________________________________________________________Module4_.Macro3</definedName>
    <definedName name="_245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46_________________________________________________________________________________________________________________________________________________________________________________________________________________________________________________G_0Extrac">#REF!</definedName>
    <definedName name="_246_________________________________________________________________________________________Module6_.Macro4">_246_________________________________________________________________________________________Module6_.Macro4</definedName>
    <definedName name="_247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48_________________________________________________________________________________________________________________________________________________________________________________________________________________________________________________G__Extrac">#REF!</definedName>
    <definedName name="_248__________________________________________________________________________________________Module4_.Macro3">_248__________________________________________________________________________________________Module4_.Macro3</definedName>
    <definedName name="_249__________________________________________________________________________________________________________________________________________________________________________________________________________________________________________________0Print">#REF!</definedName>
    <definedName name="_24h3_" hidden="1">#REF!</definedName>
    <definedName name="_25">#N/A</definedName>
    <definedName name="_25_________________0a1945.za1">[9]LD!#REF!</definedName>
    <definedName name="_250__________________________________________________________________________________________________________________________________________________________________________________________________________________________________________________0a1945.z">#REF!</definedName>
    <definedName name="_250__________________________________________________________________________________________Module6_.Macro4">_250__________________________________________________________________________________________Module6_.Macro4</definedName>
    <definedName name="_2500_____________________________________________wrn.Ã¶°ñÁý°èÇ_._.5Ä­." hidden="1">{#N/A,#N/A,FALSE,"Sheet1"}</definedName>
    <definedName name="_2507____________________________________________¤§¤_¤¡" hidden="1">{#N/A,#N/A,FALSE,"Sheet1"}</definedName>
    <definedName name="_251__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51____________________________________________________________________________________________________________________________¤§¤_¤¡" hidden="1">{#N/A,#N/A,FALSE,"Sheet1"}</definedName>
    <definedName name="_252__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52____________________________________________________________________________________________________________________________wrn.Ã¶°ñÁý°èÇ_._.5Ä­." hidden="1">{#N/A,#N/A,FALSE,"Sheet1"}</definedName>
    <definedName name="_252___________________________________________________________________________________________Module4_.Macro3">_252___________________________________________________________________________________________Module4_.Macro3</definedName>
    <definedName name="_253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53___________________________________________________________________________________________________________________________¤§¤_¤¡" hidden="1">{#N/A,#N/A,FALSE,"Sheet1"}</definedName>
    <definedName name="_254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54___________________________________________________________________________________________________________________________wrn.Ã¶°ñÁý°èÇ_._.5Ä­." hidden="1">{#N/A,#N/A,FALSE,"Sheet1"}</definedName>
    <definedName name="_254___________________________________________________________________________________________Module6_.Macro4">_254___________________________________________________________________________________________Module6_.Macro4</definedName>
    <definedName name="_255________________________________________________________________________________________________________________________________________________________________________________________________________________________________________________3_0Criteri">#REF!</definedName>
    <definedName name="_255__________________________________________________________________________________________________________________________¤§¤_¤¡" hidden="1">{#N/A,#N/A,FALSE,"Sheet1"}</definedName>
    <definedName name="_256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56__________________________________________________________________________________________________________________________wrn.Ã¶°ñÁý°èÇ_._.5Ä­." hidden="1">{#N/A,#N/A,FALSE,"Sheet1"}</definedName>
    <definedName name="_256____________________________________________________________________________________________Module4_.Macro3">_256____________________________________________________________________________________________Module4_.Macro3</definedName>
    <definedName name="_2568____________________________________________wrn.Ã¶°ñÁý°èÇ_._.5Ä­." hidden="1">{#N/A,#N/A,FALSE,"Sheet1"}</definedName>
    <definedName name="_257________________________________________________________________________________________________________________________________________________________________________________________________________________________________________________3__Criteri">#REF!</definedName>
    <definedName name="_257_________________________________________________________________________________________________________________________¤§¤_¤¡" hidden="1">{#N/A,#N/A,FALSE,"Sheet1"}</definedName>
    <definedName name="_258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58_________________________________________________________________________________________________________________________wrn.Ã¶°ñÁý°èÇ_._.5Ä­." hidden="1">{#N/A,#N/A,FALSE,"Sheet1"}</definedName>
    <definedName name="_258____________________________________________________________________________________________Module6_.Macro4">_258____________________________________________________________________________________________Module6_.Macro4</definedName>
    <definedName name="_259___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259________________________________________________________________________________________________________________________¤§¤_¤¡" hidden="1">{#N/A,#N/A,FALSE,"Sheet1"}</definedName>
    <definedName name="_25wrn.Ã¶°ñÁý°èÇ_._.5Ä­." hidden="1">{#N/A,#N/A,FALSE,"Sheet1"}</definedName>
    <definedName name="_26">#N/A</definedName>
    <definedName name="_26_________________0Print_A">[9]LD!#REF!</definedName>
    <definedName name="_260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60________________________________________________________________________________________________________________________wrn.Ã¶°ñÁý°èÇ_._.5Ä­." hidden="1">{#N/A,#N/A,FALSE,"Sheet1"}</definedName>
    <definedName name="_260_____________________________________________________________________________________________Module4_.Macro3">_260_____________________________________________________________________________________________Module4_.Macro3</definedName>
    <definedName name="_261___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261_______________________________________________________________________________________________________________________¤§¤_¤¡" hidden="1">{#N/A,#N/A,FALSE,"Sheet1"}</definedName>
    <definedName name="_262_________________________________________________________________________________________________________________________________________________________________________________________________________________________________________________0Print_T">#REF!</definedName>
    <definedName name="_262_______________________________________________________________________________________________________________________wrn.Ã¶°ñÁý°èÇ_._.5Ä­." hidden="1">{#N/A,#N/A,FALSE,"Sheet1"}</definedName>
    <definedName name="_262_____________________________________________________________________________________________Module6_.Macro4">_262_____________________________________________________________________________________________Module6_.Macro4</definedName>
    <definedName name="_263_________________________________________________________________________________________________________________________________________________________________________________________________________________________________________________0PRINT_T">#REF!</definedName>
    <definedName name="_263______________________________________________________________________________________________________________________¤§¤_¤¡" hidden="1">{#N/A,#N/A,FALSE,"Sheet1"}</definedName>
    <definedName name="_264_________________________________________________________________________________________________________________________________________________________________________________________________________________________________________________0a1945.za">#REF!</definedName>
    <definedName name="_264______________________________________________________________________________________________________________________wrn.Ã¶°ñÁý°èÇ_._.5Ä­." hidden="1">{#N/A,#N/A,FALSE,"Sheet1"}</definedName>
    <definedName name="_264______________________________________________________________________________________________Module4_.Macro3">_264______________________________________________________________________________________________Module4_.Macro3</definedName>
    <definedName name="_2641__________________________________________¤§¤_¤¡" hidden="1">{#N/A,#N/A,FALSE,"Sheet1"}</definedName>
    <definedName name="_265_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65_____________________________________________________________________________________________________________________¤§¤_¤¡" hidden="1">{#N/A,#N/A,FALSE,"Sheet1"}</definedName>
    <definedName name="_266_________________________________________________________________________________________________________________________________________________________________________________________________________________________________________________0PRINT_AR">#REF!</definedName>
    <definedName name="_266_____________________________________________________________________________________________________________________wrn.Ã¶°ñÁý°èÇ_._.5Ä­." hidden="1">{#N/A,#N/A,FALSE,"Sheet1"}</definedName>
    <definedName name="_266______________________________________________________________________________________________Module6_.Macro4">_266______________________________________________________________________________________________Module6_.Macro4</definedName>
    <definedName name="_267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67____________________________________________________________________________________________________________________¤§¤_¤¡" hidden="1">{#N/A,#N/A,FALSE,"Sheet1"}</definedName>
    <definedName name="_268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68____________________________________________________________________________________________________________________wrn.Ã¶°ñÁý°èÇ_._.5Ä­." hidden="1">{#N/A,#N/A,FALSE,"Sheet1"}</definedName>
    <definedName name="_268_______________________________________________________________________________________________Module4_.Macro3">_268_______________________________________________________________________________________________Module4_.Macro3</definedName>
    <definedName name="_269_______________________________________________________________________________________________________________________________________________________________________________________________________________________________________________3_0Criteria">#REF!</definedName>
    <definedName name="_269___________________________________________________________________________________________________________________¤§¤_¤¡" hidden="1">{#N/A,#N/A,FALSE,"Sheet1"}</definedName>
    <definedName name="_27">#N/A</definedName>
    <definedName name="_27_">#REF!</definedName>
    <definedName name="_27_________________0PRINT_AREA">[9]LD!#REF!</definedName>
    <definedName name="_27_0_0_F" hidden="1">#REF!</definedName>
    <definedName name="_270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70___________________________________________________________________________________________________________________wrn.Ã¶°ñÁý°èÇ_._.5Ä­." hidden="1">{#N/A,#N/A,FALSE,"Sheet1"}</definedName>
    <definedName name="_270_______________________________________________________________________________________________Module6_.Macro4">_270_______________________________________________________________________________________________Module6_.Macro4</definedName>
    <definedName name="_2702__________________________________________wrn.Ã¶°ñÁý°èÇ_._.5Ä­." hidden="1">{#N/A,#N/A,FALSE,"Sheet1"}</definedName>
    <definedName name="_2709_________________________________________¤§¤_¤¡" hidden="1">{#N/A,#N/A,FALSE,"Sheet1"}</definedName>
    <definedName name="_271___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271__________________________________________________________________________________________________________________¤§¤_¤¡" hidden="1">{#N/A,#N/A,FALSE,"Sheet1"}</definedName>
    <definedName name="_272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72__________________________________________________________________________________________________________________wrn.Ã¶°ñÁý°èÇ_._.5Ä­." hidden="1">{#N/A,#N/A,FALSE,"Sheet1"}</definedName>
    <definedName name="_272________________________________________________________________________________________________Module4_.Macro3">_272________________________________________________________________________________________________Module4_.Macro3</definedName>
    <definedName name="_273__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273_________________________________________________________________________________________________________________¤§¤_¤¡" hidden="1">{#N/A,#N/A,FALSE,"Sheet1"}</definedName>
    <definedName name="_274">#REF!</definedName>
    <definedName name="_274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74_________________________________________________________________________________________________________________wrn.Ã¶°ñÁý°èÇ_._.5Ä­." hidden="1">{#N/A,#N/A,FALSE,"Sheet1"}</definedName>
    <definedName name="_274________________________________________________________________________________________________Module6_.Macro4">_274________________________________________________________________________________________________Module6_.Macro4</definedName>
    <definedName name="_275">#REF!</definedName>
    <definedName name="_275__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275________________________________________________________________________________________________________________¤§¤_¤¡" hidden="1">{#N/A,#N/A,FALSE,"Sheet1"}</definedName>
    <definedName name="_276________________________________________________________________________________________________________________________________________________________________________________________________________________________________________________0Print_Ti">#REF!</definedName>
    <definedName name="_276________________________________________________________________________________________________________________wrn.Ã¶°ñÁý°èÇ_._.5Ä­." hidden="1">{#N/A,#N/A,FALSE,"Sheet1"}</definedName>
    <definedName name="_276_________________________________________________________________________________________________Module4_.Macro3">_276_________________________________________________________________________________________________Module4_.Macro3</definedName>
    <definedName name="_277">#REF!</definedName>
    <definedName name="_277________________________________________________________________________________________________________________________________________________________________________________________________________________________________________________0PRINT_TI">#REF!</definedName>
    <definedName name="_277_______________________________________________________________________________________________________________¤§¤_¤¡" hidden="1">{#N/A,#N/A,FALSE,"Sheet1"}</definedName>
    <definedName name="_2770_________________________________________wrn.Ã¶°ñÁý°èÇ_._.5Ä­." hidden="1">{#N/A,#N/A,FALSE,"Sheet1"}</definedName>
    <definedName name="_2777________________________________________¤§¤_¤¡" hidden="1">{#N/A,#N/A,FALSE,"Sheet1"}</definedName>
    <definedName name="_278">#REF!</definedName>
    <definedName name="_278___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278_______________________________________________________________________________________________________________wrn.Ã¶°ñÁý°èÇ_._.5Ä­." hidden="1">{#N/A,#N/A,FALSE,"Sheet1"}</definedName>
    <definedName name="_278_________________________________________________________________________________________________Module6_.Macro4">_278_________________________________________________________________________________________________Module6_.Macro4</definedName>
    <definedName name="_279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79______________________________________________________________________________________________________________¤§¤_¤¡" hidden="1">{#N/A,#N/A,FALSE,"Sheet1"}</definedName>
    <definedName name="_28">#N/A</definedName>
    <definedName name="_28_">#REF!</definedName>
    <definedName name="_28_________________0ㅠ1">[9]LD!#REF!</definedName>
    <definedName name="_28___________Module4_.Macro3">_28___________Module4_.Macro3</definedName>
    <definedName name="_28__________0_0_F" hidden="1">#REF!</definedName>
    <definedName name="_280">#REF!</definedName>
    <definedName name="_280________________________________________________________________________________________________________________________________________________________________________________________________________________________________________________0PRINT_ARE">#REF!</definedName>
    <definedName name="_280______________________________________________________________________________________________________________wrn.Ã¶°ñÁý°èÇ_._.5Ä­." hidden="1">{#N/A,#N/A,FALSE,"Sheet1"}</definedName>
    <definedName name="_280__________________________________________________________________________________________________Module4_.Macro3">_280__________________________________________________________________________________________________Module4_.Macro3</definedName>
    <definedName name="_281">#REF!</definedName>
    <definedName name="_281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81_____________________________________________________________________________________________________________¤§¤_¤¡" hidden="1">{#N/A,#N/A,FALSE,"Sheet1"}</definedName>
    <definedName name="_282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82_____________________________________________________________________________________________________________wrn.Ã¶°ñÁý°èÇ_._.5Ä­." hidden="1">{#N/A,#N/A,FALSE,"Sheet1"}</definedName>
    <definedName name="_282__________________________________________________________________________________________________Module6_.Macro4">_282__________________________________________________________________________________________________Module6_.Macro4</definedName>
    <definedName name="_283______________________________________________________________________________________________________________________________________________________________________________________________________________________________________________3_0Criteria">#REF!</definedName>
    <definedName name="_283____________________________________________________________________________________________________________¤§¤_¤¡" hidden="1">{#N/A,#N/A,FALSE,"Sheet1"}</definedName>
    <definedName name="_2838________________________________________wrn.Ã¶°ñÁý°èÇ_._.5Ä­." hidden="1">{#N/A,#N/A,FALSE,"Sheet1"}</definedName>
    <definedName name="_284">#REF!</definedName>
    <definedName name="_284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84____________________________________________________________________________________________________________wrn.Ã¶°ñÁý°èÇ_._.5Ä­." hidden="1">{#N/A,#N/A,FALSE,"Sheet1"}</definedName>
    <definedName name="_284___________________________________________________________________________________________________Module4_.Macro3">_284___________________________________________________________________________________________________Module4_.Macro3</definedName>
    <definedName name="_2845_______________________________________¤§¤_¤¡" hidden="1">{#N/A,#N/A,FALSE,"Sheet1"}</definedName>
    <definedName name="_285__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285___________________________________________________________________________________________________________¤§¤_¤¡" hidden="1">{#N/A,#N/A,FALSE,"Sheet1"}</definedName>
    <definedName name="_286">#REF!</definedName>
    <definedName name="_286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86___________________________________________________________________________________________________________wrn.Ã¶°ñÁý°èÇ_._.5Ä­." hidden="1">{#N/A,#N/A,FALSE,"Sheet1"}</definedName>
    <definedName name="_286___________________________________________________________________________________________________Module6_.Macro4">_286___________________________________________________________________________________________________Module6_.Macro4</definedName>
    <definedName name="_287">#REF!</definedName>
    <definedName name="_287_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287__________________________________________________________________________________________________________¤§¤_¤¡" hidden="1">{#N/A,#N/A,FALSE,"Sheet1"}</definedName>
    <definedName name="_288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88__________________________________________________________________________________________________________wrn.Ã¶°ñÁý°èÇ_._.5Ä­." hidden="1">{#N/A,#N/A,FALSE,"Sheet1"}</definedName>
    <definedName name="_288____________________________________________________________________________________________________Module4_.Macro3">_288____________________________________________________________________________________________________Module4_.Macro3</definedName>
    <definedName name="_289_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289______________________________________________________________________________________________________¤§¤_¤¡" hidden="1">{#N/A,#N/A,FALSE,"Sheet1"}</definedName>
    <definedName name="_28h3_" hidden="1">#REF!</definedName>
    <definedName name="_29">#N/A</definedName>
    <definedName name="_29_">#REF!</definedName>
    <definedName name="_29_______________3_0Crite">#REF!</definedName>
    <definedName name="_290">#REF!</definedName>
    <definedName name="_290__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290______________________________________________________________________________________________________wrn.Ã¶°ñÁý°èÇ_._.5Ä­." hidden="1">{#N/A,#N/A,FALSE,"Sheet1"}</definedName>
    <definedName name="_290____________________________________________________________________________________________________Module6_.Macro4">_290____________________________________________________________________________________________________Module6_.Macro4</definedName>
    <definedName name="_2906_______________________________________wrn.Ã¶°ñÁý°èÇ_._.5Ä­." hidden="1">{#N/A,#N/A,FALSE,"Sheet1"}</definedName>
    <definedName name="_291__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291_____________________________________________________________________________________________________¤§¤_¤¡" hidden="1">{#N/A,#N/A,FALSE,"Sheet1"}</definedName>
    <definedName name="_2913______________________________________¤§¤_¤¡" hidden="1">{#N/A,#N/A,FALSE,"Sheet1"}</definedName>
    <definedName name="_292">#REF!</definedName>
    <definedName name="_292__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292_____________________________________________________________________________________________________Module4_.Macro3">_292_____________________________________________________________________________________________________Module4_.Macro3</definedName>
    <definedName name="_292_____________________________________________________________________________________________________wrn.Ã¶°ñÁý°èÇ_._.5Ä­." hidden="1">{#N/A,#N/A,FALSE,"Sheet1"}</definedName>
    <definedName name="_293">#REF!</definedName>
    <definedName name="_293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93____________________________________________________________________________________________________¤§¤_¤¡" hidden="1">{#N/A,#N/A,FALSE,"Sheet1"}</definedName>
    <definedName name="_294___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294_____________________________________________________________________________________________________Module6_.Macro4">_294_____________________________________________________________________________________________________Module6_.Macro4</definedName>
    <definedName name="_294____________________________________________________________________________________________________wrn.Ã¶°ñÁý°èÇ_._.5Ä­." hidden="1">{#N/A,#N/A,FALSE,"Sheet1"}</definedName>
    <definedName name="_295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95___________________________________________________________________________________________________¤§¤_¤¡" hidden="1">{#N/A,#N/A,FALSE,"Sheet1"}</definedName>
    <definedName name="_296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96______________________________________________________________________________________________________Module4_.Macro3">_296______________________________________________________________________________________________________Module4_.Macro3</definedName>
    <definedName name="_296___________________________________________________________________________________________________wrn.Ã¶°ñÁý°èÇ_._.5Ä­." hidden="1">{#N/A,#N/A,FALSE,"Sheet1"}</definedName>
    <definedName name="_297_____________________________________________________________________________________________________________________________________________________________________________________________________________________________________________3_0Criteria">#REF!</definedName>
    <definedName name="_297__________________________________________________________________________________________________¤§¤_¤¡" hidden="1">{#N/A,#N/A,FALSE,"Sheet1"}</definedName>
    <definedName name="_2974______________________________________wrn.Ã¶°ñÁý°èÇ_._.5Ä­." hidden="1">{#N/A,#N/A,FALSE,"Sheet1"}</definedName>
    <definedName name="_298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98______________________________________________________________________________________________________Module6_.Macro4">_298______________________________________________________________________________________________________Module6_.Macro4</definedName>
    <definedName name="_298__________________________________________________________________________________________________wrn.Ã¶°ñÁý°èÇ_._.5Ä­." hidden="1">{#N/A,#N/A,FALSE,"Sheet1"}</definedName>
    <definedName name="_2981_____________________________________¤§¤_¤¡" hidden="1">{#N/A,#N/A,FALSE,"Sheet1"}</definedName>
    <definedName name="_299_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299_________________________________________________________________________________________________¤§¤_¤¡" hidden="1">{#N/A,#N/A,FALSE,"Sheet1"}</definedName>
    <definedName name="_2A_1">#REF!</definedName>
    <definedName name="_2A_10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2F" hidden="1">#REF!</definedName>
    <definedName name="_2공장">#REF!</definedName>
    <definedName name="_3">#REF!</definedName>
    <definedName name="_3._도_류_제_500m">#REF!</definedName>
    <definedName name="_3.상수공">#REF!</definedName>
    <definedName name="_3_______________0ㅜ1.ㅜ">'[9]#REF'!#REF!</definedName>
    <definedName name="_3___0ELP전선관_3">#REF!</definedName>
    <definedName name="_3__123Graph_BTOTAL_PQ" hidden="1">#REF!</definedName>
    <definedName name="_30">#N/A</definedName>
    <definedName name="_30_">#REF!</definedName>
    <definedName name="_30_______________3_0Criteria">#REF!</definedName>
    <definedName name="_30___________Module6_.Macro4">_30___________Module6_.Macro4</definedName>
    <definedName name="_300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300_______________________________________________________________________________________________________Module4_.Macro3">_300_______________________________________________________________________________________________________Module4_.Macro3</definedName>
    <definedName name="_300_________________________________________________________________________________________________wrn.Ã¶°ñÁý°èÇ_._.5Ä­." hidden="1">{#N/A,#N/A,FALSE,"Sheet1"}</definedName>
    <definedName name="_301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301________________________________________________________________________________________________¤§¤_¤¡" hidden="1">{#N/A,#N/A,FALSE,"Sheet1"}</definedName>
    <definedName name="_302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02_______________________________________________________________________________________________________Module6_.Macro4">_302_______________________________________________________________________________________________________Module6_.Macro4</definedName>
    <definedName name="_302________________________________________________________________________________________________wrn.Ã¶°ñÁý°èÇ_._.5Ä­." hidden="1">{#N/A,#N/A,FALSE,"Sheet1"}</definedName>
    <definedName name="_303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03_______________________________________________________________________________________________¤§¤_¤¡" hidden="1">{#N/A,#N/A,FALSE,"Sheet1"}</definedName>
    <definedName name="_304">#REF!</definedName>
    <definedName name="_304_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04_________________________________________________________________________________________________________Module4_.Macro3">_304_________________________________________________________________________________________________________Module4_.Macro3</definedName>
    <definedName name="_304_______________________________________________________________________________________________wrn.Ã¶°ñÁý°èÇ_._.5Ä­." hidden="1">{#N/A,#N/A,FALSE,"Sheet1"}</definedName>
    <definedName name="_3042_____________________________________wrn.Ã¶°ñÁý°èÇ_._.5Ä­." hidden="1">{#N/A,#N/A,FALSE,"Sheet1"}</definedName>
    <definedName name="_305">#REF!</definedName>
    <definedName name="_305______________________________________________________________________________________________________________________________________________________________________________________________________________________________________________0PRINT_TITL">#REF!</definedName>
    <definedName name="_306_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06_________________________________________________________________________________________________________Module6_.Macro4">_306_________________________________________________________________________________________________________Module6_.Macro4</definedName>
    <definedName name="_307">#REF!</definedName>
    <definedName name="_307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08">#REF!</definedName>
    <definedName name="_308__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08__________________________________________________________________________________________________________Module4_.Macro3">_308__________________________________________________________________________________________________________Module4_.Macro3</definedName>
    <definedName name="_309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0신설일위대가">#REF!</definedName>
    <definedName name="_31">#N/A</definedName>
    <definedName name="_31_">#REF!</definedName>
    <definedName name="_31_______________3__Crite">#REF!</definedName>
    <definedName name="_310">#REF!</definedName>
    <definedName name="_310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10__________________________________________________________________________________________________________Module6_.Macro4">_310__________________________________________________________________________________________________________Module6_.Macro4</definedName>
    <definedName name="_311">#REF!</definedName>
    <definedName name="_311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11______________________________________________________________________________________________¤§¤_¤¡" hidden="1">{#N/A,#N/A,FALSE,"Sheet1"}</definedName>
    <definedName name="_312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12___________________________________________________________________________________________________________Module4_.Macro3">_312___________________________________________________________________________________________________________Module4_.Macro3</definedName>
    <definedName name="_313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14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14___________________________________________________________________________________________________________Module6_.Macro4">_314___________________________________________________________________________________________________________Module6_.Macro4</definedName>
    <definedName name="_315_____________________________________________________________________________________________________________________________________________________________________________________________________________________________________________0PRINT_TITLE">#REF!</definedName>
    <definedName name="_316">#REF!</definedName>
    <definedName name="_316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16____________________________________________________________________________________________________________Module4_.Macro3">_316____________________________________________________________________________________________________________Module4_.Macro3</definedName>
    <definedName name="_317">#REF!</definedName>
    <definedName name="_317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18_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18____________________________________________________________________________________________________________Module6_.Macro4">_318____________________________________________________________________________________________________________Module6_.Macro4</definedName>
    <definedName name="_319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2">#N/A</definedName>
    <definedName name="_32_">#REF!</definedName>
    <definedName name="_32_______________3__Criteria">#REF!</definedName>
    <definedName name="_320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20_____________________________________________________________________________________________________________Module4_.Macro3">_320_____________________________________________________________________________________________________________Module4_.Macro3</definedName>
    <definedName name="_321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22">#REF!</definedName>
    <definedName name="_322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22_____________________________________________________________________________________________________________Module6_.Macro4">_322_____________________________________________________________________________________________________________Module6_.Macro4</definedName>
    <definedName name="_323">#REF!</definedName>
    <definedName name="_323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23fil" hidden="1">#REF!</definedName>
    <definedName name="_324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24dfel" hidden="1">#REF!</definedName>
    <definedName name="_325">#REF!</definedName>
    <definedName name="_325___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26">#REF!</definedName>
    <definedName name="_326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26_______________________________________________________________________________________________________________Module4_.Macro3">_326_______________________________________________________________________________________________________________Module4_.Macro3</definedName>
    <definedName name="_327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28">#REF!</definedName>
    <definedName name="_328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28_______________________________________________________________________________________________________________Module6_.Macro4">_328_______________________________________________________________________________________________________________Module6_.Macro4</definedName>
    <definedName name="_329">#REF!</definedName>
    <definedName name="_329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2fial" hidden="1">#REF!</definedName>
    <definedName name="_33">#N/A</definedName>
    <definedName name="_33______________________________________0ㅜ1.ㅜ">#REF!</definedName>
    <definedName name="_33_______________G_0Extr">#REF!</definedName>
    <definedName name="_330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30________________________________________________________________________________________________________________Module4_.Macro3">_330________________________________________________________________________________________________________________Module4_.Macro3</definedName>
    <definedName name="_331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32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32________________________________________________________________________________________________________________Module6_.Macro4">_332________________________________________________________________________________________________________________Module6_.Macro4</definedName>
    <definedName name="_333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33ddl" hidden="1">#REF!</definedName>
    <definedName name="_334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34_________________________________________________________________________________________________________________Module4_.Macro3">_334_________________________________________________________________________________________________________________Module4_.Macro3</definedName>
    <definedName name="_335__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36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36_________________________________________________________________________________________________________________Module6_.Macro4">_336_________________________________________________________________________________________________________________Module6_.Macro4</definedName>
    <definedName name="_336______________________________________________________________________________________________wrn.Ã¶°ñÁý°èÇ_._.5Ä­." hidden="1">{#N/A,#N/A,FALSE,"Sheet1"}</definedName>
    <definedName name="_337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38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38__________________________________________________________________________________________________________________Module4_.Macro3">_338__________________________________________________________________________________________________________________Module4_.Macro3</definedName>
    <definedName name="_339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4">#N/A</definedName>
    <definedName name="_34_">#REF!</definedName>
    <definedName name="_34_______________G_0Extract">#REF!</definedName>
    <definedName name="_34_____________Module4_.Macro3">_34_____________Module4_.Macro3</definedName>
    <definedName name="_340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40__________________________________________________________________________________________________________________Module6_.Macro4">_340__________________________________________________________________________________________________________________Module6_.Macro4</definedName>
    <definedName name="_341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42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42___________________________________________________________________________________________________________________Module4_.Macro3">_342___________________________________________________________________________________________________________________Module4_.Macro3</definedName>
    <definedName name="_34234if" hidden="1">#REF!</definedName>
    <definedName name="_343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43_____________________________________________________________________________________________¤§¤_¤¡" hidden="1">{#N/A,#N/A,FALSE,"Sheet1"}</definedName>
    <definedName name="_344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44___________________________________________________________________________________________________________________Module6_.Macro4">_344___________________________________________________________________________________________________________________Module6_.Macro4</definedName>
    <definedName name="_345_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46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46____________________________________________________________________________________________________________________Module4_.Macro3">_346____________________________________________________________________________________________________________________Module4_.Macro3</definedName>
    <definedName name="_347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48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48____________________________________________________________________________________________________________________Module6_.Macro4">_348____________________________________________________________________________________________________________________Module6_.Macro4</definedName>
    <definedName name="_349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5">#N/A</definedName>
    <definedName name="_35________________________________________0ㅜ1.ㅜ">#REF!</definedName>
    <definedName name="_35_______________G__Extr">#REF!</definedName>
    <definedName name="_350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50_____________________________________________________________________________________________________________________Module4_.Macro3">_350_____________________________________________________________________________________________________________________Module4_.Macro3</definedName>
    <definedName name="_351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52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52_____________________________________________________________________________________________________________________Module6_.Macro4">_352_____________________________________________________________________________________________________________________Module6_.Macro4</definedName>
    <definedName name="_353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535__________________________¤§¤_¤¡" hidden="1">{#N/A,#N/A,FALSE,"Sheet1"}</definedName>
    <definedName name="_3536__________________________wrn.Ã¶°ñÁý°èÇ_._.5Ä­." hidden="1">{#N/A,#N/A,FALSE,"Sheet1"}</definedName>
    <definedName name="_3537_______________¤§¤_¤¡" hidden="1">{#N/A,#N/A,FALSE,"Sheet1"}</definedName>
    <definedName name="_3538_______________wrn.Ã¶°ñÁý°èÇ_._.5Ä­." hidden="1">{#N/A,#N/A,FALSE,"Sheet1"}</definedName>
    <definedName name="_3539______________¤§¤_¤¡" hidden="1">{#N/A,#N/A,FALSE,"Sheet1"}</definedName>
    <definedName name="_354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54______________________________________________________________________________________________________________________Module4_.Macro3">_354______________________________________________________________________________________________________________________Module4_.Macro3</definedName>
    <definedName name="_3540______________wrn.Ã¶°ñÁý°èÇ_._.5Ä­." hidden="1">{#N/A,#N/A,FALSE,"Sheet1"}</definedName>
    <definedName name="_3541_____________¤§¤_¤¡" hidden="1">{#N/A,#N/A,FALSE,"Sheet1"}</definedName>
    <definedName name="_3542_____________wrn.Ã¶°ñÁý°èÇ_._.5Ä­." hidden="1">{#N/A,#N/A,FALSE,"Sheet1"}</definedName>
    <definedName name="_3549____________¤§¤_¤¡" hidden="1">{#N/A,#N/A,FALSE,"Sheet1"}</definedName>
    <definedName name="_355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56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56______________________________________________________________________________________________________________________Module6_.Macro4">_356______________________________________________________________________________________________________________________Module6_.Macro4</definedName>
    <definedName name="_357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58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58_______________________________________________________________________________________________________________________Module4_.Macro3">_358_______________________________________________________________________________________________________________________Module4_.Macro3</definedName>
    <definedName name="_3586____________wrn.Ã¶°ñÁý°èÇ_._.5Ä­." hidden="1">{#N/A,#N/A,FALSE,"Sheet1"}</definedName>
    <definedName name="_359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593___________¤§¤_¤¡" hidden="1">{#N/A,#N/A,FALSE,"Sheet1"}</definedName>
    <definedName name="_36">#N/A</definedName>
    <definedName name="_36_">#REF!</definedName>
    <definedName name="_36_______________G__Extract">#REF!</definedName>
    <definedName name="_36_____________Module6_.Macro4">_36_____________Module6_.Macro4</definedName>
    <definedName name="_360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60_______________________________________________________________________________________________________________________Module6_.Macro4">_360_______________________________________________________________________________________________________________________Module6_.Macro4</definedName>
    <definedName name="_361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62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62________________________________________________________________________________________________________________________Module4_.Macro3">_362________________________________________________________________________________________________________________________Module4_.Macro3</definedName>
    <definedName name="_363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630___________wrn.Ã¶°ñÁý°èÇ_._.5Ä­." hidden="1">{#N/A,#N/A,FALSE,"Sheet1"}</definedName>
    <definedName name="_3637__________¤§¤_¤¡" hidden="1">{#N/A,#N/A,FALSE,"Sheet1"}</definedName>
    <definedName name="_364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64________________________________________________________________________________________________________________________Module6_.Macro4">_364________________________________________________________________________________________________________________________Module6_.Macro4</definedName>
    <definedName name="_365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66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66_________________________________________________________________________________________________________________________Module4_.Macro3">_366_________________________________________________________________________________________________________________________Module4_.Macro3</definedName>
    <definedName name="_367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674__________wrn.Ã¶°ñÁý°èÇ_._.5Ä­." hidden="1">{#N/A,#N/A,FALSE,"Sheet1"}</definedName>
    <definedName name="_368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68_________________________________________________________________________________________________________________________Module6_.Macro4">_368_________________________________________________________________________________________________________________________Module6_.Macro4</definedName>
    <definedName name="_368_____________________________________________________________________________________________wrn.Ã¶°ñÁý°èÇ_._.5Ä­." hidden="1">{#N/A,#N/A,FALSE,"Sheet1"}</definedName>
    <definedName name="_3681_________¤§¤_¤¡" hidden="1">{#N/A,#N/A,FALSE,"Sheet1"}</definedName>
    <definedName name="_369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7">#N/A</definedName>
    <definedName name="_37_">#REF!</definedName>
    <definedName name="_37________________0Print_Tit">[9]LD!#REF!</definedName>
    <definedName name="_370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70__________________________________________________________________________________________________________________________Module4_.Macro3">_370__________________________________________________________________________________________________________________________Module4_.Macro3</definedName>
    <definedName name="_371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718_________wrn.Ã¶°ñÁý°èÇ_._.5Ä­." hidden="1">{#N/A,#N/A,FALSE,"Sheet1"}</definedName>
    <definedName name="_372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72__________________________________________________________________________________________________________________________Module6_.Macro4">_372__________________________________________________________________________________________________________________________Module6_.Macro4</definedName>
    <definedName name="_373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74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74___________________________________________________________________________________________________________________________Module4_.Macro3">_374___________________________________________________________________________________________________________________________Module4_.Macro3</definedName>
    <definedName name="_375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75____________________________________________________________________________________________¤§¤_¤¡" hidden="1">{#N/A,#N/A,FALSE,"Sheet1"}</definedName>
    <definedName name="_376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76___________________________________________________________________________________________________________________________Module6_.Macro4">_376___________________________________________________________________________________________________________________________Module6_.Macro4</definedName>
    <definedName name="_3767_______¤§¤_¤¡" hidden="1">{#N/A,#N/A,FALSE,"Sheet1"}</definedName>
    <definedName name="_377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78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78____________________________________________________________________________________________________________________________Module4_.Macro3">_378____________________________________________________________________________________________________________________________Module4_.Macro3</definedName>
    <definedName name="_379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8">#N/A</definedName>
    <definedName name="_38_">#REF!</definedName>
    <definedName name="_38________________0PRINT_TITLES">[9]LD!#REF!</definedName>
    <definedName name="_38______________Module4_.Macro3">_38______________Module4_.Macro3</definedName>
    <definedName name="_38_0_0_F" hidden="1">#REF!</definedName>
    <definedName name="_380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80____________________________________________________________________________________________________________________________Module6_.Macro4">_380____________________________________________________________________________________________________________________________Module6_.Macro4</definedName>
    <definedName name="_381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82__________________________________________________________________________________________________________________________________________________________________________________________________________________________0_0_F" hidden="1">#REF!</definedName>
    <definedName name="_382____________________________________________________________________________________________________________________________¤§¤_¤¡" hidden="1">{#N/A,#N/A,FALSE,"Sheet1"}</definedName>
    <definedName name="_3828_______wrn.Ã¶°ñÁý°èÇ_._.5Ä­." hidden="1">{#N/A,#N/A,FALSE,"Sheet1"}</definedName>
    <definedName name="_383_________________________________________________________________________________________________________________________________________________________________________________________________________________________0_0_F" hidden="1">#REF!</definedName>
    <definedName name="_3835______¤§¤_¤¡" hidden="1">{#N/A,#N/A,FALSE,"Sheet1"}</definedName>
    <definedName name="_384________________________________________________________________________________________________________________________________________________________________________________________________________________________0_0_F" hidden="1">#REF!</definedName>
    <definedName name="_384____________________________________________________________________________________________________________________________wrn.Ã¶°ñÁý°èÇ_._.5Ä­." hidden="1">{#N/A,#N/A,FALSE,"Sheet1"}</definedName>
    <definedName name="_385_____________________________________________________________________________________________________________________________________________________________________________________________________________________0_0_F" hidden="1">#REF!</definedName>
    <definedName name="_386____________________________________________________________________________________________________________________________________________________________________________________________________________________0_0_F" hidden="1">#REF!</definedName>
    <definedName name="_386___________________________________________________________________________________________________________________________¤§¤_¤¡" hidden="1">{#N/A,#N/A,FALSE,"Sheet1"}</definedName>
    <definedName name="_387___________________________________________________________________________________________________________________________________________________________________________________________________________________0_0_F" hidden="1">#REF!</definedName>
    <definedName name="_388__________________________________________________________________________________________________________________________________________________________________________________________________________________0_0_F" hidden="1">#REF!</definedName>
    <definedName name="_388___________________________________________________________________________________________________________________________wrn.Ã¶°ñÁý°èÇ_._.5Ä­." hidden="1">{#N/A,#N/A,FALSE,"Sheet1"}</definedName>
    <definedName name="_389_________________________________________________________________________________________________________________________________________________________________________________________________________________0_0_F" hidden="1">#REF!</definedName>
    <definedName name="_3896______wrn.Ã¶°ñÁý°èÇ_._.5Ä­." hidden="1">{#N/A,#N/A,FALSE,"Sheet1"}</definedName>
    <definedName name="_39">#N/A</definedName>
    <definedName name="_39___________________________________________0ㅜ1.ㅜ">#REF!</definedName>
    <definedName name="_39_____________0_0_F" hidden="1">#REF!</definedName>
    <definedName name="_390________________________________________________________________________________________________________________________________________________________________________________________________________________0_0_F" hidden="1">#REF!</definedName>
    <definedName name="_390__________________________________________________________________________________________________________________________¤§¤_¤¡" hidden="1">{#N/A,#N/A,FALSE,"Sheet1"}</definedName>
    <definedName name="_391_______________________________________________________________________________________________________________________________________________________________________________________________________________0_0_F" hidden="1">#REF!</definedName>
    <definedName name="_392______________________________________________________________________________________________________________________________________________________________________________________________________________0_0_F" hidden="1">#REF!</definedName>
    <definedName name="_392__________________________________________________________________________________________________________________________wrn.Ã¶°ñÁý°èÇ_._.5Ä­." hidden="1">{#N/A,#N/A,FALSE,"Sheet1"}</definedName>
    <definedName name="_393_____________________________________________________________________________________________________________________________________________________________________________________________________________0_0_F" hidden="1">#REF!</definedName>
    <definedName name="_394____________________________________________________________________________________________________________________________________________________________________________________________________________0_0_F" hidden="1">#REF!</definedName>
    <definedName name="_394_________________________________________________________________________________________________________________________¤§¤_¤¡" hidden="1">{#N/A,#N/A,FALSE,"Sheet1"}</definedName>
    <definedName name="_395___________________________________________________________________________________________________________________________________________________________________________________________________________0_0_F" hidden="1">#REF!</definedName>
    <definedName name="_396__________________________________________________________________________________________________________________________________________________________________________________________________________0_0_F" hidden="1">#REF!</definedName>
    <definedName name="_396_________________________________________________________________________________________________________________________wrn.Ã¶°ñÁý°èÇ_._.5Ä­." hidden="1">{#N/A,#N/A,FALSE,"Sheet1"}</definedName>
    <definedName name="_397_________________________________________________________________________________________________________________________________________________________________________________________________________0_0_F" hidden="1">#REF!</definedName>
    <definedName name="_398________________________________________________________________________________________________________________________________________________________________________________________________________0_0_F" hidden="1">#REF!</definedName>
    <definedName name="_398________________________________________________________________________________________________________________________¤§¤_¤¡" hidden="1">{#N/A,#N/A,FALSE,"Sheet1"}</definedName>
    <definedName name="_399_______________________________________________________________________________________________________________________________________________________________________________________________________0_0_F" hidden="1">#REF!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3F" hidden="1">#REF!</definedName>
    <definedName name="_3ihil" hidden="1">#REF!</definedName>
    <definedName name="_3공장">#REF!</definedName>
    <definedName name="_3단">#REF!</definedName>
    <definedName name="_4">#REF!</definedName>
    <definedName name="_４._설___비____공___사">#REF!</definedName>
    <definedName name="_4._준__설__공">#REF!</definedName>
    <definedName name="_4.우수공">#REF!</definedName>
    <definedName name="_4_">#REF!</definedName>
    <definedName name="_4_________________0ㅜ1.ㅜ">'[9]#REF'!#REF!</definedName>
    <definedName name="_4__123Graph_CTOTAL_PQ" hidden="1">#REF!</definedName>
    <definedName name="_4_0_0_F" hidden="1">#REF!</definedName>
    <definedName name="_4_0_S" hidden="1">'[7]6PILE  (돌출)'!#REF!</definedName>
    <definedName name="_40">#N/A</definedName>
    <definedName name="_40_">#REF!</definedName>
    <definedName name="_40_______________0a1945.za1">[9]LD!#REF!</definedName>
    <definedName name="_40______________Module6_.Macro4">_40______________Module6_.Macro4</definedName>
    <definedName name="_400______________________________________________________________________________________________________________________________________________________________________________________________________0_0_F" hidden="1">#REF!</definedName>
    <definedName name="_400________________________________________________________________________________________________________________________wrn.Ã¶°ñÁý°èÇ_._.5Ä­." hidden="1">{#N/A,#N/A,FALSE,"Sheet1"}</definedName>
    <definedName name="_400____________________________________________________________________________________________wrn.Ã¶°ñÁý°èÇ_._.5Ä­." hidden="1">{#N/A,#N/A,FALSE,"Sheet1"}</definedName>
    <definedName name="_401_____________________________________________________________________________________________________________________________________________________________________________________________________0_0_F" hidden="1">#REF!</definedName>
    <definedName name="_402____________________________________________________________________________________________________________________________________________________________________________________________________0_0_F" hidden="1">#REF!</definedName>
    <definedName name="_402_______________________________________________________________________________________________________________________¤§¤_¤¡" hidden="1">{#N/A,#N/A,FALSE,"Sheet1"}</definedName>
    <definedName name="_403___________________________________________________________________________________________________________________________________________________________________________________________________0_0_F" hidden="1">#REF!</definedName>
    <definedName name="_404__________________________________________________________________________________________________________________________________________________________________________________________________0_0_F" hidden="1">#REF!</definedName>
    <definedName name="_404_______________________________________________________________________________________________________________________wrn.Ã¶°ñÁý°èÇ_._.5Ä­." hidden="1">{#N/A,#N/A,FALSE,"Sheet1"}</definedName>
    <definedName name="_405_________________________________________________________________________________________________________________________________________________________________________________________________0_0_F" hidden="1">#REF!</definedName>
    <definedName name="_406________________________________________________________________________________________________________________________________________________________________________________________________0_0_F" hidden="1">#REF!</definedName>
    <definedName name="_406______________________________________________________________________________________________________________________¤§¤_¤¡" hidden="1">{#N/A,#N/A,FALSE,"Sheet1"}</definedName>
    <definedName name="_407_______________________________________________________________________________________________________________________________________________________________________________________________0_0_F" hidden="1">#REF!</definedName>
    <definedName name="_407___________________________________________________________________________________________¤§¤_¤¡" hidden="1">{#N/A,#N/A,FALSE,"Sheet1"}</definedName>
    <definedName name="_407q45_" hidden="1">{"'용역비'!$A$4:$C$8"}</definedName>
    <definedName name="_408______________________________________________________________________________________________________________________________________________________________________________________________0_0_F" hidden="1">#REF!</definedName>
    <definedName name="_408______________________________________________________________________________________________________________________wrn.Ã¶°ñÁý°èÇ_._.5Ä­." hidden="1">{#N/A,#N/A,FALSE,"Sheet1"}</definedName>
    <definedName name="_409______________________________________________________________________________________________________________________________________________________________________________________________단">#REF!</definedName>
    <definedName name="_4091__¤§¤_¤¡" hidden="1">{#N/A,#N/A,FALSE,"Sheet1"}</definedName>
    <definedName name="_40총괄">#REF!</definedName>
    <definedName name="_41">#N/A</definedName>
    <definedName name="_41_">#REF!</definedName>
    <definedName name="_41_______________0Print_A">[9]LD!#REF!</definedName>
    <definedName name="_410_____________________________________________________________________________________________________________________________________________________________________________________________0_0_F" hidden="1">#REF!</definedName>
    <definedName name="_410_____________________________________________________________________________________________________________________¤§¤_¤¡" hidden="1">{#N/A,#N/A,FALSE,"Sheet1"}</definedName>
    <definedName name="_4107__0_0_F" hidden="1">#REF!</definedName>
    <definedName name="_411_____________________________________________________________________________________________________________________________________________________________________________________________단">#REF!</definedName>
    <definedName name="_412____________________________________________________________________________________________________________________________________________________________________________________________0_0_F" hidden="1">#REF!</definedName>
    <definedName name="_412_____________________________________________________________________________________________________________________wrn.Ã¶°ñÁý°èÇ_._.5Ä­." hidden="1">{#N/A,#N/A,FALSE,"Sheet1"}</definedName>
    <definedName name="_413____________________________________________________________________________________________________________________________________________________________________________________________단">#REF!</definedName>
    <definedName name="_414___________________________________________________________________________________________________________________________________________________________________________________________0_0_F" hidden="1">#REF!</definedName>
    <definedName name="_414____________________________________________________________________________________________________________________¤§¤_¤¡" hidden="1">{#N/A,#N/A,FALSE,"Sheet1"}</definedName>
    <definedName name="_414wrn.Ã¶°ñÁý°èÇ_._.5Ä­." hidden="1">{#N/A,#N/A,FALSE,"Sheet1"}</definedName>
    <definedName name="_415___________________________________________________________________________________________________________________________________________________________________________________________단">#REF!</definedName>
    <definedName name="_416__________________________________________________________________________________________________________________________________________________________________________________________단">#REF!</definedName>
    <definedName name="_416____________________________________________________________________________________________________________________wrn.Ã¶°ñÁý°èÇ_._.5Ä­." hidden="1">{#N/A,#N/A,FALSE,"Sheet1"}</definedName>
    <definedName name="_4168__wrn.Ã¶°ñÁý°èÇ_._.5Ä­." hidden="1">{#N/A,#N/A,FALSE,"Sheet1"}</definedName>
    <definedName name="_4171_¤§¤_¤¡" hidden="1">{#N/A,#N/A,FALSE,"Sheet1"}</definedName>
    <definedName name="_418___________________________________________________________________________________________________________________¤§¤_¤¡" hidden="1">{#N/A,#N/A,FALSE,"Sheet1"}</definedName>
    <definedName name="_4187_0_0_F" hidden="1">#REF!</definedName>
    <definedName name="_419________________________________________________________________________________________________________________________________________________________________________________________단">#REF!</definedName>
    <definedName name="_42">#N/A</definedName>
    <definedName name="_42_____________________________________________0ㅜ1.ㅜ">#REF!</definedName>
    <definedName name="_42_______________0PRINT_AREA">[9]LD!#REF!</definedName>
    <definedName name="_420___________________________________________________________________________________________________________________wrn.Ã¶°ñÁý°èÇ_._.5Ä­." hidden="1">{#N/A,#N/A,FALSE,"Sheet1"}</definedName>
    <definedName name="_422______________________________________________________________________________________________________________________________________________________________________________________단">#REF!</definedName>
    <definedName name="_422__________________________________________________________________________________________________________________¤§¤_¤¡" hidden="1">{#N/A,#N/A,FALSE,"Sheet1"}</definedName>
    <definedName name="_423_____________________________________________________________________________________________________________________________________________________________________________________단">#REF!</definedName>
    <definedName name="_424____________________________________________________________________________________________________________________________________________________________________________________단">#REF!</definedName>
    <definedName name="_424__________________________________________________________________________________________________________________wrn.Ã¶°ñÁý°èÇ_._.5Ä­." hidden="1">{#N/A,#N/A,FALSE,"Sheet1"}</definedName>
    <definedName name="_4244_wrn.Ã¶°ñÁý°èÇ_._.5Ä­." hidden="1">{#N/A,#N/A,FALSE,"Sheet1"}</definedName>
    <definedName name="_4248¤§¤_¤¡" hidden="1">{#N/A,#N/A,FALSE,"Sheet1"}</definedName>
    <definedName name="_426_________________________________________________________________________________________________________________¤§¤_¤¡" hidden="1">{#N/A,#N/A,FALSE,"Sheet1"}</definedName>
    <definedName name="_427__________________________________________________________________________________________________________________________________________________________________________________단">#REF!</definedName>
    <definedName name="_4270_0_0_F" hidden="1">#REF!</definedName>
    <definedName name="_428_________________________________________________________________________________________________________________________________________________________________________________단">#REF!</definedName>
    <definedName name="_428_________________________________________________________________________________________________________________wrn.Ã¶°ñÁý°èÇ_._.5Ä­." hidden="1">{#N/A,#N/A,FALSE,"Sheet1"}</definedName>
    <definedName name="_429________________________________________________________________________________________________________________________________________________________________________________3_0Crite">#REF!</definedName>
    <definedName name="_43">#N/A</definedName>
    <definedName name="_43_">#REF!</definedName>
    <definedName name="_43_______________0ㅠ1">[9]LD!#REF!</definedName>
    <definedName name="_430________________________________________________________________________________________________________________________________________________________________________________3_0Criteria">#REF!</definedName>
    <definedName name="_430________________________________________________________________________________________________________________¤§¤_¤¡" hidden="1">{#N/A,#N/A,FALSE,"Sheet1"}</definedName>
    <definedName name="_431________________________________________________________________________________________________________________________________________________________________________________G_0Extr">#REF!</definedName>
    <definedName name="_432________________________________________________________________________________________________________________________________________________________________________________G_0Extract">#REF!</definedName>
    <definedName name="_432________________________________________________________________________________________________________________wrn.Ã¶°ñÁý°èÇ_._.5Ä­." hidden="1">{#N/A,#N/A,FALSE,"Sheet1"}</definedName>
    <definedName name="_432___________________________________________________________________________________________wrn.Ã¶°ñÁý°èÇ_._.5Ä­." hidden="1">{#N/A,#N/A,FALSE,"Sheet1"}</definedName>
    <definedName name="_433________________________________________________________________________________________________________________________________________________________________________________단">#REF!</definedName>
    <definedName name="_434_______________________________________________________________________________________________________________________________________________________________________________3_0Crite">#REF!</definedName>
    <definedName name="_434_______________________________________________________________________________________________________________¤§¤_¤¡" hidden="1">{#N/A,#N/A,FALSE,"Sheet1"}</definedName>
    <definedName name="_435_______________________________________________________________________________________________________________________________________________________________________________3_0Criteria">#REF!</definedName>
    <definedName name="_436_______________________________________________________________________________________________________________________________________________________________________________G_0Extr">#REF!</definedName>
    <definedName name="_436_______________________________________________________________________________________________________________wrn.Ã¶°ñÁý°èÇ_._.5Ä­." hidden="1">{#N/A,#N/A,FALSE,"Sheet1"}</definedName>
    <definedName name="_437_______________________________________________________________________________________________________________________________________________________________________________G_0Extract">#REF!</definedName>
    <definedName name="_438______________________________________________________________________________________________________________¤§¤_¤¡" hidden="1">{#N/A,#N/A,FALSE,"Sheet1"}</definedName>
    <definedName name="_439__________________________________________________________________________________________¤§¤_¤¡" hidden="1">{#N/A,#N/A,FALSE,"Sheet1"}</definedName>
    <definedName name="_4390wrn.Ã¶°ñÁý°èÇ_._.5Ä­." hidden="1">{#N/A,#N/A,FALSE,"Sheet1"}</definedName>
    <definedName name="_44">#N/A</definedName>
    <definedName name="_44_">#REF!</definedName>
    <definedName name="_44_________________Module4_.Macro3">_44_________________Module4_.Macro3</definedName>
    <definedName name="_44_____________3_0Crite">#REF!</definedName>
    <definedName name="_44________0_0_F" hidden="1">#REF!</definedName>
    <definedName name="_440______________________________________________________________________________________________________________________________________________________________________________3_0Crite">#REF!</definedName>
    <definedName name="_440______________________________________________________________________________________________________________wrn.Ã¶°ñÁý°èÇ_._.5Ä­." hidden="1">{#N/A,#N/A,FALSE,"Sheet1"}</definedName>
    <definedName name="_441______________________________________________________________________________________________________________________________________________________________________________3_0Criteria">#REF!</definedName>
    <definedName name="_442______________________________________________________________________________________________________________________________________________________________________________G_0Extr">#REF!</definedName>
    <definedName name="_442_____________________________________________________________________________________________________________¤§¤_¤¡" hidden="1">{#N/A,#N/A,FALSE,"Sheet1"}</definedName>
    <definedName name="_443______________________________________________________________________________________________________________________________________________________________________________G_0Extract">#REF!</definedName>
    <definedName name="_444______________________________________________________________________________________________________________________________________________________________________________단">#REF!</definedName>
    <definedName name="_444_____________________________________________________________________________________________________________wrn.Ã¶°ñÁý°èÇ_._.5Ä­." hidden="1">{#N/A,#N/A,FALSE,"Sheet1"}</definedName>
    <definedName name="_445_____________________________________________________________________________________________________________________________________________________________________________3_0Crite">#REF!</definedName>
    <definedName name="_446_____________________________________________________________________________________________________________________________________________________________________________3_0Criteria">#REF!</definedName>
    <definedName name="_446____________________________________________________________________________________________________________¤§¤_¤¡" hidden="1">{#N/A,#N/A,FALSE,"Sheet1"}</definedName>
    <definedName name="_447_____________________________________________________________________________________________________________________________________________________________________________G_0Extr">#REF!</definedName>
    <definedName name="_448_____________________________________________________________________________________________________________________________________________________________________________G_0Extract">#REF!</definedName>
    <definedName name="_448____________________________________________________________________________________________________________wrn.Ã¶°ñÁý°èÇ_._.5Ä­." hidden="1">{#N/A,#N/A,FALSE,"Sheet1"}</definedName>
    <definedName name="_449_____________________________________________________________________________________________________________________________________________________________________________단">#REF!</definedName>
    <definedName name="_45">#N/A</definedName>
    <definedName name="_45_">#REF!</definedName>
    <definedName name="_45_____________3_0Criteria">#REF!</definedName>
    <definedName name="_450____________________________________________________________________________________________________________________________________________________________________________3_0Crite">#REF!</definedName>
    <definedName name="_450___________________________________________________________________________________________________________¤§¤_¤¡" hidden="1">{#N/A,#N/A,FALSE,"Sheet1"}</definedName>
    <definedName name="_451____________________________________________________________________________________________________________________________________________________________________________3_0Criteria">#REF!</definedName>
    <definedName name="_452____________________________________________________________________________________________________________________________________________________________________________3__Crite">#REF!</definedName>
    <definedName name="_452___________________________________________________________________________________________________________wrn.Ã¶°ñÁý°èÇ_._.5Ä­." hidden="1">{#N/A,#N/A,FALSE,"Sheet1"}</definedName>
    <definedName name="_453____________________________________________________________________________________________________________________________________________________________________________3__Criteria">#REF!</definedName>
    <definedName name="_454____________________________________________________________________________________________________________________________________________________________________________G_0Extr">#REF!</definedName>
    <definedName name="_454__________________________________________________________________________________________________________¤§¤_¤¡" hidden="1">{#N/A,#N/A,FALSE,"Sheet1"}</definedName>
    <definedName name="_455____________________________________________________________________________________________________________________________________________________________________________G_0Extract">#REF!</definedName>
    <definedName name="_456____________________________________________________________________________________________________________________________________________________________________________G__Extr">#REF!</definedName>
    <definedName name="_456__________________________________________________________________________________________________________wrn.Ã¶°ñÁý°èÇ_._.5Ä­." hidden="1">{#N/A,#N/A,FALSE,"Sheet1"}</definedName>
    <definedName name="_457____________________________________________________________________________________________________________________________________________________________________________G__Extract">#REF!</definedName>
    <definedName name="_458____________________________________________________________________________________________________________________________________________________________________________단">#REF!</definedName>
    <definedName name="_458______________________________________________________________________________________________________¤§¤_¤¡" hidden="1">{#N/A,#N/A,FALSE,"Sheet1"}</definedName>
    <definedName name="_459">#REF!</definedName>
    <definedName name="_459___________________________________________________________________________________________________________________________________________________________________________3_0Crite">#REF!</definedName>
    <definedName name="_46">#N/A</definedName>
    <definedName name="_46_">#REF!</definedName>
    <definedName name="_46_________________Module6_.Macro4">_46_________________Module6_.Macro4</definedName>
    <definedName name="_46_____________3__Crite">#REF!</definedName>
    <definedName name="_46¤§¤_¤¡" hidden="1">{#N/A,#N/A,FALSE,"Sheet1"}</definedName>
    <definedName name="_460___________________________________________________________________________________________________________________________________________________________________________3_0Criteria">#REF!</definedName>
    <definedName name="_460______________________________________________________________________________________________________wrn.Ã¶°ñÁý°èÇ_._.5Ä­." hidden="1">{#N/A,#N/A,FALSE,"Sheet1"}</definedName>
    <definedName name="_461">#REF!</definedName>
    <definedName name="_461___________________________________________________________________________________________________________________________________________________________________________3__Crite">#REF!</definedName>
    <definedName name="_462">#REF!</definedName>
    <definedName name="_462___________________________________________________________________________________________________________________________________________________________________________3__Criteria">#REF!</definedName>
    <definedName name="_462_____________________________________________________________________________________________________¤§¤_¤¡" hidden="1">{#N/A,#N/A,FALSE,"Sheet1"}</definedName>
    <definedName name="_463___________________________________________________________________________________________________________________________________________________________________________G_0Extr">#REF!</definedName>
    <definedName name="_464">#REF!</definedName>
    <definedName name="_464___________________________________________________________________________________________________________________________________________________________________________G_0Extract">#REF!</definedName>
    <definedName name="_464_____________________________________________________________________________________________________wrn.Ã¶°ñÁý°èÇ_._.5Ä­." hidden="1">{#N/A,#N/A,FALSE,"Sheet1"}</definedName>
    <definedName name="_464__________________________________________________________________________________________wrn.Ã¶°ñÁý°èÇ_._.5Ä­." hidden="1">{#N/A,#N/A,FALSE,"Sheet1"}</definedName>
    <definedName name="_465___________________________________________________________________________________________________________________________________________________________________________G__Extr">#REF!</definedName>
    <definedName name="_466___________________________________________________________________________________________________________________________________________________________________________G__Extract">#REF!</definedName>
    <definedName name="_466____________________________________________________________________________________________________¤§¤_¤¡" hidden="1">{#N/A,#N/A,FALSE,"Sheet1"}</definedName>
    <definedName name="_467">#REF!</definedName>
    <definedName name="_468">#REF!</definedName>
    <definedName name="_468____________________________________________________________________________________________________wrn.Ã¶°ñÁý°èÇ_._.5Ä­." hidden="1">{#N/A,#N/A,FALSE,"Sheet1"}</definedName>
    <definedName name="_469__________________________________________________________________________________________________________________________________________________________________________3_0Crite">#REF!</definedName>
    <definedName name="_47">#N/A</definedName>
    <definedName name="_47_">#REF!</definedName>
    <definedName name="_47_____________3__Criteria">#REF!</definedName>
    <definedName name="_470__________________________________________________________________________________________________________________________________________________________________________3_0Criteria">#REF!</definedName>
    <definedName name="_470___________________________________________________________________________________________________¤§¤_¤¡" hidden="1">{#N/A,#N/A,FALSE,"Sheet1"}</definedName>
    <definedName name="_471">#REF!</definedName>
    <definedName name="_471_________________________________________________________________________________________¤§¤_¤¡" hidden="1">{#N/A,#N/A,FALSE,"Sheet1"}</definedName>
    <definedName name="_472___________________________________________________________________________________________________wrn.Ã¶°ñÁý°èÇ_._.5Ä­." hidden="1">{#N/A,#N/A,FALSE,"Sheet1"}</definedName>
    <definedName name="_473">#REF!</definedName>
    <definedName name="_474">#REF!</definedName>
    <definedName name="_474__________________________________________________________________________________________________¤§¤_¤¡" hidden="1">{#N/A,#N/A,FALSE,"Sheet1"}</definedName>
    <definedName name="_475__________________________________________________________________________________________________________________________________________________________________________G_0Extr">#REF!</definedName>
    <definedName name="_476">#REF!</definedName>
    <definedName name="_476__________________________________________________________________________________________________________________________________________________________________________G_0Extract">#REF!</definedName>
    <definedName name="_476__________________________________________________________________________________________________wrn.Ã¶°ñÁý°èÇ_._.5Ä­." hidden="1">{#N/A,#N/A,FALSE,"Sheet1"}</definedName>
    <definedName name="_477">#REF!</definedName>
    <definedName name="_478">#REF!</definedName>
    <definedName name="_478_________________________________________________________________________________________________¤§¤_¤¡" hidden="1">{#N/A,#N/A,FALSE,"Sheet1"}</definedName>
    <definedName name="_479">#REF!</definedName>
    <definedName name="_48">#N/A</definedName>
    <definedName name="_48_">#REF!</definedName>
    <definedName name="_48_____________________Module4_.Macro3">_48_____________________Module4_.Macro3</definedName>
    <definedName name="_48_____________G_0Extr">#REF!</definedName>
    <definedName name="_480">#REF!</definedName>
    <definedName name="_480_________________________________________________________________________________________________wrn.Ã¶°ñÁý°èÇ_._.5Ä­." hidden="1">{#N/A,#N/A,FALSE,"Sheet1"}</definedName>
    <definedName name="_481">#REF!</definedName>
    <definedName name="_481__________________________________________________________________________________________________________________________________________________________________________단">#REF!</definedName>
    <definedName name="_482">#REF!</definedName>
    <definedName name="_482___________________________________________________________________________________________________________________________________________________________________________0a1945.za1">#REF!</definedName>
    <definedName name="_482________________________________________________________________________________________________¤§¤_¤¡" hidden="1">{#N/A,#N/A,FALSE,"Sheet1"}</definedName>
    <definedName name="_483___________________________________________________________________________________________________________________________________________________________________________0Print_A">#REF!</definedName>
    <definedName name="_484___________________________________________________________________________________________________________________________________________________________________________0PRINT_AREA">#REF!</definedName>
    <definedName name="_484________________________________________________________________________________________________wrn.Ã¶°ñÁý°èÇ_._.5Ä­." hidden="1">{#N/A,#N/A,FALSE,"Sheet1"}</definedName>
    <definedName name="_485___________________________________________________________________________________________________________________________________________________________________________0ㅠ1">#REF!</definedName>
    <definedName name="_486_________________________________________________________________________________________________________________________________________________________________________3_0Crite">#REF!</definedName>
    <definedName name="_486_______________________________________________________________________________________________¤§¤_¤¡" hidden="1">{#N/A,#N/A,FALSE,"Sheet1"}</definedName>
    <definedName name="_487_________________________________________________________________________________________________________________________________________________________________________3_0Criteria">#REF!</definedName>
    <definedName name="_488_________________________________________________________________________________________________________________________________________________________________________3__Crite">#REF!</definedName>
    <definedName name="_488_______________________________________________________________________________________________wrn.Ã¶°ñÁý°èÇ_._.5Ä­." hidden="1">{#N/A,#N/A,FALSE,"Sheet1"}</definedName>
    <definedName name="_489_________________________________________________________________________________________________________________________________________________________________________3__Criteria">#REF!</definedName>
    <definedName name="_49">#N/A</definedName>
    <definedName name="_49_">#REF!</definedName>
    <definedName name="_49_____________G_0Extract">#REF!</definedName>
    <definedName name="_490_________________________________________________________________________________________________________________________________________________________________________G_0Extr">#REF!</definedName>
    <definedName name="_491_________________________________________________________________________________________________________________________________________________________________________G_0Extract">#REF!</definedName>
    <definedName name="_492_________________________________________________________________________________________________________________________________________________________________________G__Extr">#REF!</definedName>
    <definedName name="_492______________________________________________________________________________________________¤§¤_¤¡" hidden="1">{#N/A,#N/A,FALSE,"Sheet1"}</definedName>
    <definedName name="_493_________________________________________________________________________________________________________________________________________________________________________G__Extract">#REF!</definedName>
    <definedName name="_494__________________________________________________________________________________________________________________________________________________________________________0Print_Tit">#REF!</definedName>
    <definedName name="_494______________________________________________________________________________________________G__Extr">#REF!</definedName>
    <definedName name="_495__________________________________________________________________________________________________________________________________________________________________________0PRINT_TITLES">#REF!</definedName>
    <definedName name="_496______________________________________________________________________________________________G__Extract">#REF!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4F" hidden="1">#REF!</definedName>
    <definedName name="_4f2_">#REF!</definedName>
    <definedName name="_5">#REF!</definedName>
    <definedName name="_5.오수공">#REF!</definedName>
    <definedName name="_5____________________0ㅜ1.ㅜ">'[9]#REF'!#REF!</definedName>
    <definedName name="_5_____0">#REF!</definedName>
    <definedName name="_5__123Graph_DTOTAL_PQ" hidden="1">#REF!</definedName>
    <definedName name="_5_0_F" hidden="1">[6]노임단가!#REF!</definedName>
    <definedName name="_50">#N/A</definedName>
    <definedName name="_50_______________________________________________________0ㅜ1.ㅜ">#REF!</definedName>
    <definedName name="_50_____________________Module6_.Macro4">_50_____________________Module6_.Macro4</definedName>
    <definedName name="_50_____________G__Extr">#REF!</definedName>
    <definedName name="_502______________________________________________________________________________________________wrn.Ã¶°ñÁý°èÇ_._.5Ä­." hidden="1">{#N/A,#N/A,FALSE,"Sheet1"}</definedName>
    <definedName name="_506________________________________________________________________________________________________________________________________________________________________________3_0Crite">#REF!</definedName>
    <definedName name="_506_____________________________________________________________________________________________¤§¤_¤¡" hidden="1">{#N/A,#N/A,FALSE,"Sheet1"}</definedName>
    <definedName name="_507________________________________________________________________________________________________________________________________________________________________________3_0Criteria">#REF!</definedName>
    <definedName name="_508________________________________________________________________________________________________________________________________________________________________________3__Crite">#REF!</definedName>
    <definedName name="_508_____________________________________________________________________________________________G__Extr">#REF!</definedName>
    <definedName name="_508_________________________________________________________________________________________wrn.Ã¶°ñÁý°èÇ_._.5Ä­." hidden="1">{#N/A,#N/A,FALSE,"Sheet1"}</definedName>
    <definedName name="_509________________________________________________________________________________________________________________________________________________________________________3__Criteria">#REF!</definedName>
    <definedName name="_51">#N/A</definedName>
    <definedName name="_51_">#REF!</definedName>
    <definedName name="_51_____________G__Extract">#REF!</definedName>
    <definedName name="_510________________________________________________________________________________________________________________________________________________________________________G_0Extr">#REF!</definedName>
    <definedName name="_510_____________________________________________________________________________________________G__Extract">#REF!</definedName>
    <definedName name="_511________________________________________________________________________________________________________________________________________________________________________G_0Extract">#REF!</definedName>
    <definedName name="_512________________________________________________________________________________________________________________________________________________________________________G__Extr">#REF!</definedName>
    <definedName name="_513________________________________________________________________________________________________________________________________________________________________________G__Extract">#REF!</definedName>
    <definedName name="_515________________________________________________________________________________________¤§¤_¤¡" hidden="1">{#N/A,#N/A,FALSE,"Sheet1"}</definedName>
    <definedName name="_516_____________________________________________________________________________________________wrn.Ã¶°ñÁý°èÇ_._.5Ä­." hidden="1">{#N/A,#N/A,FALSE,"Sheet1"}</definedName>
    <definedName name="_518________________________________________________________________________________________________________________________________________________________________________단">#REF!</definedName>
    <definedName name="_519_________________________________________________________________________________________________________________________________________________________________________0a1945.za1">#REF!</definedName>
    <definedName name="_52">#N/A</definedName>
    <definedName name="_52_">#REF!</definedName>
    <definedName name="_52_____________________________________Module4_.Macro3">_52_____________________________________Module4_.Macro3</definedName>
    <definedName name="_52______________0Print_Tit">[9]LD!#REF!</definedName>
    <definedName name="_520_________________________________________________________________________________________________________________________________________________________________________0Print_A">#REF!</definedName>
    <definedName name="_520____________________________________________________________________________________________¤§¤_¤¡" hidden="1">{#N/A,#N/A,FALSE,"Sheet1"}</definedName>
    <definedName name="_521_________________________________________________________________________________________________________________________________________________________________________0PRINT_AREA">#REF!</definedName>
    <definedName name="_522_________________________________________________________________________________________________________________________________________________________________________0ㅠ1">#REF!</definedName>
    <definedName name="_522____________________________________________________________________________________________G__Extr">#REF!</definedName>
    <definedName name="_523_______________________________________________________________________________________________________________________________________________________________________3_0Crite">#REF!</definedName>
    <definedName name="_524_______________________________________________________________________________________________________________________________________________________________________3_0Criteria">#REF!</definedName>
    <definedName name="_524____________________________________________________________________________________________G__Extract">#REF!</definedName>
    <definedName name="_525_______________________________________________________________________________________________________________________________________________________________________3__Crite">#REF!</definedName>
    <definedName name="_526_______________________________________________________________________________________________________________________________________________________________________3__Criteria">#REF!</definedName>
    <definedName name="_527_______________________________________________________________________________________________________________________________________________________________________G_0Extr">#REF!</definedName>
    <definedName name="_528_______________________________________________________________________________________________________________________________________________________________________G_0Extract">#REF!</definedName>
    <definedName name="_529_______________________________________________________________________________________________________________________________________________________________________G__Extr">#REF!</definedName>
    <definedName name="_53">#N/A</definedName>
    <definedName name="_53_________________________________________________________0ㅜ1.ㅜ">#REF!</definedName>
    <definedName name="_53______________0PRINT_TITLES">[9]LD!#REF!</definedName>
    <definedName name="_530_______________________________________________________________________________________________________________________________________________________________________G__Extract">#REF!</definedName>
    <definedName name="_530____________________________________________________________________________________________wrn.Ã¶°ñÁý°èÇ_._.5Ä­." hidden="1">{#N/A,#N/A,FALSE,"Sheet1"}</definedName>
    <definedName name="_531________________________________________________________________________________________________________________________________________________________________________0Print_Tit">#REF!</definedName>
    <definedName name="_532________________________________________________________________________________________________________________________________________________________________________0PRINT_TITLES">#REF!</definedName>
    <definedName name="_534___________________________________________________________________________________________¤§¤_¤¡" hidden="1">{#N/A,#N/A,FALSE,"Sheet1"}</definedName>
    <definedName name="_535________________________________________________________________________________________________________________________________________________________________________0a1945.za1">#REF!</definedName>
    <definedName name="_536________________________________________________________________________________________________________________________________________________________________________0Print_A">#REF!</definedName>
    <definedName name="_536___________________________________________________________________________________________G__Extr">#REF!</definedName>
    <definedName name="_537________________________________________________________________________________________________________________________________________________________________________0PRINT_AREA">#REF!</definedName>
    <definedName name="_538________________________________________________________________________________________________________________________________________________________________________0ㅠ1">#REF!</definedName>
    <definedName name="_538___________________________________________________________________________________________G__Extract">#REF!</definedName>
    <definedName name="_539______________________________________________________________________________________________________________________________________________________________________3_0Crite">#REF!</definedName>
    <definedName name="_54">#N/A</definedName>
    <definedName name="_54_">#REF!</definedName>
    <definedName name="_54_____________________________________Module6_.Macro4">_54_____________________________________Module6_.Macro4</definedName>
    <definedName name="_54_____________단">#REF!</definedName>
    <definedName name="_540______________________________________________________________________________________________________________________________________________________________________3_0Criteria">#REF!</definedName>
    <definedName name="_541______________________________________________________________________________________________________________________________________________________________________3__Crite">#REF!</definedName>
    <definedName name="_542______________________________________________________________________________________________________________________________________________________________________3__Criteria">#REF!</definedName>
    <definedName name="_543______________________________________________________________________________________________________________________________________________________________________G_0Extr">#REF!</definedName>
    <definedName name="_544______________________________________________________________________________________________________________________________________________________________________G_0Extract">#REF!</definedName>
    <definedName name="_544___________________________________________________________________________________________wrn.Ã¶°ñÁý°èÇ_._.5Ä­." hidden="1">{#N/A,#N/A,FALSE,"Sheet1"}</definedName>
    <definedName name="_545______________________________________________________________________________________________________________________________________________________________________G__Extr">#REF!</definedName>
    <definedName name="_546______________________________________________________________________________________________________________________________________________________________________G__Extract">#REF!</definedName>
    <definedName name="_547_______________________________________________________________________________________________________________________________________________________________________0Print_Tit">#REF!</definedName>
    <definedName name="_548_______________________________________________________________________________________________________________________________________________________________________0PRINT_TITLES">#REF!</definedName>
    <definedName name="_548__________________________________________________________________________________________¤§¤_¤¡" hidden="1">{#N/A,#N/A,FALSE,"Sheet1"}</definedName>
    <definedName name="_549______________________________________________________________________________________________________________________________________________________________________단">#REF!</definedName>
    <definedName name="_55">#N/A</definedName>
    <definedName name="_55_">#REF!</definedName>
    <definedName name="_55___________단">#REF!</definedName>
    <definedName name="_550_______________________________________________________________________________________________________________________________________________________________________0a1945.za1">#REF!</definedName>
    <definedName name="_550__________________________________________________________________________________________G__Extr">#REF!</definedName>
    <definedName name="_551_______________________________________________________________________________________________________________________________________________________________________0Print_A">#REF!</definedName>
    <definedName name="_552_______________________________________________________________________________________________________________________________________________________________________0PRINT_AREA">#REF!</definedName>
    <definedName name="_552__________________________________________________________________________________________G__Extract">#REF!</definedName>
    <definedName name="_552________________________________________________________________________________________wrn.Ã¶°ñÁý°èÇ_._.5Ä­." hidden="1">{#N/A,#N/A,FALSE,"Sheet1"}</definedName>
    <definedName name="_553_______________________________________________________________________________________________________________________________________________________________________0ㅠ1">#REF!</definedName>
    <definedName name="_554_____________________________________________________________________________________________________________________________________________________________________3_0Crite">#REF!</definedName>
    <definedName name="_555_____________________________________________________________________________________________________________________________________________________________________3_0Criteria">#REF!</definedName>
    <definedName name="_556_____________________________________________________________________________________________________________________________________________________________________3__Crite">#REF!</definedName>
    <definedName name="_557_____________________________________________________________________________________________________________________________________________________________________3__Criteria">#REF!</definedName>
    <definedName name="_558_____________________________________________________________________________________________________________________________________________________________________G_0Extr">#REF!</definedName>
    <definedName name="_558__________________________________________________________________________________________wrn.Ã¶°ñÁý°èÇ_._.5Ä­." hidden="1">{#N/A,#N/A,FALSE,"Sheet1"}</definedName>
    <definedName name="_559_____________________________________________________________________________________________________________________________________________________________________G_0Extract">#REF!</definedName>
    <definedName name="_559_______________________________________________________________________________________¤§¤_¤¡" hidden="1">{#N/A,#N/A,FALSE,"Sheet1"}</definedName>
    <definedName name="_56">#N/A</definedName>
    <definedName name="_56_">#REF!</definedName>
    <definedName name="_56_______________________________________Module4_.Macro3">_56_______________________________________Module4_.Macro3</definedName>
    <definedName name="_56_____0">[10]예가표!#REF!</definedName>
    <definedName name="_560_____________________________________________________________________________________________________________________________________________________________________G__Extr">#REF!</definedName>
    <definedName name="_561_____________________________________________________________________________________________________________________________________________________________________G__Extract">#REF!</definedName>
    <definedName name="_562______________________________________________________________________________________________________________________________________________________________________0Print_Tit">#REF!</definedName>
    <definedName name="_562_________________________________________________________________________________________¤§¤_¤¡" hidden="1">{#N/A,#N/A,FALSE,"Sheet1"}</definedName>
    <definedName name="_563______________________________________________________________________________________________________________________________________________________________________0PRINT_TITLES">#REF!</definedName>
    <definedName name="_564_____________________________________________________________________________________________________________________________________________________________________단">#REF!</definedName>
    <definedName name="_564_________________________________________________________________________________________3__Crite">#REF!</definedName>
    <definedName name="_565______________________________________________________________________________________________________________________________________________________________________0a1945.za1">#REF!</definedName>
    <definedName name="_566______________________________________________________________________________________________________________________________________________________________________0Print_A">#REF!</definedName>
    <definedName name="_566_________________________________________________________________________________________3__Criteria">#REF!</definedName>
    <definedName name="_567______________________________________________________________________________________________________________________________________________________________________0PRINT_AREA">#REF!</definedName>
    <definedName name="_568______________________________________________________________________________________________________________________________________________________________________0ㅠ1">#REF!</definedName>
    <definedName name="_568_________________________________________________________________________________________G__Extr">#REF!</definedName>
    <definedName name="_569____________________________________________________________________________________________________________________________________________________________________3__Crite">#REF!</definedName>
    <definedName name="_57">#N/A</definedName>
    <definedName name="_57_">#REF!</definedName>
    <definedName name="_57_______0a1945.za1">[9]LD!#REF!</definedName>
    <definedName name="_570____________________________________________________________________________________________________________________________________________________________________3__Criteria">#REF!</definedName>
    <definedName name="_570_________________________________________________________________________________________G__Extract">#REF!</definedName>
    <definedName name="_571____________________________________________________________________________________________________________________________________________________________________G__Extr">#REF!</definedName>
    <definedName name="_572____________________________________________________________________________________________________________________________________________________________________G__Extract">#REF!</definedName>
    <definedName name="_573_____________________________________________________________________________________________________________________________________________________________________0Print_Tit">#REF!</definedName>
    <definedName name="_574_____________________________________________________________________________________________________________________________________________________________________0PRINT_TITLES">#REF!</definedName>
    <definedName name="_575____________________________________________________________________________________________________________________________________________________________________단">#REF!</definedName>
    <definedName name="_576_____________________________________________________________________________________________________________________________________________________________________0a1945.za1">#REF!</definedName>
    <definedName name="_576_________________________________________________________________________________________wrn.Ã¶°ñÁý°èÇ_._.5Ä­." hidden="1">{#N/A,#N/A,FALSE,"Sheet1"}</definedName>
    <definedName name="_577_____________________________________________________________________________________________________________________________________________________________________0Print_A">#REF!</definedName>
    <definedName name="_578_____________________________________________________________________________________________________________________________________________________________________0PRINT_AREA">#REF!</definedName>
    <definedName name="_579_____________________________________________________________________________________________________________________________________________________________________0ㅠ1">#REF!</definedName>
    <definedName name="_58">#N/A</definedName>
    <definedName name="_58_____________________________________________________________0ㅜ1.ㅜ">#REF!</definedName>
    <definedName name="_58_______________________________________Module6_.Macro4">_58_______________________________________Module6_.Macro4</definedName>
    <definedName name="_58_______0Print_A">[9]LD!#REF!</definedName>
    <definedName name="_580___________________________________________________________________________________________________________________________________________________________________3__Crite">#REF!</definedName>
    <definedName name="_580________________________________________________________________________________________¤§¤_¤¡" hidden="1">{#N/A,#N/A,FALSE,"Sheet1"}</definedName>
    <definedName name="_581___________________________________________________________________________________________________________________________________________________________________3__Criteria">#REF!</definedName>
    <definedName name="_582___________________________________________________________________________________________________________________________________________________________________G__Extr">#REF!</definedName>
    <definedName name="_582________________________________________________________________________________________3__Crite">#REF!</definedName>
    <definedName name="_583___________________________________________________________________________________________________________________________________________________________________G__Extract">#REF!</definedName>
    <definedName name="_584____________________________________________________________________________________________________________________________________________________________________0Print_Tit">#REF!</definedName>
    <definedName name="_584________________________________________________________________________________________3__Criteria">#REF!</definedName>
    <definedName name="_585____________________________________________________________________________________________________________________________________________________________________0PRINT_TITLES">#REF!</definedName>
    <definedName name="_586___________________________________________________________________________________________________________________________________________________________________단">#REF!</definedName>
    <definedName name="_586________________________________________________________________________________________G__Extr">#REF!</definedName>
    <definedName name="_587____________________________________________________________________________________________________________________________________________________________________0a1945.za1">#REF!</definedName>
    <definedName name="_588____________________________________________________________________________________________________________________________________________________________________0Print_A">#REF!</definedName>
    <definedName name="_588________________________________________________________________________________________G__Extract">#REF!</definedName>
    <definedName name="_589____________________________________________________________________________________________________________________________________________________________________0PRINT_AREA">#REF!</definedName>
    <definedName name="_59">#N/A</definedName>
    <definedName name="_59_">#REF!</definedName>
    <definedName name="_59_______0PRINT_AREA">[9]LD!#REF!</definedName>
    <definedName name="_590____________________________________________________________________________________________________________________________________________________________________0ㅠ1">#REF!</definedName>
    <definedName name="_591__________________________________________________________________________________________________________________________________________________________________3__Crite">#REF!</definedName>
    <definedName name="_592__________________________________________________________________________________________________________________________________________________________________3__Criteria">#REF!</definedName>
    <definedName name="_593__________________________________________________________________________________________________________________________________________________________________G__Extr">#REF!</definedName>
    <definedName name="_594__________________________________________________________________________________________________________________________________________________________________G__Extract">#REF!</definedName>
    <definedName name="_594________________________________________________________________________________________wrn.Ã¶°ñÁý°èÇ_._.5Ä­." hidden="1">{#N/A,#N/A,FALSE,"Sheet1"}</definedName>
    <definedName name="_595___________________________________________________________________________________________________________________________________________________________________0Print_Tit">#REF!</definedName>
    <definedName name="_596___________________________________________________________________________________________________________________________________________________________________0PRINT_TITLES">#REF!</definedName>
    <definedName name="_596_______________________________________________________________________________________wrn.Ã¶°ñÁý°èÇ_._.5Ä­." hidden="1">{#N/A,#N/A,FALSE,"Sheet1"}</definedName>
    <definedName name="_597__________________________________________________________________________________________________________________________________________________________________단">#REF!</definedName>
    <definedName name="_598___________________________________________________________________________________________________________________________________________________________________0a1945.za1">#REF!</definedName>
    <definedName name="_598_______________________________________________________________________________________¤§¤_¤¡" hidden="1">{#N/A,#N/A,FALSE,"Sheet1"}</definedName>
    <definedName name="_599___________________________________________________________________________________________________________________________________________________________________0Print_A">#REF!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5FF1_">#REF!</definedName>
    <definedName name="_5q45_" hidden="1">{"'용역비'!$A$4:$C$8"}</definedName>
    <definedName name="_6">#REF!</definedName>
    <definedName name="_6.포장공">#REF!</definedName>
    <definedName name="_6____________________단">#REF!</definedName>
    <definedName name="_6_____0ELP전선관_3">#REF!</definedName>
    <definedName name="_6__123Graph_XTOTAL_PQ" hidden="1">#REF!</definedName>
    <definedName name="_6_0_0_F" hidden="1">#REF!</definedName>
    <definedName name="_6_2_0_Parse" hidden="1">[6]노임단가!#REF!</definedName>
    <definedName name="_60">#N/A</definedName>
    <definedName name="_60_________________________________________Module4_.Macro3">_60_________________________________________Module4_.Macro3</definedName>
    <definedName name="_60_______0ㅠ1">[9]LD!#REF!</definedName>
    <definedName name="_600___________________________________________________________________________________________________________________________________________________________________0PRINT_AREA">#REF!</definedName>
    <definedName name="_600_______________________________________________________________________________________3__Crite">#REF!</definedName>
    <definedName name="_601___________________________________________________________________________________________________________________________________________________________________0ㅠ1">#REF!</definedName>
    <definedName name="_602_________________________________________________________________________________________________________________________________________________________________3__Crite">#REF!</definedName>
    <definedName name="_602_______________________________________________________________________________________3__Criteria">#REF!</definedName>
    <definedName name="_603_________________________________________________________________________________________________________________________________________________________________3__Criteria">#REF!</definedName>
    <definedName name="_603______________________________________________________________________________________¤§¤_¤¡" hidden="1">{#N/A,#N/A,FALSE,"Sheet1"}</definedName>
    <definedName name="_604_________________________________________________________________________________________________________________________________________________________________G__Extr">#REF!</definedName>
    <definedName name="_604_______________________________________________________________________________________G__Extr">#REF!</definedName>
    <definedName name="_605_________________________________________________________________________________________________________________________________________________________________G__Extract">#REF!</definedName>
    <definedName name="_606__________________________________________________________________________________________________________________________________________________________________0Print_Tit">#REF!</definedName>
    <definedName name="_606_______________________________________________________________________________________G__Extract">#REF!</definedName>
    <definedName name="_607__________________________________________________________________________________________________________________________________________________________________0PRINT_TITLES">#REF!</definedName>
    <definedName name="_608_________________________________________________________________________________________________________________________________________________________________단">#REF!</definedName>
    <definedName name="_609__________________________________________________________________________________________________________________________________________________________________0a1945.za1">#REF!</definedName>
    <definedName name="_61">#N/A</definedName>
    <definedName name="_61_____3_0Crite">#REF!</definedName>
    <definedName name="_610__________________________________________________________________________________________________________________________________________________________________0Print_A">#REF!</definedName>
    <definedName name="_611__________________________________________________________________________________________________________________________________________________________________0PRINT_AREA">#REF!</definedName>
    <definedName name="_612__________________________________________________________________________________________________________________________________________________________________0ㅠ1">#REF!</definedName>
    <definedName name="_612_______________________________________________________________________________________wrn.Ã¶°ñÁý°èÇ_._.5Ä­." hidden="1">{#N/A,#N/A,FALSE,"Sheet1"}</definedName>
    <definedName name="_613________________________________________________________________________________________________________________________________________________________________3__Crite">#REF!</definedName>
    <definedName name="_614________________________________________________________________________________________________________________________________________________________________3__Criteria">#REF!</definedName>
    <definedName name="_615________________________________________________________________________________________________________________________________________________________________G__Extr">#REF!</definedName>
    <definedName name="_616________________________________________________________________________________________________________________________________________________________________G__Extract">#REF!</definedName>
    <definedName name="_616______________________________________________________________________________________¤§¤_¤¡" hidden="1">{#N/A,#N/A,FALSE,"Sheet1"}</definedName>
    <definedName name="_617_________________________________________________________________________________________________________________________________________________________________0Print_Tit">#REF!</definedName>
    <definedName name="_618_________________________________________________________________________________________________________________________________________________________________0PRINT_TITLES">#REF!</definedName>
    <definedName name="_618______________________________________________________________________________________3__Crite">#REF!</definedName>
    <definedName name="_619________________________________________________________________________________________________________________________________________________________________단">#REF!</definedName>
    <definedName name="_62">#N/A</definedName>
    <definedName name="_62_______________________________________________________________0ㅜ1.ㅜ">#REF!</definedName>
    <definedName name="_62_________________________________________Module6_.Macro4">_62_________________________________________Module6_.Macro4</definedName>
    <definedName name="_62_____3_0Criteria">#REF!</definedName>
    <definedName name="_620______________________________________________________________________________________3__Criteria">#REF!</definedName>
    <definedName name="_622______________________________________________________________________________________G__Extr">#REF!</definedName>
    <definedName name="_624______________________________________________________________________________________G__Extract">#REF!</definedName>
    <definedName name="_63">#N/A</definedName>
    <definedName name="_63________________________________________________________________0ㅜ1.ㅜ">#REF!</definedName>
    <definedName name="_63_____3__Crite">#REF!</definedName>
    <definedName name="_630______________________________________________________________________________________wrn.Ã¶°ñÁý°èÇ_._.5Ä­." hidden="1">{#N/A,#N/A,FALSE,"Sheet1"}</definedName>
    <definedName name="_634_____________________________________________________________________________________¤§¤_¤¡" hidden="1">{#N/A,#N/A,FALSE,"Sheet1"}</definedName>
    <definedName name="_636_____________________________________________________________________________________3__Crite">#REF!</definedName>
    <definedName name="_638_____________________________________________________________________________________3__Criteria">#REF!</definedName>
    <definedName name="_64">#N/A</definedName>
    <definedName name="_64_________________________________________________________________0ㅜ1.ㅜ">#REF!</definedName>
    <definedName name="_64___________________________________________Module4_.Macro3">_64___________________________________________Module4_.Macro3</definedName>
    <definedName name="_64_____3__Criteria">#REF!</definedName>
    <definedName name="_640_______________________________________________________________________________________________________________________________________________________________단">#REF!</definedName>
    <definedName name="_640______________________________________________________________________________________wrn.Ã¶°ñÁý°èÇ_._.5Ä­." hidden="1">{#N/A,#N/A,FALSE,"Sheet1"}</definedName>
    <definedName name="_640_____________________________________________________________________________________G__Extr">#REF!</definedName>
    <definedName name="_641________________________________________________________________________________________________________________________________________________________________0a1945.za1">#REF!</definedName>
    <definedName name="_642________________________________________________________________________________________________________________________________________________________________0Print_A">#REF!</definedName>
    <definedName name="_642_____________________________________________________________________________________G__Extract">#REF!</definedName>
    <definedName name="_643________________________________________________________________________________________________________________________________________________________________0PRINT_AREA">#REF!</definedName>
    <definedName name="_644________________________________________________________________________________________________________________________________________________________________0ㅠ1">#REF!</definedName>
    <definedName name="_645______________________________________________________________________________________________________________________________________________________________3__Crite">#REF!</definedName>
    <definedName name="_646______________________________________________________________________________________________________________________________________________________________3__Criteria">#REF!</definedName>
    <definedName name="_647______________________________________________________________________________________________________________________________________________________________G__Extr">#REF!</definedName>
    <definedName name="_647_____________________________________________________________________________________¤§¤_¤¡" hidden="1">{#N/A,#N/A,FALSE,"Sheet1"}</definedName>
    <definedName name="_648______________________________________________________________________________________________________________________________________________________________G__Extract">#REF!</definedName>
    <definedName name="_648_____________________________________________________________________________________wrn.Ã¶°ñÁý°èÇ_._.5Ä­." hidden="1">{#N/A,#N/A,FALSE,"Sheet1"}</definedName>
    <definedName name="_649_______________________________________________________________________________________________________________________________________________________________0Print_Tit">#REF!</definedName>
    <definedName name="_64a122_" hidden="1">{#N/A,#N/A,FALSE,"속도"}</definedName>
    <definedName name="_65">#N/A</definedName>
    <definedName name="_65__________________________________________________________________0ㅜ1.ㅜ">#REF!</definedName>
    <definedName name="_65_____Á_1È_Ç">'[11]일위대가(계측기설치)'!#REF!</definedName>
    <definedName name="_650_______________________________________________________________________________________________________________________________________________________________0PRINT_TITLES">#REF!</definedName>
    <definedName name="_651______________________________________________________________________________________________________________________________________________________________단">#REF!</definedName>
    <definedName name="_652_______________________________________________________________________________________________________________________________________________________________0a1945.za1">#REF!</definedName>
    <definedName name="_652____________________________________________________________________________________¤§¤_¤¡" hidden="1">{#N/A,#N/A,FALSE,"Sheet1"}</definedName>
    <definedName name="_653_______________________________________________________________________________________________________________________________________________________________0Print_A">#REF!</definedName>
    <definedName name="_654_______________________________________________________________________________________________________________________________________________________________0PRINT_AREA">#REF!</definedName>
    <definedName name="_654____________________________________________________________________________________3__Crite">#REF!</definedName>
    <definedName name="_655_______________________________________________________________________________________________________________________________________________________________0ㅠ1">#REF!</definedName>
    <definedName name="_656_____________________________________________________________________________________________________________________________________________________________3__Crite">#REF!</definedName>
    <definedName name="_656____________________________________________________________________________________3__Criteria">#REF!</definedName>
    <definedName name="_657_____________________________________________________________________________________________________________________________________________________________3__Criteria">#REF!</definedName>
    <definedName name="_658_____________________________________________________________________________________________________________________________________________________________G__Extr">#REF!</definedName>
    <definedName name="_658____________________________________________________________________________________G__Extr">#REF!</definedName>
    <definedName name="_659_____________________________________________________________________________________________________________________________________________________________G__Extract">#REF!</definedName>
    <definedName name="_66">#N/A</definedName>
    <definedName name="_66___________________________________________________________________0ㅜ1.ㅜ">#REF!</definedName>
    <definedName name="_66___________________________________________Module6_.Macro4">_66___________________________________________Module6_.Macro4</definedName>
    <definedName name="_66_____Á_2È_Ç">'[11]일위대가(계측기설치)'!#REF!</definedName>
    <definedName name="_660______________________________________________________________________________________________________________________________________________________________0Print_Tit">#REF!</definedName>
    <definedName name="_660____________________________________________________________________________________G__Extract">#REF!</definedName>
    <definedName name="_661______________________________________________________________________________________________________________________________________________________________0PRINT_TITLES">#REF!</definedName>
    <definedName name="_662_____________________________________________________________________________________________________________________________________________________________단">#REF!</definedName>
    <definedName name="_663______________________________________________________________________________________________________________________________________________________________0a1945.za1">#REF!</definedName>
    <definedName name="_664______________________________________________________________________________________________________________________________________________________________0Print_A">#REF!</definedName>
    <definedName name="_665______________________________________________________________________________________________________________________________________________________________0PRINT_AREA">#REF!</definedName>
    <definedName name="_666______________________________________________________________________________________________________________________________________________________________0ㅠ1">#REF!</definedName>
    <definedName name="_666____________________________________________________________________________________wrn.Ã¶°ñÁý°èÇ_._.5Ä­." hidden="1">{#N/A,#N/A,FALSE,"Sheet1"}</definedName>
    <definedName name="_667____________________________________________________________________________________________________________________________________________________________3__Crite">#REF!</definedName>
    <definedName name="_668____________________________________________________________________________________________________________________________________________________________3__Criteria">#REF!</definedName>
    <definedName name="_669____________________________________________________________________________________________________________________________________________________________G__Extr">#REF!</definedName>
    <definedName name="_67">#N/A</definedName>
    <definedName name="_67____________________________________________________________________0ㅜ1.ㅜ">#REF!</definedName>
    <definedName name="_67_____Á_3È_Ç">'[11]일위대가(계측기설치)'!#REF!</definedName>
    <definedName name="_670____________________________________________________________________________________________________________________________________________________________G__Extract">#REF!</definedName>
    <definedName name="_670___________________________________________________________________________________¤§¤_¤¡" hidden="1">{#N/A,#N/A,FALSE,"Sheet1"}</definedName>
    <definedName name="_671_____________________________________________________________________________________________________________________________________________________________0Print_Tit">#REF!</definedName>
    <definedName name="_672_____________________________________________________________________________________________________________________________________________________________0PRINT_TITLES">#REF!</definedName>
    <definedName name="_672___________________________________________________________________________________3__Crite">#REF!</definedName>
    <definedName name="_673____________________________________________________________________________________________________________________________________________________________단">#REF!</definedName>
    <definedName name="_674_____________________________________________________________________________________________________________________________________________________________0a1945.za1">#REF!</definedName>
    <definedName name="_674___________________________________________________________________________________3__Criteria">#REF!</definedName>
    <definedName name="_675_____________________________________________________________________________________________________________________________________________________________0Print_A">#REF!</definedName>
    <definedName name="_676_____________________________________________________________________________________________________________________________________________________________0PRINT_AREA">#REF!</definedName>
    <definedName name="_676___________________________________________________________________________________G__Extr">#REF!</definedName>
    <definedName name="_677_____________________________________________________________________________________________________________________________________________________________0ㅠ1">#REF!</definedName>
    <definedName name="_678___________________________________________________________________________________________________________________________________________________________3__Crite">#REF!</definedName>
    <definedName name="_678___________________________________________________________________________________G__Extract">#REF!</definedName>
    <definedName name="_679___________________________________________________________________________________________________________________________________________________________3__Criteria">#REF!</definedName>
    <definedName name="_68">#N/A</definedName>
    <definedName name="_68_____________________________________________________________________0ㅜ1.ㅜ">#REF!</definedName>
    <definedName name="_68____________________________________________Module4_.Macro3">_68____________________________________________Module4_.Macro3</definedName>
    <definedName name="_68_____Á_4È_Ç">'[11]일위대가(계측기설치)'!#REF!</definedName>
    <definedName name="_680___________________________________________________________________________________________________________________________________________________________G__Extr">#REF!</definedName>
    <definedName name="_681___________________________________________________________________________________________________________________________________________________________G__Extract">#REF!</definedName>
    <definedName name="_682____________________________________________________________________________________________________________________________________________________________0Print_Tit">#REF!</definedName>
    <definedName name="_683____________________________________________________________________________________________________________________________________________________________0PRINT_TITLES">#REF!</definedName>
    <definedName name="_684___________________________________________________________________________________________________________________________________________________________단">#REF!</definedName>
    <definedName name="_684_____________________________________________________________________________________wrn.Ã¶°ñÁý°èÇ_._.5Ä­." hidden="1">{#N/A,#N/A,FALSE,"Sheet1"}</definedName>
    <definedName name="_684___________________________________________________________________________________wrn.Ã¶°ñÁý°èÇ_._.5Ä­." hidden="1">{#N/A,#N/A,FALSE,"Sheet1"}</definedName>
    <definedName name="_685____________________________________________________________________________________________________________________________________________________________0a1945.za1">#REF!</definedName>
    <definedName name="_686____________________________________________________________________________________________________________________________________________________________0Print_A">#REF!</definedName>
    <definedName name="_687____________________________________________________________________________________________________________________________________________________________0PRINT_AREA">#REF!</definedName>
    <definedName name="_688____________________________________________________________________________________________________________________________________________________________0ㅠ1">#REF!</definedName>
    <definedName name="_688__________________________________________________________________________________3__Crite">#REF!</definedName>
    <definedName name="_689__________________________________________________________________________________________________________________________________________________________3__Crite">#REF!</definedName>
    <definedName name="_69">#N/A</definedName>
    <definedName name="_69______________________________________________________________________0ㅜ1.ㅜ">#REF!</definedName>
    <definedName name="_69_____Á_5È_Ç">'[11]일위대가(계측기설치)'!#REF!</definedName>
    <definedName name="_690__________________________________________________________________________________________________________________________________________________________3__Criteria">#REF!</definedName>
    <definedName name="_690__________________________________________________________________________________3__Criteria">#REF!</definedName>
    <definedName name="_691__________________________________________________________________________________________________________________________________________________________G__Extr">#REF!</definedName>
    <definedName name="_691____________________________________________________________________________________¤§¤_¤¡" hidden="1">{#N/A,#N/A,FALSE,"Sheet1"}</definedName>
    <definedName name="_692__________________________________________________________________________________________________________________________________________________________G__Extract">#REF!</definedName>
    <definedName name="_692__________________________________________________________________________________G__Extr">#REF!</definedName>
    <definedName name="_693___________________________________________________________________________________________________________________________________________________________0Print_Tit">#REF!</definedName>
    <definedName name="_694___________________________________________________________________________________________________________________________________________________________0PRINT_TITLES">#REF!</definedName>
    <definedName name="_694__________________________________________________________________________________G__Extract">#REF!</definedName>
    <definedName name="_695__________________________________________________________________________________________________________________________________________________________단">#REF!</definedName>
    <definedName name="_696___________________________________________________________________________________________________________________________________________________________0a1945.za1">#REF!</definedName>
    <definedName name="_697___________________________________________________________________________________________________________________________________________________________0Print_A">#REF!</definedName>
    <definedName name="_698___________________________________________________________________________________________________________________________________________________________0PRINT_AREA">#REF!</definedName>
    <definedName name="_699___________________________________________________________________________________________________________________________________________________________0ㅠ1">#REF!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6G_0Extr">#REF!</definedName>
    <definedName name="_7">#REF!</definedName>
    <definedName name="_7.부대공">#REF!</definedName>
    <definedName name="_7_">#REF!</definedName>
    <definedName name="_70">#N/A</definedName>
    <definedName name="_70____________________________________________Module6_.Macro4">_70____________________________________________Module6_.Macro4</definedName>
    <definedName name="_70_____Á_6È_Ç">'[11]일위대가(계측기설치)'!#REF!</definedName>
    <definedName name="_700_________________________________________________________________________________________________________________________________________________________3__Crite">#REF!</definedName>
    <definedName name="_701_________________________________________________________________________________________________________________________________________________________3__Criteria">#REF!</definedName>
    <definedName name="_702_________________________________________________________________________________________________________________________________________________________G__Extr">#REF!</definedName>
    <definedName name="_702_________________________________________________________________________________¤§¤_¤¡" hidden="1">{#N/A,#N/A,FALSE,"Sheet1"}</definedName>
    <definedName name="_703_________________________________________________________________________________________________________________________________________________________G__Extract">#REF!</definedName>
    <definedName name="_704__________________________________________________________________________________________________________________________________________________________0Print_Tit">#REF!</definedName>
    <definedName name="_704_________________________________________________________________________________3__Crite">#REF!</definedName>
    <definedName name="_705__________________________________________________________________________________________________________________________________________________________0PRINT_TITLES">#REF!</definedName>
    <definedName name="_706_________________________________________________________________________________________________________________________________________________________단">#REF!</definedName>
    <definedName name="_706_________________________________________________________________________________3__Criteria">#REF!</definedName>
    <definedName name="_707__________________________________________________________________________________________________________________________________________________________0a1945.za1">#REF!</definedName>
    <definedName name="_708__________________________________________________________________________________________________________________________________________________________0Print_A">#REF!</definedName>
    <definedName name="_708_________________________________________________________________________________G__Extr">#REF!</definedName>
    <definedName name="_709__________________________________________________________________________________________________________________________________________________________0PRINT_AREA">#REF!</definedName>
    <definedName name="_71">#N/A</definedName>
    <definedName name="_71_____G_0Extr">#REF!</definedName>
    <definedName name="_710__________________________________________________________________________________________________________________________________________________________0ㅠ1">#REF!</definedName>
    <definedName name="_710_________________________________________________________________________________G__Extract">#REF!</definedName>
    <definedName name="_711________________________________________________________________________________________________________________________________________________________3_0Crite">#REF!</definedName>
    <definedName name="_712________________________________________________________________________________________________________________________________________________________3_0Criteria">#REF!</definedName>
    <definedName name="_713________________________________________________________________________________________________________________________________________________________3__Crite">#REF!</definedName>
    <definedName name="_714________________________________________________________________________________________________________________________________________________________3__Criteria">#REF!</definedName>
    <definedName name="_715________________________________________________________________________________________________________________________________________________________G_0Extr">#REF!</definedName>
    <definedName name="_716________________________________________________________________________________________________________________________________________________________G_0Extract">#REF!</definedName>
    <definedName name="_716_________________________________________________________________________________wrn.Ã¶°ñÁý°èÇ_._.5Ä­." hidden="1">{#N/A,#N/A,FALSE,"Sheet1"}</definedName>
    <definedName name="_717________________________________________________________________________________________________________________________________________________________G__Extr">#REF!</definedName>
    <definedName name="_718________________________________________________________________________________________________________________________________________________________G__Extract">#REF!</definedName>
    <definedName name="_719_________________________________________________________________________________________________________________________________________________________0Print_Tit">#REF!</definedName>
    <definedName name="_72">#N/A</definedName>
    <definedName name="_72________________________________________________________________________0ㅜ1.ㅜ">#REF!</definedName>
    <definedName name="_72_____________________________________________Module4_.Macro3">_72_____________________________________________Module4_.Macro3</definedName>
    <definedName name="_72_____G_0Extract">#REF!</definedName>
    <definedName name="_720_________________________________________________________________________________________________________________________________________________________0PRINT_TITLES">#REF!</definedName>
    <definedName name="_720________________________________________________________________________________¤§¤_¤¡" hidden="1">{#N/A,#N/A,FALSE,"Sheet1"}</definedName>
    <definedName name="_722_________________________________________________________________________________________________________________________________________________________0a1945.za1">#REF!</definedName>
    <definedName name="_722________________________________________________________________________________3__Crite">#REF!</definedName>
    <definedName name="_723_________________________________________________________________________________________________________________________________________________________0Print_A">#REF!</definedName>
    <definedName name="_724_________________________________________________________________________________________________________________________________________________________0PRINT_AREA">#REF!</definedName>
    <definedName name="_724________________________________________________________________________________3__Criteria">#REF!</definedName>
    <definedName name="_725_________________________________________________________________________________________________________________________________________________________0ㅠ1">#REF!</definedName>
    <definedName name="_726_______________________________________________________________________________________________________________________________________________________3_0Crite">#REF!</definedName>
    <definedName name="_726________________________________________________________________________________G__Extr">#REF!</definedName>
    <definedName name="_727_______________________________________________________________________________________________________________________________________________________3_0Criteria">#REF!</definedName>
    <definedName name="_728_______________________________________________________________________________________________________________________________________________________3__Crite">#REF!</definedName>
    <definedName name="_728____________________________________________________________________________________wrn.Ã¶°ñÁý°èÇ_._.5Ä­." hidden="1">{#N/A,#N/A,FALSE,"Sheet1"}</definedName>
    <definedName name="_728________________________________________________________________________________G__Extract">#REF!</definedName>
    <definedName name="_729_______________________________________________________________________________________________________________________________________________________3__Criteria">#REF!</definedName>
    <definedName name="_73">#N/A</definedName>
    <definedName name="_73_________________________________________________________________________0ㅜ1.ㅜ">#REF!</definedName>
    <definedName name="_73_____G__Extr">#REF!</definedName>
    <definedName name="_730_______________________________________________________________________________________________________________________________________________________G_0Extr">#REF!</definedName>
    <definedName name="_731_______________________________________________________________________________________________________________________________________________________G_0Extract">#REF!</definedName>
    <definedName name="_732_______________________________________________________________________________________________________________________________________________________G__Extr">#REF!</definedName>
    <definedName name="_733_______________________________________________________________________________________________________________________________________________________G__Extract">#REF!</definedName>
    <definedName name="_734________________________________________________________________________________________________________________________________________________________0Print_Tit">#REF!</definedName>
    <definedName name="_734________________________________________________________________________________wrn.Ã¶°ñÁý°èÇ_._.5Ä­." hidden="1">{#N/A,#N/A,FALSE,"Sheet1"}</definedName>
    <definedName name="_735________________________________________________________________________________________________________________________________________________________0PRINT_TITLES">#REF!</definedName>
    <definedName name="_735___________________________________________________________________________________¤§¤_¤¡" hidden="1">{#N/A,#N/A,FALSE,"Sheet1"}</definedName>
    <definedName name="_736_______________________________________________________________________________________________________________________________________________________단">#REF!</definedName>
    <definedName name="_737______________________________________________________________________________________________________________________________________________________0_0_F" hidden="1">#REF!</definedName>
    <definedName name="_738________________________________________________________________________________________________________________________________________________________0a1945.za1">#REF!</definedName>
    <definedName name="_738_______________________________________________________________________________¤§¤_¤¡" hidden="1">{#N/A,#N/A,FALSE,"Sheet1"}</definedName>
    <definedName name="_739________________________________________________________________________________________________________________________________________________________0Print_A">#REF!</definedName>
    <definedName name="_74">#N/A</definedName>
    <definedName name="_74__________________________________________________________________________0ㅜ1.ㅜ">#REF!</definedName>
    <definedName name="_74_____________________________________________Module6_.Macro4">_74_____________________________________________Module6_.Macro4</definedName>
    <definedName name="_74_____G__Extract">#REF!</definedName>
    <definedName name="_74_0_F" hidden="1">#REF!</definedName>
    <definedName name="_740________________________________________________________________________________________________________________________________________________________0PRINT_AREA">#REF!</definedName>
    <definedName name="_740_______________________________________________________________________________3__Crite">#REF!</definedName>
    <definedName name="_741________________________________________________________________________________________________________________________________________________________0ㅠ1">#REF!</definedName>
    <definedName name="_742______________________________________________________________________________________________________________________________________________________3_0Crite">#REF!</definedName>
    <definedName name="_742_______________________________________________________________________________3__Criteria">#REF!</definedName>
    <definedName name="_743______________________________________________________________________________________________________________________________________________________3_0Criteria">#REF!</definedName>
    <definedName name="_744______________________________________________________________________________________________________________________________________________________3__Crite">#REF!</definedName>
    <definedName name="_744_______________________________________________________________________________G__Extr">#REF!</definedName>
    <definedName name="_745______________________________________________________________________________________________________________________________________________________3__Criteria">#REF!</definedName>
    <definedName name="_746______________________________________________________________________________________________________________________________________________________G_0Extr">#REF!</definedName>
    <definedName name="_746_______________________________________________________________________________G__Extract">#REF!</definedName>
    <definedName name="_747______________________________________________________________________________________________________________________________________________________G_0Extract">#REF!</definedName>
    <definedName name="_748______________________________________________________________________________________________________________________________________________________G__Extr">#REF!</definedName>
    <definedName name="_749______________________________________________________________________________________________________________________________________________________G__Extract">#REF!</definedName>
    <definedName name="_75">#N/A</definedName>
    <definedName name="_75___________________________________________________________________________0ㅜ1.ㅜ">#REF!</definedName>
    <definedName name="_75______0Print_Tit">[9]LD!#REF!</definedName>
    <definedName name="_750_______________________________________________________________________________________________________________________________________________________0Print_Tit">#REF!</definedName>
    <definedName name="_751_______________________________________________________________________________________________________________________________________________________0PRINT_TITLES">#REF!</definedName>
    <definedName name="_752______________________________________________________________________________________________________________________________________________________단">#REF!</definedName>
    <definedName name="_752_______________________________________________________________________________wrn.Ã¶°ñÁý°èÇ_._.5Ä­." hidden="1">{#N/A,#N/A,FALSE,"Sheet1"}</definedName>
    <definedName name="_753_____________________________________________________________________________________________________________________________________________________0_0_F" hidden="1">#REF!</definedName>
    <definedName name="_754_______________________________________________________________________________________________________________________________________________________0a1945.za1">#REF!</definedName>
    <definedName name="_755_______________________________________________________________________________________________________________________________________________________0Print_A">#REF!</definedName>
    <definedName name="_756_______________________________________________________________________________________________________________________________________________________0PRINT_AREA">#REF!</definedName>
    <definedName name="_756______________________________________________________________________________¤§¤_¤¡" hidden="1">{#N/A,#N/A,FALSE,"Sheet1"}</definedName>
    <definedName name="_757_______________________________________________________________________________________________________________________________________________________0ㅠ1">#REF!</definedName>
    <definedName name="_758______________________________________________________________________________3__Crite">#REF!</definedName>
    <definedName name="_76">#N/A</definedName>
    <definedName name="_76____________________________________________________________________________0ㅜ1.ㅜ">#REF!</definedName>
    <definedName name="_76______________________________________________Module4_.Macro3">_76______________________________________________Module4_.Macro3</definedName>
    <definedName name="_76______0PRINT_TITLES">[9]LD!#REF!</definedName>
    <definedName name="_760______________________________________________________________________________3__Criteria">#REF!</definedName>
    <definedName name="_762_____________________________________________________________________________________________________________________________________________________3__Crite">#REF!</definedName>
    <definedName name="_762______________________________________________________________________________G__Extr">#REF!</definedName>
    <definedName name="_763_____________________________________________________________________________________________________________________________________________________3__Criteria">#REF!</definedName>
    <definedName name="_764______________________________________________________________________________G__Extract">#REF!</definedName>
    <definedName name="_768_____________________________________________________________________________________________________________________________________________________G__Extr">#REF!</definedName>
    <definedName name="_769_____________________________________________________________________________________________________________________________________________________G__Extract">#REF!</definedName>
    <definedName name="_77">#N/A</definedName>
    <definedName name="_77_____________________________________________________________________________0ㅜ1.ㅜ">#REF!</definedName>
    <definedName name="_770______________________________________________________________________________________________________________________________________________________0Print_Tit">#REF!</definedName>
    <definedName name="_770______________________________________________________________________________wrn.Ã¶°ñÁý°èÇ_._.5Ä­." hidden="1">{#N/A,#N/A,FALSE,"Sheet1"}</definedName>
    <definedName name="_771______________________________________________________________________________________________________________________________________________________0PRINT_TITLES">#REF!</definedName>
    <definedName name="_772_____________________________________________________________________________________________________________________________________________________단">#REF!</definedName>
    <definedName name="_772___________________________________________________________________________________wrn.Ã¶°ñÁý°èÇ_._.5Ä­." hidden="1">{#N/A,#N/A,FALSE,"Sheet1"}</definedName>
    <definedName name="_773____________________________________________________________________________________________________________________________________________________0_0_F" hidden="1">#REF!</definedName>
    <definedName name="_774______________________________________________________________________________________________________________________________________________________0a1945.za1">#REF!</definedName>
    <definedName name="_774_____________________________________________________________________________3__Crite">#REF!</definedName>
    <definedName name="_775______________________________________________________________________________________________________________________________________________________0Print_A">#REF!</definedName>
    <definedName name="_776______________________________________________________________________________________________________________________________________________________0PRINT_AREA">#REF!</definedName>
    <definedName name="_776_____________________________________________________________________________3__Criteria">#REF!</definedName>
    <definedName name="_777______________________________________________________________________________________________________________________________________________________0ㅠ1">#REF!</definedName>
    <definedName name="_778____________________________________________________________________________________________________________________________________________________3_0Crite">#REF!</definedName>
    <definedName name="_778_____________________________________________________________________________G__Extr">#REF!</definedName>
    <definedName name="_779____________________________________________________________________________________________________________________________________________________3_0Criteria">#REF!</definedName>
    <definedName name="_78">#N/A</definedName>
    <definedName name="_78______________________________________________________________________________0ㅜ1.ㅜ">#REF!</definedName>
    <definedName name="_78______________________________________________Module6_.Macro4">_78______________________________________________Module6_.Macro4</definedName>
    <definedName name="_78_0_0_F" hidden="1">#REF!</definedName>
    <definedName name="_780____________________________________________________________________________________________________________________________________________________3__Crite">#REF!</definedName>
    <definedName name="_780_____________________________________________________________________________G__Extract">#REF!</definedName>
    <definedName name="_781____________________________________________________________________________________________________________________________________________________3__Criteria">#REF!</definedName>
    <definedName name="_782____________________________________________________________________________________________________________________________________________________G_0Extr">#REF!</definedName>
    <definedName name="_783____________________________________________________________________________________________________________________________________________________G_0Extract">#REF!</definedName>
    <definedName name="_784____________________________________________________________________________________________________________________________________________________G__Extr">#REF!</definedName>
    <definedName name="_785____________________________________________________________________________________________________________________________________________________G__Extract">#REF!</definedName>
    <definedName name="_786_____________________________________________________________________________________________________________________________________________________0Print_Tit">#REF!</definedName>
    <definedName name="_787_____________________________________________________________________________________________________________________________________________________0PRINT_TITLES">#REF!</definedName>
    <definedName name="_788____________________________________________________________________________________________________________________________________________________단">#REF!</definedName>
    <definedName name="_788____________________________________________________________________________¤§¤_¤¡" hidden="1">{#N/A,#N/A,FALSE,"Sheet1"}</definedName>
    <definedName name="_789___________________________________________________________________________________________________________________________________________________0_0_F" hidden="1">#REF!</definedName>
    <definedName name="_79">#N/A</definedName>
    <definedName name="_79_">#REF!</definedName>
    <definedName name="_790_____________________________________________________________________________________________________________________________________________________0a1945.za1">#REF!</definedName>
    <definedName name="_790____________________________________________________________________________3__Crite">#REF!</definedName>
    <definedName name="_791_____________________________________________________________________________________________________________________________________________________0Print_A">#REF!</definedName>
    <definedName name="_792_____________________________________________________________________________________________________________________________________________________0PRINT_AREA">#REF!</definedName>
    <definedName name="_792____________________________________________________________________________3__Criteria">#REF!</definedName>
    <definedName name="_793_____________________________________________________________________________________________________________________________________________________0ㅠ1">#REF!</definedName>
    <definedName name="_794___________________________________________________________________________________________________________________________________________________3_0Crite">#REF!</definedName>
    <definedName name="_794____________________________________________________________________________G__Extr">#REF!</definedName>
    <definedName name="_795___________________________________________________________________________________________________________________________________________________3_0Criteria">#REF!</definedName>
    <definedName name="_796___________________________________________________________________________________________________________________________________________________3__Crite">#REF!</definedName>
    <definedName name="_796____________________________________________________________________________G__Extract">#REF!</definedName>
    <definedName name="_797___________________________________________________________________________________________________________________________________________________3__Criteria">#REF!</definedName>
    <definedName name="_798___________________________________________________________________________________________________________________________________________________G_0Extr">#REF!</definedName>
    <definedName name="_799___________________________________________________________________________________________________________________________________________________G_0Extract">#REF!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7G_0Extract">#REF!</definedName>
    <definedName name="_8">#N/A</definedName>
    <definedName name="_8.자재운반공">#REF!</definedName>
    <definedName name="_8_">#REF!</definedName>
    <definedName name="_8__________________0_0_F" hidden="1">#REF!</definedName>
    <definedName name="_8_0_0_F" hidden="1">#REF!</definedName>
    <definedName name="_8¤§¤_¤¡" hidden="1">{#N/A,#N/A,FALSE,"Sheet1"}</definedName>
    <definedName name="_80">#N/A</definedName>
    <definedName name="_80_______________________________________________________________________________0ㅜ1.ㅜ">#REF!</definedName>
    <definedName name="_80_______________________________________________Module4_.Macro3">_80_______________________________________________Module4_.Macro3</definedName>
    <definedName name="_800___________________________________________________________________________________________________________________________________________________G__Extr">#REF!</definedName>
    <definedName name="_801___________________________________________________________________________________________________________________________________________________G__Extract">#REF!</definedName>
    <definedName name="_802____________________________________________________________________________________________________________________________________________________0Print_Tit">#REF!</definedName>
    <definedName name="_802____________________________________________________________________________wrn.Ã¶°ñÁý°èÇ_._.5Ä­." hidden="1">{#N/A,#N/A,FALSE,"Sheet1"}</definedName>
    <definedName name="_803____________________________________________________________________________________________________________________________________________________0PRINT_TITLES">#REF!</definedName>
    <definedName name="_804___________________________________________________________________________________________________________________________________________________단">#REF!</definedName>
    <definedName name="_805__________________________________________________________________________________________________________________________________________________0_0_F" hidden="1">#REF!</definedName>
    <definedName name="_806__________________________________________________________________________________________________________________________________________________3_0Crite">#REF!</definedName>
    <definedName name="_806___________________________________________________________________________3__Crite">#REF!</definedName>
    <definedName name="_807__________________________________________________________________________________________________________________________________________________3_0Criteria">#REF!</definedName>
    <definedName name="_808__________________________________________________________________________________________________________________________________________________G_0Extr">#REF!</definedName>
    <definedName name="_808___________________________________________________________________________3__Criteria">#REF!</definedName>
    <definedName name="_809__________________________________________________________________________________________________________________________________________________G_0Extract">#REF!</definedName>
    <definedName name="_81">#N/A</definedName>
    <definedName name="_81_">#REF!</definedName>
    <definedName name="_810__________________________________________________________________________________________________________________________________________________단">#REF!</definedName>
    <definedName name="_810___________________________________________________________________________G__Extr">#REF!</definedName>
    <definedName name="_811_________________________________________________________________________________________________________________________________________________0_0_F" hidden="1">#REF!</definedName>
    <definedName name="_812_________________________________________________________________________________________________________________________________________________3_0Crite">#REF!</definedName>
    <definedName name="_812___________________________________________________________________________G__Extract">#REF!</definedName>
    <definedName name="_813_________________________________________________________________________________________________________________________________________________3_0Criteria">#REF!</definedName>
    <definedName name="_814_________________________________________________________________________________________________________________________________________________G_0Extr">#REF!</definedName>
    <definedName name="_815_________________________________________________________________________________________________________________________________________________G_0Extract">#REF!</definedName>
    <definedName name="_816_________________________________________________________________________________________________________________________________________________단">#REF!</definedName>
    <definedName name="_817________________________________________________________________________________________________________________________________________________0_0_F" hidden="1">#REF!</definedName>
    <definedName name="_818________________________________________________________________________________________________________________________________________________3_0Crite">#REF!</definedName>
    <definedName name="_819________________________________________________________________________________________________________________________________________________3_0Criteria">#REF!</definedName>
    <definedName name="_82">#N/A</definedName>
    <definedName name="_82________________________________________________________________________________0ㅜ1.ㅜ">#REF!</definedName>
    <definedName name="_82_______________________________________________Module6_.Macro4">_82_______________________________________________Module6_.Macro4</definedName>
    <definedName name="_820________________________________________________________________________________________________________________________________________________G_0Extr">#REF!</definedName>
    <definedName name="_820__________________________________________________________________________¤§¤_¤¡" hidden="1">{#N/A,#N/A,FALSE,"Sheet1"}</definedName>
    <definedName name="_821________________________________________________________________________________________________________________________________________________G_0Extract">#REF!</definedName>
    <definedName name="_821_________________________________________________________________________________¤§¤_¤¡" hidden="1">{#N/A,#N/A,FALSE,"Sheet1"}</definedName>
    <definedName name="_822__________________________________________________________________________3__Crite">#REF!</definedName>
    <definedName name="_823________________________________________________________________________________________________________________________________________________단">#REF!</definedName>
    <definedName name="_824_______________________________________________________________________________________________________________________________________________0_0_F" hidden="1">#REF!</definedName>
    <definedName name="_824__________________________________________________________________________3__Criteria">#REF!</definedName>
    <definedName name="_825_______________________________________________________________________________________________________________________________________________3_0Crite">#REF!</definedName>
    <definedName name="_826_______________________________________________________________________________________________________________________________________________3_0Criteria">#REF!</definedName>
    <definedName name="_826__________________________________________________________________________G__Extr">#REF!</definedName>
    <definedName name="_827_______________________________________________________________________________________________________________________________________________G_0Extr">#REF!</definedName>
    <definedName name="_828_______________________________________________________________________________________________________________________________________________G_0Extract">#REF!</definedName>
    <definedName name="_828__________________________________________________________________________G__Extract">#REF!</definedName>
    <definedName name="_83">#N/A</definedName>
    <definedName name="_83_">#REF!</definedName>
    <definedName name="_830_______________________________________________________________________________________________________________________________________________단">#REF!</definedName>
    <definedName name="_831______________________________________________________________________________________________________________________________________________0_0_F" hidden="1">#REF!</definedName>
    <definedName name="_832______________________________________________________________________________________________________________________________________________3_0Crite">#REF!</definedName>
    <definedName name="_833______________________________________________________________________________________________________________________________________________3_0Criteria">#REF!</definedName>
    <definedName name="_834______________________________________________________________________________________________________________________________________________G_0Extr">#REF!</definedName>
    <definedName name="_834__________________________________________________________________________wrn.Ã¶°ñÁý°èÇ_._.5Ä­." hidden="1">{#N/A,#N/A,FALSE,"Sheet1"}</definedName>
    <definedName name="_835______________________________________________________________________________________________________________________________________________G_0Extract">#REF!</definedName>
    <definedName name="_836______________________________________________________________________________________________________________________________________________단">#REF!</definedName>
    <definedName name="_837_____________________________________________________________________________________________________________________________________________0_0_F" hidden="1">#REF!</definedName>
    <definedName name="_838_____________________________________________________________________________________________________________________________________________3_0Crite">#REF!</definedName>
    <definedName name="_838_________________________________________________________________________3__Crite">#REF!</definedName>
    <definedName name="_839_____________________________________________________________________________________________________________________________________________3_0Criteria">#REF!</definedName>
    <definedName name="_84">#N/A</definedName>
    <definedName name="_84_________________________________________________________________________________0ㅜ1.ㅜ">#REF!</definedName>
    <definedName name="_84________________________________________________Module4_.Macro3">_84________________________________________________Module4_.Macro3</definedName>
    <definedName name="_840_____________________________________________________________________________________________________________________________________________G_0Extr">#REF!</definedName>
    <definedName name="_840_________________________________________________________________________3__Criteria">#REF!</definedName>
    <definedName name="_841_____________________________________________________________________________________________________________________________________________G_0Extract">#REF!</definedName>
    <definedName name="_842_________________________________________________________________________G__Extr">#REF!</definedName>
    <definedName name="_843_____________________________________________________________________________________________________________________________________________단">#REF!</definedName>
    <definedName name="_844____________________________________________________________________________________________________________________________________________0_0_F" hidden="1">#REF!</definedName>
    <definedName name="_844_________________________________________________________________________G__Extract">#REF!</definedName>
    <definedName name="_845____________________________________________________________________________________________________________________________________________3_0Crite">#REF!</definedName>
    <definedName name="_846____________________________________________________________________________________________________________________________________________3_0Criteria">#REF!</definedName>
    <definedName name="_847____________________________________________________________________________________________________________________________________________G_0Extr">#REF!</definedName>
    <definedName name="_848____________________________________________________________________________________________________________________________________________G_0Extract">#REF!</definedName>
    <definedName name="_849____________________________________________________________________________________________________________________________________________단">#REF!</definedName>
    <definedName name="_85">#N/A</definedName>
    <definedName name="_85_">#REF!</definedName>
    <definedName name="_850___________________________________________________________________________________________________________________________________________3_0Crite">#REF!</definedName>
    <definedName name="_851___________________________________________________________________________________________________________________________________________3_0Criteria">#REF!</definedName>
    <definedName name="_852___________________________________________________________________________________________________________________________________________G_0Extr">#REF!</definedName>
    <definedName name="_852________________________________________________________________________¤§¤_¤¡" hidden="1">{#N/A,#N/A,FALSE,"Sheet1"}</definedName>
    <definedName name="_853___________________________________________________________________________________________________________________________________________G_0Extract">#REF!</definedName>
    <definedName name="_854___________________________________________________________________________________________________________________________________________단">#REF!</definedName>
    <definedName name="_854________________________________________________________________________3__Crite">#REF!</definedName>
    <definedName name="_856________________________________________________________________________3__Criteria">#REF!</definedName>
    <definedName name="_858_________________________________________________________________________________wrn.Ã¶°ñÁý°èÇ_._.5Ä­." hidden="1">{#N/A,#N/A,FALSE,"Sheet1"}</definedName>
    <definedName name="_858________________________________________________________________________G__Extr">#REF!</definedName>
    <definedName name="_86">#N/A</definedName>
    <definedName name="_86__________________________________________________________________________________0ㅜ1.ㅜ">#REF!</definedName>
    <definedName name="_86________________________________________________Module6_.Macro4">_86________________________________________________Module6_.Macro4</definedName>
    <definedName name="_860________________________________________________________________________G__Extract">#REF!</definedName>
    <definedName name="_864__________________________________________________________________________________________________________________________________________단">#REF!</definedName>
    <definedName name="_865_________________________________________________________________________________________________________________________________________3_0Crite">#REF!</definedName>
    <definedName name="_865________________________________________________________________________________¤§¤_¤¡" hidden="1">{#N/A,#N/A,FALSE,"Sheet1"}</definedName>
    <definedName name="_866_________________________________________________________________________________________________________________________________________3_0Criteria">#REF!</definedName>
    <definedName name="_866________________________________________________________________________wrn.Ã¶°ñÁý°èÇ_._.5Ä­." hidden="1">{#N/A,#N/A,FALSE,"Sheet1"}</definedName>
    <definedName name="_867_________________________________________________________________________________________________________________________________________G_0Extr">#REF!</definedName>
    <definedName name="_868_________________________________________________________________________________________________________________________________________G_0Extract">#REF!</definedName>
    <definedName name="_869__________________________________________________________________________________________________________________________________________0a1945.za1">#REF!</definedName>
    <definedName name="_86h3_" hidden="1">#REF!</definedName>
    <definedName name="_87">#N/A</definedName>
    <definedName name="_87_">#REF!</definedName>
    <definedName name="_870__________________________________________________________________________________________________________________________________________0Print_A">#REF!</definedName>
    <definedName name="_870_______________________________________________________________________3__Crite">#REF!</definedName>
    <definedName name="_871__________________________________________________________________________________________________________________________________________0PRINT_AREA">#REF!</definedName>
    <definedName name="_872__________________________________________________________________________________________________________________________________________0ㅠ1">#REF!</definedName>
    <definedName name="_872_______________________________________________________________________3__Criteria">#REF!</definedName>
    <definedName name="_873________________________________________________________________________________________________________________________________________3_0Crite">#REF!</definedName>
    <definedName name="_874________________________________________________________________________________________________________________________________________3_0Criteria">#REF!</definedName>
    <definedName name="_874_______________________________________________________________________G__Extr">#REF!</definedName>
    <definedName name="_875________________________________________________________________________________________________________________________________________3__Crite">#REF!</definedName>
    <definedName name="_876________________________________________________________________________________________________________________________________________3__Criteria">#REF!</definedName>
    <definedName name="_876_______________________________________________________________________G__Extract">#REF!</definedName>
    <definedName name="_877________________________________________________________________________________________________________________________________________G_0Extr">#REF!</definedName>
    <definedName name="_878________________________________________________________________________________________________________________________________________G_0Extract">#REF!</definedName>
    <definedName name="_879________________________________________________________________________________________________________________________________________G__Extr">#REF!</definedName>
    <definedName name="_88">#N/A</definedName>
    <definedName name="_88_________________________________________________Module4_.Macro3">_88_________________________________________________Module4_.Macro3</definedName>
    <definedName name="_880________________________________________________________________________________________________________________________________________G__Extract">#REF!</definedName>
    <definedName name="_881_________________________________________________________________________________________________________________________________________0Print_Tit">#REF!</definedName>
    <definedName name="_882_________________________________________________________________________________________________________________________________________0PRINT_TITLES">#REF!</definedName>
    <definedName name="_883_________________________________________________________________________________________________________________________________________0a1945.za1">#REF!</definedName>
    <definedName name="_884_________________________________________________________________________________________________________________________________________0Print_A">#REF!</definedName>
    <definedName name="_884______________________________________________________________________¤§¤_¤¡" hidden="1">{#N/A,#N/A,FALSE,"Sheet1"}</definedName>
    <definedName name="_885_________________________________________________________________________________________________________________________________________0PRINT_AREA">#REF!</definedName>
    <definedName name="_886_________________________________________________________________________________________________________________________________________0ㅠ1">#REF!</definedName>
    <definedName name="_886______________________________________________________________________3__Crite">#REF!</definedName>
    <definedName name="_887_______________________________________________________________________________________________________________________________________3_0Crite">#REF!</definedName>
    <definedName name="_888_______________________________________________________________________________________________________________________________________3_0Criteria">#REF!</definedName>
    <definedName name="_888______________________________________________________________________3__Criteria">#REF!</definedName>
    <definedName name="_889_______________________________________________________________________________________________________________________________________3__Crite">#REF!</definedName>
    <definedName name="_89">#N/A</definedName>
    <definedName name="_890_______________________________________________________________________________________________________________________________________3__Criteria">#REF!</definedName>
    <definedName name="_890______________________________________________________________________G__Extr">#REF!</definedName>
    <definedName name="_891_______________________________________________________________________________________________________________________________________G_0Extr">#REF!</definedName>
    <definedName name="_892_______________________________________________________________________________________________________________________________________G_0Extract">#REF!</definedName>
    <definedName name="_892______________________________________________________________________G__Extract">#REF!</definedName>
    <definedName name="_893_______________________________________________________________________________________________________________________________________G__Extr">#REF!</definedName>
    <definedName name="_894_______________________________________________________________________________________________________________________________________G__Extract">#REF!</definedName>
    <definedName name="_895________________________________________________________________________________________________________________________________________0Print_Tit">#REF!</definedName>
    <definedName name="_896________________________________________________________________________________________________________________________________________0PRINT_TITLES">#REF!</definedName>
    <definedName name="_898______________________________________________________________________wrn.Ã¶°ñÁý°èÇ_._.5Ä­." hidden="1">{#N/A,#N/A,FALSE,"Sheet1"}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8IL1_">#REF!</definedName>
    <definedName name="_9">#N/A</definedName>
    <definedName name="_9____________________0a1945.za1">[9]LD!#REF!</definedName>
    <definedName name="_9_________0ㅜ1.ㅜ">#REF!</definedName>
    <definedName name="_90">#N/A</definedName>
    <definedName name="_90_">#REF!</definedName>
    <definedName name="_90_________________________________________________Module6_.Macro4">_90_________________________________________________Module6_.Macro4</definedName>
    <definedName name="_902________________________________________________________________________________wrn.Ã¶°ñÁý°èÇ_._.5Ä­." hidden="1">{#N/A,#N/A,FALSE,"Sheet1"}</definedName>
    <definedName name="_902_____________________________________________________________________3__Crite">#REF!</definedName>
    <definedName name="_904_____________________________________________________________________3__Criteria">#REF!</definedName>
    <definedName name="_905______________________________________________________________________________________________________________________________________3_0Crite">#REF!</definedName>
    <definedName name="_906______________________________________________________________________________________________________________________________________3_0Criteria">#REF!</definedName>
    <definedName name="_906_____________________________________________________________________G__Extr">#REF!</definedName>
    <definedName name="_908_____________________________________________________________________G__Extract">#REF!</definedName>
    <definedName name="_909_______________________________________________________________________________¤§¤_¤¡" hidden="1">{#N/A,#N/A,FALSE,"Sheet1"}</definedName>
    <definedName name="_91">#N/A</definedName>
    <definedName name="_91_">#REF!</definedName>
    <definedName name="_911______________________________________________________________________________________________________________________________________G_0Extr">#REF!</definedName>
    <definedName name="_912______________________________________________________________________________________________________________________________________G_0Extract">#REF!</definedName>
    <definedName name="_916____________________________________________________________________¤§¤_¤¡" hidden="1">{#N/A,#N/A,FALSE,"Sheet1"}</definedName>
    <definedName name="_918____________________________________________________________________3__Crite">#REF!</definedName>
    <definedName name="_92">#N/A</definedName>
    <definedName name="_92_">#REF!</definedName>
    <definedName name="_92__________________________________________________Module4_.Macro3">_92__________________________________________________Module4_.Macro3</definedName>
    <definedName name="_920____________________________________________________________________3__Criteria">#REF!</definedName>
    <definedName name="_922______________________________________________________________________________________________________________________________________단">#REF!</definedName>
    <definedName name="_922____________________________________________________________________G__Extr">#REF!</definedName>
    <definedName name="_923_______________________________________________________________________________________________________________________________________0a1945.za1">#REF!</definedName>
    <definedName name="_924_______________________________________________________________________________________________________________________________________0Print_A">#REF!</definedName>
    <definedName name="_924____________________________________________________________________G__Extract">#REF!</definedName>
    <definedName name="_925_______________________________________________________________________________________________________________________________________0PRINT_AREA">#REF!</definedName>
    <definedName name="_926_______________________________________________________________________________________________________________________________________0ㅠ1">#REF!</definedName>
    <definedName name="_93">#N/A</definedName>
    <definedName name="_93_">#REF!</definedName>
    <definedName name="_930____________________________________________________________________wrn.Ã¶°ñÁý°èÇ_._.5Ä­." hidden="1">{#N/A,#N/A,FALSE,"Sheet1"}</definedName>
    <definedName name="_931_____________________________________________________________________________________________________________________________________3__Crite">#REF!</definedName>
    <definedName name="_932_____________________________________________________________________________________________________________________________________3__Criteria">#REF!</definedName>
    <definedName name="_934___________________________________________________________________3__Crite">#REF!</definedName>
    <definedName name="_936___________________________________________________________________3__Criteria">#REF!</definedName>
    <definedName name="_937_____________________________________________________________________________________________________________________________________G__Extr">#REF!</definedName>
    <definedName name="_938_____________________________________________________________________________________________________________________________________G__Extract">#REF!</definedName>
    <definedName name="_938___________________________________________________________________G__Extr">#REF!</definedName>
    <definedName name="_939______________________________________________________________________________________________________________________________________0Print_Tit">#REF!</definedName>
    <definedName name="_94">#N/A</definedName>
    <definedName name="_94_">#REF!</definedName>
    <definedName name="_94__________________________________________________Module6_.Macro4">_94__________________________________________________Module6_.Macro4</definedName>
    <definedName name="_940______________________________________________________________________________________________________________________________________0PRINT_TITLES">#REF!</definedName>
    <definedName name="_940___________________________________________________________________G__Extract">#REF!</definedName>
    <definedName name="_941______________________________________________________________________________________________________________________________________0a1945.za1">#REF!</definedName>
    <definedName name="_942______________________________________________________________________________________________________________________________________0Print_A">#REF!</definedName>
    <definedName name="_943______________________________________________________________________________________________________________________________________0PRINT_AREA">#REF!</definedName>
    <definedName name="_944______________________________________________________________________________________________________________________________________0ㅠ1">#REF!</definedName>
    <definedName name="_945____________________________________________________________________________________________________________________________________3_0Crite">#REF!</definedName>
    <definedName name="_946____________________________________________________________________________________________________________________________________3_0Criteria">#REF!</definedName>
    <definedName name="_946_______________________________________________________________________________wrn.Ã¶°ñÁý°èÇ_._.5Ä­." hidden="1">{#N/A,#N/A,FALSE,"Sheet1"}</definedName>
    <definedName name="_947____________________________________________________________________________________________________________________________________3__Crite">#REF!</definedName>
    <definedName name="_948____________________________________________________________________________________________________________________________________3__Criteria">#REF!</definedName>
    <definedName name="_948__________________________________________________________________¤§¤_¤¡" hidden="1">{#N/A,#N/A,FALSE,"Sheet1"}</definedName>
    <definedName name="_949____________________________________________________________________________________________________________________________________G_0Extr">#REF!</definedName>
    <definedName name="_95">#N/A</definedName>
    <definedName name="_95_">#REF!</definedName>
    <definedName name="_950____________________________________________________________________________________________________________________________________G_0Extract">#REF!</definedName>
    <definedName name="_950__________________________________________________________________3__Crite">#REF!</definedName>
    <definedName name="_951____________________________________________________________________________________________________________________________________G__Extr">#REF!</definedName>
    <definedName name="_952____________________________________________________________________________________________________________________________________G__Extract">#REF!</definedName>
    <definedName name="_952__________________________________________________________________3__Criteria">#REF!</definedName>
    <definedName name="_953_____________________________________________________________________________________________________________________________________0Print_Tit">#REF!</definedName>
    <definedName name="_953______________________________________________________________________________¤§¤_¤¡" hidden="1">{#N/A,#N/A,FALSE,"Sheet1"}</definedName>
    <definedName name="_954_____________________________________________________________________________________________________________________________________0PRINT_TITLES">#REF!</definedName>
    <definedName name="_954__________________________________________________________________G__Extr">#REF!</definedName>
    <definedName name="_955_____________________________________________________________________________________________________________________________________0a1945.za1">#REF!</definedName>
    <definedName name="_956_____________________________________________________________________________________________________________________________________0Print_A">#REF!</definedName>
    <definedName name="_956__________________________________________________________________G__Extract">#REF!</definedName>
    <definedName name="_957_____________________________________________________________________________________________________________________________________0PRINT_AREA">#REF!</definedName>
    <definedName name="_958_____________________________________________________________________________________________________________________________________0ㅠ1">#REF!</definedName>
    <definedName name="_959___________________________________________________________________________________________________________________________________3_0Crite">#REF!</definedName>
    <definedName name="_96">#N/A</definedName>
    <definedName name="_96_________________________________________________________________________________________0ㅜ1.ㅜ">#REF!</definedName>
    <definedName name="_96___________________________________________________Module4_.Macro3">_96___________________________________________________Module4_.Macro3</definedName>
    <definedName name="_960___________________________________________________________________________________________________________________________________3_0Criteria">#REF!</definedName>
    <definedName name="_961___________________________________________________________________________________________________________________________________3__Crite">#REF!</definedName>
    <definedName name="_962___________________________________________________________________________________________________________________________________3__Criteria">#REF!</definedName>
    <definedName name="_962__________________________________________________________________wrn.Ã¶°ñÁý°èÇ_._.5Ä­." hidden="1">{#N/A,#N/A,FALSE,"Sheet1"}</definedName>
    <definedName name="_963___________________________________________________________________________________________________________________________________G_0Extr">#REF!</definedName>
    <definedName name="_964___________________________________________________________________________________________________________________________________G_0Extract">#REF!</definedName>
    <definedName name="_965___________________________________________________________________________________________________________________________________G__Extr">#REF!</definedName>
    <definedName name="_966___________________________________________________________________________________________________________________________________G__Extract">#REF!</definedName>
    <definedName name="_966_________________________________________________________________3__Crite">#REF!</definedName>
    <definedName name="_967____________________________________________________________________________________________________________________________________0Print_Tit">#REF!</definedName>
    <definedName name="_968____________________________________________________________________________________________________________________________________0PRINT_TITLES">#REF!</definedName>
    <definedName name="_968_________________________________________________________________3__Criteria">#REF!</definedName>
    <definedName name="_969__________________________________________________________________________________________________________________________________0_0_F" hidden="1">#REF!</definedName>
    <definedName name="_97">#N/A</definedName>
    <definedName name="_97_">#REF!</definedName>
    <definedName name="_970____________________________________________________________________________________________________________________________________0a1945.za1">#REF!</definedName>
    <definedName name="_970_________________________________________________________________G__Extr">#REF!</definedName>
    <definedName name="_971____________________________________________________________________________________________________________________________________0Print_A">#REF!</definedName>
    <definedName name="_972____________________________________________________________________________________________________________________________________0PRINT_AREA">#REF!</definedName>
    <definedName name="_972_________________________________________________________________G__Extract">#REF!</definedName>
    <definedName name="_973____________________________________________________________________________________________________________________________________0ㅠ1">#REF!</definedName>
    <definedName name="_974__________________________________________________________________________________________________________________________________3_0Crite">#REF!</definedName>
    <definedName name="_975__________________________________________________________________________________________________________________________________3_0Criteria">#REF!</definedName>
    <definedName name="_976__________________________________________________________________________________________________________________________________3__Crite">#REF!</definedName>
    <definedName name="_977__________________________________________________________________________________________________________________________________3__Criteria">#REF!</definedName>
    <definedName name="_978__________________________________________________________________________________________________________________________________G_0Extr">#REF!</definedName>
    <definedName name="_979__________________________________________________________________________________________________________________________________G_0Extract">#REF!</definedName>
    <definedName name="_98">#N/A</definedName>
    <definedName name="_98__________________________________________________________________________________________0ㅜ1.ㅜ">#REF!</definedName>
    <definedName name="_98___________________________________________________Module6_.Macro4">_98___________________________________________________Module6_.Macro4</definedName>
    <definedName name="_980__________________________________________________________________________________________________________________________________G__Extr">#REF!</definedName>
    <definedName name="_980________________________________________________________________¤§¤_¤¡" hidden="1">{#N/A,#N/A,FALSE,"Sheet1"}</definedName>
    <definedName name="_981__________________________________________________________________________________________________________________________________G__Extract">#REF!</definedName>
    <definedName name="_982___________________________________________________________________________________________________________________________________0Print_Tit">#REF!</definedName>
    <definedName name="_982________________________________________________________________3__Crite">#REF!</definedName>
    <definedName name="_983___________________________________________________________________________________________________________________________________0PRINT_TITLES">#REF!</definedName>
    <definedName name="_984________________________________________________________________3__Criteria">#REF!</definedName>
    <definedName name="_986___________________________________________________________________________________________________________________________________0a1945.za1">#REF!</definedName>
    <definedName name="_986________________________________________________________________G__Extr">#REF!</definedName>
    <definedName name="_987___________________________________________________________________________________________________________________________________0Print_A">#REF!</definedName>
    <definedName name="_988___________________________________________________________________________________________________________________________________0PRINT_AREA">#REF!</definedName>
    <definedName name="_988________________________________________________________________G__Extract">#REF!</definedName>
    <definedName name="_989___________________________________________________________________________________________________________________________________0ㅠ1">#REF!</definedName>
    <definedName name="_99">#N/A</definedName>
    <definedName name="_99_">#REF!</definedName>
    <definedName name="_990_________________________________________________________________________________________________________________________________3_0Crite">#REF!</definedName>
    <definedName name="_990______________________________________________________________________________wrn.Ã¶°ñÁý°èÇ_._.5Ä­." hidden="1">{#N/A,#N/A,FALSE,"Sheet1"}</definedName>
    <definedName name="_991_________________________________________________________________________________________________________________________________3_0Criteria">#REF!</definedName>
    <definedName name="_992_________________________________________________________________________________________________________________________________3__Crite">#REF!</definedName>
    <definedName name="_993_________________________________________________________________________________________________________________________________3__Criteria">#REF!</definedName>
    <definedName name="_994_________________________________________________________________________________________________________________________________G_0Extr">#REF!</definedName>
    <definedName name="_994________________________________________________________________wrn.Ã¶°ñÁý°èÇ_._.5Ä­." hidden="1">{#N/A,#N/A,FALSE,"Sheet1"}</definedName>
    <definedName name="_995_________________________________________________________________________________________________________________________________G_0Extract">#REF!</definedName>
    <definedName name="_996_________________________________________________________________________________________________________________________________G__Extr">#REF!</definedName>
    <definedName name="_997_________________________________________________________________________________________________________________________________G__Extract">#REF!</definedName>
    <definedName name="_998__________________________________________________________________________________________________________________________________0Print_Tit">#REF!</definedName>
    <definedName name="_998_______________________________________________________________¤§¤_¤¡" hidden="1">{#N/A,#N/A,FALSE,"Sheet1"}</definedName>
    <definedName name="_999__________________________________________________________________________________________________________________________________0PRINT_TITLES">#REF!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A">#REF!</definedName>
    <definedName name="_A1">#REF!</definedName>
    <definedName name="_A10">4</definedName>
    <definedName name="_A10011">50</definedName>
    <definedName name="_A11">32</definedName>
    <definedName name="_A12">0</definedName>
    <definedName name="_a122" hidden="1">{#N/A,#N/A,FALSE,"속도"}</definedName>
    <definedName name="_A13">462</definedName>
    <definedName name="_A15">53811</definedName>
    <definedName name="_A17">3</definedName>
    <definedName name="_A18">2</definedName>
    <definedName name="_a1945.za1940">#REF!</definedName>
    <definedName name="_a2">#REF!</definedName>
    <definedName name="_A20">0</definedName>
    <definedName name="_A20110">2</definedName>
    <definedName name="_A20120">0</definedName>
    <definedName name="_A21">0</definedName>
    <definedName name="_A22">0</definedName>
    <definedName name="_A25">0</definedName>
    <definedName name="_A26">0</definedName>
    <definedName name="_A27">0</definedName>
    <definedName name="_a3">#REF!</definedName>
    <definedName name="_A300.IV66000">#REF!</definedName>
    <definedName name="_A31">0</definedName>
    <definedName name="_A32">0</definedName>
    <definedName name="_A32111">0</definedName>
    <definedName name="_A32112">0</definedName>
    <definedName name="_A32113">0</definedName>
    <definedName name="_A32151">0</definedName>
    <definedName name="_A32152">0</definedName>
    <definedName name="_A32211">0</definedName>
    <definedName name="_A32221">0</definedName>
    <definedName name="_A33">0</definedName>
    <definedName name="_A35">0</definedName>
    <definedName name="_A36">0</definedName>
    <definedName name="_A37">0</definedName>
    <definedName name="_A41">0</definedName>
    <definedName name="_A41111">0</definedName>
    <definedName name="_A41112">0</definedName>
    <definedName name="_A41113">0</definedName>
    <definedName name="_A41121">0</definedName>
    <definedName name="_A41122">0</definedName>
    <definedName name="_A41123">0</definedName>
    <definedName name="_A41211">0</definedName>
    <definedName name="_A41212">0</definedName>
    <definedName name="_A41213">0</definedName>
    <definedName name="_A41511">0</definedName>
    <definedName name="_A41512">0</definedName>
    <definedName name="_A41513">0</definedName>
    <definedName name="_A41521">0</definedName>
    <definedName name="_A41522">0</definedName>
    <definedName name="_A41523">0</definedName>
    <definedName name="_A51">499063</definedName>
    <definedName name="_A53">3530513</definedName>
    <definedName name="_A56">0</definedName>
    <definedName name="_A60000.AZ80000">#REF!</definedName>
    <definedName name="_A61000.AZ70000">#REF!</definedName>
    <definedName name="_A65000.AZ68000">#REF!</definedName>
    <definedName name="_A65700">#REF!</definedName>
    <definedName name="_A65800">#REF!</definedName>
    <definedName name="_A66000">#REF!</definedName>
    <definedName name="_A67000">#REF!</definedName>
    <definedName name="_A68000">#REF!</definedName>
    <definedName name="_A69999">#REF!</definedName>
    <definedName name="_A70000">#REF!</definedName>
    <definedName name="_A80000">#REF!</definedName>
    <definedName name="_a890.a19380">#REF!</definedName>
    <definedName name="_a890.a19384">#REF!</definedName>
    <definedName name="_A91">0</definedName>
    <definedName name="_A93">0</definedName>
    <definedName name="_A95">10</definedName>
    <definedName name="_A96">0</definedName>
    <definedName name="_A99999">#REF!</definedName>
    <definedName name="_aa1">#REF!</definedName>
    <definedName name="_AA7">0</definedName>
    <definedName name="_aaa1">#REF!</definedName>
    <definedName name="_aasseil" hidden="1">#REF!</definedName>
    <definedName name="_abecrombie" hidden="1">#REF!</definedName>
    <definedName name="_AC9">0</definedName>
    <definedName name="_AD1">0</definedName>
    <definedName name="_AD4">0</definedName>
    <definedName name="_AD7">0</definedName>
    <definedName name="_AD9">0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J0">0</definedName>
    <definedName name="_AJ1">0</definedName>
    <definedName name="_AJ2">0</definedName>
    <definedName name="_AJ3">0</definedName>
    <definedName name="_AJ4">0</definedName>
    <definedName name="_AJ6">0</definedName>
    <definedName name="_AJ7">0</definedName>
    <definedName name="_AJ8">0</definedName>
    <definedName name="_AJ9">0</definedName>
    <definedName name="_AK1">0</definedName>
    <definedName name="_AK2">0</definedName>
    <definedName name="_AK3">0</definedName>
    <definedName name="_AK4">0</definedName>
    <definedName name="_AK6">0</definedName>
    <definedName name="_AK7">0</definedName>
    <definedName name="_AK8">0</definedName>
    <definedName name="_AK9">0</definedName>
    <definedName name="_aksdl" hidden="1">#REF!</definedName>
    <definedName name="_akzio" hidden="1">#REF!</definedName>
    <definedName name="_AL1">0</definedName>
    <definedName name="_AL2">0</definedName>
    <definedName name="_AL3">0</definedName>
    <definedName name="_AL4">0</definedName>
    <definedName name="_AL6">0</definedName>
    <definedName name="_AL7">0</definedName>
    <definedName name="_AL8">0</definedName>
    <definedName name="_AL9">0</definedName>
    <definedName name="_alpqpdi" hidden="1">#REF!</definedName>
    <definedName name="_AM1">0</definedName>
    <definedName name="_AM2">0</definedName>
    <definedName name="_AM3">0</definedName>
    <definedName name="_AM4">0</definedName>
    <definedName name="_AM6">0</definedName>
    <definedName name="_AM7">0</definedName>
    <definedName name="_AM8">0</definedName>
    <definedName name="_AM9">0</definedName>
    <definedName name="_AMI1">#REF!</definedName>
    <definedName name="_AMI2">#REF!</definedName>
    <definedName name="_AN0">0</definedName>
    <definedName name="_AN1">0</definedName>
    <definedName name="_AN2">0</definedName>
    <definedName name="_AN3">0</definedName>
    <definedName name="_AN4">0</definedName>
    <definedName name="_AN6">0</definedName>
    <definedName name="_AN7">0</definedName>
    <definedName name="_AN8">0</definedName>
    <definedName name="_AN9">0</definedName>
    <definedName name="_AO1">0</definedName>
    <definedName name="_AO2">0</definedName>
    <definedName name="_AO3">0</definedName>
    <definedName name="_AO4">0</definedName>
    <definedName name="_AO6">0</definedName>
    <definedName name="_AO7">0</definedName>
    <definedName name="_AO8">0</definedName>
    <definedName name="_AO9">0</definedName>
    <definedName name="_aoiaiei" hidden="1">#REF!</definedName>
    <definedName name="_AP1">0</definedName>
    <definedName name="_ap2" hidden="1">#REF!</definedName>
    <definedName name="_AP3">0</definedName>
    <definedName name="_AP4">0</definedName>
    <definedName name="_AP6">0</definedName>
    <definedName name="_AP7">0</definedName>
    <definedName name="_AP8">0</definedName>
    <definedName name="_AP9">0</definedName>
    <definedName name="_apfdkd" hidden="1">#REF!</definedName>
    <definedName name="_AQ1">0</definedName>
    <definedName name="_AQ2">0</definedName>
    <definedName name="_AQ3">0</definedName>
    <definedName name="_AQ4">0</definedName>
    <definedName name="_AQ6">0</definedName>
    <definedName name="_AQ7">0</definedName>
    <definedName name="_AQ8">0</definedName>
    <definedName name="_AQ9">0</definedName>
    <definedName name="_AR0">0</definedName>
    <definedName name="_AR1">0</definedName>
    <definedName name="_AR2">0</definedName>
    <definedName name="_AR3">0</definedName>
    <definedName name="_AR4">0</definedName>
    <definedName name="_AR6">0</definedName>
    <definedName name="_AR7">0</definedName>
    <definedName name="_AR8">0</definedName>
    <definedName name="_AR9">0</definedName>
    <definedName name="_arm1">#REF!</definedName>
    <definedName name="_arm2">#REF!</definedName>
    <definedName name="_arm3">#REF!</definedName>
    <definedName name="_AS1">0</definedName>
    <definedName name="_AS2">0</definedName>
    <definedName name="_AS3">0</definedName>
    <definedName name="_AS4">0</definedName>
    <definedName name="_AS6">0</definedName>
    <definedName name="_AS7">0</definedName>
    <definedName name="_AS8">0</definedName>
    <definedName name="_AS9">0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AT1">0</definedName>
    <definedName name="_AT2">0</definedName>
    <definedName name="_AT3">0</definedName>
    <definedName name="_AT4">0</definedName>
    <definedName name="_AT6">0</definedName>
    <definedName name="_AT7">0</definedName>
    <definedName name="_AT8">0</definedName>
    <definedName name="_AT9">0</definedName>
    <definedName name="_ATP9">#REF!</definedName>
    <definedName name="_AU1">0</definedName>
    <definedName name="_AU2">0</definedName>
    <definedName name="_AU3">0</definedName>
    <definedName name="_AU4">0</definedName>
    <definedName name="_AU6">0</definedName>
    <definedName name="_AU7">0</definedName>
    <definedName name="_AU8">0</definedName>
    <definedName name="_AU9">0</definedName>
    <definedName name="_av1">#REF!</definedName>
    <definedName name="_AW1">0</definedName>
    <definedName name="_AW4">0</definedName>
    <definedName name="_AW5">0</definedName>
    <definedName name="_AW6">0</definedName>
    <definedName name="_AW7">0</definedName>
    <definedName name="_AW8">0</definedName>
    <definedName name="_AZ9">0</definedName>
    <definedName name="_B1">#REF!</definedName>
    <definedName name="_B100000">#REF!</definedName>
    <definedName name="_B11112">0</definedName>
    <definedName name="_B11113">11</definedName>
    <definedName name="_B11114">9</definedName>
    <definedName name="_B11115">0</definedName>
    <definedName name="_B11121">0</definedName>
    <definedName name="_B11122">0</definedName>
    <definedName name="_B11123">0</definedName>
    <definedName name="_B11124">0</definedName>
    <definedName name="_B11125">0</definedName>
    <definedName name="_B11126">0</definedName>
    <definedName name="_B11127">0</definedName>
    <definedName name="_B11128">0</definedName>
    <definedName name="_B11136">0</definedName>
    <definedName name="_B11137">0</definedName>
    <definedName name="_B11138">0</definedName>
    <definedName name="_B11212">4</definedName>
    <definedName name="_B11222">0</definedName>
    <definedName name="_B11910">0</definedName>
    <definedName name="_B11920">53.9</definedName>
    <definedName name="_B140007">#REF!</definedName>
    <definedName name="_b158.aaa174">#REF!</definedName>
    <definedName name="_b2">#REF!</definedName>
    <definedName name="_B21100">2483</definedName>
    <definedName name="_B21101">2136.35</definedName>
    <definedName name="_B21112">2078.75</definedName>
    <definedName name="_B21114">2483</definedName>
    <definedName name="_B21510">0</definedName>
    <definedName name="_B22">#REF!=#REF!</definedName>
    <definedName name="_B51">1000</definedName>
    <definedName name="_B66000">#REF!</definedName>
    <definedName name="_B70000">#REF!</definedName>
    <definedName name="_B71110">0</definedName>
    <definedName name="_B71120">0</definedName>
    <definedName name="_B71130">0</definedName>
    <definedName name="_B71190">0</definedName>
    <definedName name="_B71310">0</definedName>
    <definedName name="_B71710">0</definedName>
    <definedName name="_B71712">0</definedName>
    <definedName name="_B71810">0</definedName>
    <definedName name="_B71812">0</definedName>
    <definedName name="_biblsl" hidden="1">#REF!</definedName>
    <definedName name="_bilil" hidden="1">#REF!</definedName>
    <definedName name="_bill" hidden="1">#REF!</definedName>
    <definedName name="_boo2">#REF!</definedName>
    <definedName name="_BUJ0001">[4]부대공!$R$3</definedName>
    <definedName name="_BUJ0002">[4]부대공!$R$48</definedName>
    <definedName name="_BUJ0003">[4]부대공!$R$138</definedName>
    <definedName name="_BUJ0004">[4]부대공!$R$228</definedName>
    <definedName name="_BUJ0011">[4]부대공!$R$273</definedName>
    <definedName name="_BUJ0014">[4]부대공!$R$318</definedName>
    <definedName name="_BUJ0015">[4]부대공!$R$453</definedName>
    <definedName name="_BUJ0016">[4]부대공!$R$498</definedName>
    <definedName name="_BUJ0017">[4]부대공!$R$543</definedName>
    <definedName name="_BUJ0018">[4]부대공!$R$588</definedName>
    <definedName name="_BUJ0019">[4]부대공!$R$633</definedName>
    <definedName name="_BUJ0029">[4]부대공!$R$678</definedName>
    <definedName name="_BUJ0030">[4]부대공!$R$723</definedName>
    <definedName name="_BUJ0036">[4]부대공!$R$768</definedName>
    <definedName name="_BUK0001">[4]부대공!$S$3</definedName>
    <definedName name="_BUK0002">[4]부대공!$S$48</definedName>
    <definedName name="_BUK0003">[4]부대공!$S$138</definedName>
    <definedName name="_BUK0004">[4]부대공!$S$228</definedName>
    <definedName name="_BUK0011">[4]부대공!$S$273</definedName>
    <definedName name="_BUK0014">[4]부대공!$S$318</definedName>
    <definedName name="_BUK0015">[4]부대공!$S$453</definedName>
    <definedName name="_BUK0016">[4]부대공!$S$498</definedName>
    <definedName name="_BUK0017">[4]부대공!$S$543</definedName>
    <definedName name="_BUK0018">[4]부대공!$S$588</definedName>
    <definedName name="_BUK0019">[4]부대공!$S$633</definedName>
    <definedName name="_BUK0029">[4]부대공!$S$678</definedName>
    <definedName name="_BUK0030">[4]부대공!$S$723</definedName>
    <definedName name="_BUK0036">[4]부대공!$S$768</definedName>
    <definedName name="_BUL0001">[4]부대공!$D$3</definedName>
    <definedName name="_BUL0002">[4]부대공!$D$48</definedName>
    <definedName name="_BUL0003">[4]부대공!$D$138</definedName>
    <definedName name="_BUL0004">[4]부대공!$D$228</definedName>
    <definedName name="_BUL0011">[4]부대공!$D$273</definedName>
    <definedName name="_BUL0014">[4]부대공!$D$318</definedName>
    <definedName name="_BUL0015">[4]부대공!$D$453</definedName>
    <definedName name="_BUL0016">[4]부대공!$D$498</definedName>
    <definedName name="_BUL0017">[4]부대공!$D$543</definedName>
    <definedName name="_BUL0018">[4]부대공!$D$588</definedName>
    <definedName name="_BUL0019">[4]부대공!$D$633</definedName>
    <definedName name="_BUL0029">[4]부대공!$D$678</definedName>
    <definedName name="_BUL0030">[4]부대공!$D$723</definedName>
    <definedName name="_BUL0036">[4]부대공!$D$768</definedName>
    <definedName name="_BUN0001">[4]부대공!$Q$3</definedName>
    <definedName name="_BUN0002">[4]부대공!$Q$48</definedName>
    <definedName name="_BUN0003">[4]부대공!$Q$138</definedName>
    <definedName name="_BUN0004">[4]부대공!$Q$228</definedName>
    <definedName name="_BUN0011">[4]부대공!$Q$273</definedName>
    <definedName name="_BUN0014">[4]부대공!$Q$318</definedName>
    <definedName name="_BUN0015">[4]부대공!$Q$453</definedName>
    <definedName name="_BUN0016">[4]부대공!$Q$498</definedName>
    <definedName name="_BUN0017">[4]부대공!$Q$543</definedName>
    <definedName name="_BUN0018">[4]부대공!$Q$588</definedName>
    <definedName name="_BUN0019">[4]부대공!$Q$633</definedName>
    <definedName name="_BUN0029">[4]부대공!$Q$678</definedName>
    <definedName name="_BUN0030">[4]부대공!$Q$723</definedName>
    <definedName name="_BUN0036">[4]부대공!$Q$768</definedName>
    <definedName name="_BVS1">#REF!</definedName>
    <definedName name="_BVS2">#REF!</definedName>
    <definedName name="_C">#REF!</definedName>
    <definedName name="_C11">0</definedName>
    <definedName name="_C11111">0</definedName>
    <definedName name="_C11211">0</definedName>
    <definedName name="_C11311">0</definedName>
    <definedName name="_C11321">0</definedName>
    <definedName name="_C11411">0</definedName>
    <definedName name="_C11511">0</definedName>
    <definedName name="_C11513">0</definedName>
    <definedName name="_C12">0</definedName>
    <definedName name="_C21">0</definedName>
    <definedName name="_C22">450</definedName>
    <definedName name="_C51">0</definedName>
    <definedName name="_C52">0</definedName>
    <definedName name="_C61">0</definedName>
    <definedName name="_C62">0</definedName>
    <definedName name="_C67000">#REF!</definedName>
    <definedName name="_C68000">#REF!</definedName>
    <definedName name="_C81">1000</definedName>
    <definedName name="_C82">0</definedName>
    <definedName name="_CAB1">#REF!</definedName>
    <definedName name="_CAB2">#REF!</definedName>
    <definedName name="_cceeil" hidden="1">#REF!</definedName>
    <definedName name="_ccill" hidden="1">#REF!</definedName>
    <definedName name="_cdill" hidden="1">#REF!</definedName>
    <definedName name="_CDT2">#REF!</definedName>
    <definedName name="_cfecil" hidden="1">#REF!</definedName>
    <definedName name="_cfecil34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CRI7">#REF!</definedName>
    <definedName name="_D1">#REF!</definedName>
    <definedName name="_D11111">0</definedName>
    <definedName name="_D11200">0</definedName>
    <definedName name="_D11211">0</definedName>
    <definedName name="_D11231">0</definedName>
    <definedName name="_D11251">0</definedName>
    <definedName name="_D11311">0</definedName>
    <definedName name="_D11321">0</definedName>
    <definedName name="_D11411">0</definedName>
    <definedName name="_D11415">0</definedName>
    <definedName name="_D11611">0</definedName>
    <definedName name="_D11613">0</definedName>
    <definedName name="_D11811">0</definedName>
    <definedName name="_D2">#REF!</definedName>
    <definedName name="_D21511">0</definedName>
    <definedName name="_D21515">0</definedName>
    <definedName name="_D21516">0</definedName>
    <definedName name="_D21518">0</definedName>
    <definedName name="_D21520">0</definedName>
    <definedName name="_D21522">0</definedName>
    <definedName name="_D21524">0</definedName>
    <definedName name="_D21526">0</definedName>
    <definedName name="_d2jkjl" hidden="1">#REF!</definedName>
    <definedName name="_D31110">0</definedName>
    <definedName name="_D31120">0</definedName>
    <definedName name="_D31211">0</definedName>
    <definedName name="_D31212">0</definedName>
    <definedName name="_D31214">0</definedName>
    <definedName name="_D31311">0</definedName>
    <definedName name="_D31312">0</definedName>
    <definedName name="_D31314">0</definedName>
    <definedName name="_D31510">0</definedName>
    <definedName name="_D31520">0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AN13">#REF!</definedName>
    <definedName name="_DAN14">#REF!</definedName>
    <definedName name="_DAN16">#REF!</definedName>
    <definedName name="_DAN18">#REF!</definedName>
    <definedName name="_DAN20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0">#REF!</definedName>
    <definedName name="_DAN5">#REF!</definedName>
    <definedName name="_DAN50">#REF!</definedName>
    <definedName name="_DAN55">#REF!</definedName>
    <definedName name="_DAN6">#REF!</definedName>
    <definedName name="_DAN60">#REF!</definedName>
    <definedName name="_DAN8">#REF!</definedName>
    <definedName name="_DAN9">#REF!</definedName>
    <definedName name="_DBB1">#REF!</definedName>
    <definedName name="_dcccil" hidden="1">#REF!</definedName>
    <definedName name="_ddaile" hidden="1">#REF!</definedName>
    <definedName name="_ddaill" hidden="1">#REF!</definedName>
    <definedName name="_ddd" hidden="1">#REF!</definedName>
    <definedName name="_dddilaa" hidden="1">#REF!</definedName>
    <definedName name="_ddeailt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geteiil" hidden="1">#REF!</definedName>
    <definedName name="_dhihil" hidden="1">#REF!</definedName>
    <definedName name="_diael2" hidden="1">#REF!</definedName>
    <definedName name="_dicicliwliw" hidden="1">#REF!</definedName>
    <definedName name="_didil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st__bin" hidden="1">#REF!</definedName>
    <definedName name="_Dist_Bin" hidden="1">#REF!</definedName>
    <definedName name="_Dist_Values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irill" hidden="1">#REF!</definedName>
    <definedName name="_DSA1">#REF!</definedName>
    <definedName name="_DSA2">#REF!</definedName>
    <definedName name="_DSA3">#REF!</definedName>
    <definedName name="_DSA4">#REF!</definedName>
    <definedName name="_DSA5">#REF!</definedName>
    <definedName name="_DSA6">#REF!</definedName>
    <definedName name="_DSA7">#REF!</definedName>
    <definedName name="_DSB1">#REF!</definedName>
    <definedName name="_DSB2">#REF!</definedName>
    <definedName name="_DSB3">#REF!</definedName>
    <definedName name="_DSB4">#REF!</definedName>
    <definedName name="_DSC1">#REF!</definedName>
    <definedName name="_DSC2">#REF!</definedName>
    <definedName name="_DSC3">#REF!</definedName>
    <definedName name="_DSC4">#REF!</definedName>
    <definedName name="_DSC5">#REF!</definedName>
    <definedName name="_DSC6">#REF!</definedName>
    <definedName name="_DSC7">#REF!</definedName>
    <definedName name="_DSC8">#REF!</definedName>
    <definedName name="_dsdoifo" hidden="1">#REF!</definedName>
    <definedName name="_dsfill" hidden="1">#REF!</definedName>
    <definedName name="_dsfioq" hidden="1">#REF!</definedName>
    <definedName name="_DSM1">#REF!</definedName>
    <definedName name="_DSM2">#REF!</definedName>
    <definedName name="_DSM3">#REF!</definedName>
    <definedName name="_DSM4">#REF!</definedName>
    <definedName name="_DSM5">#REF!</definedName>
    <definedName name="_dsoixiz" hidden="1">#REF!</definedName>
    <definedName name="_dspdp" hidden="1">#REF!</definedName>
    <definedName name="_dy8ielfey" hidden="1">#REF!</definedName>
    <definedName name="_E1">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ffil3" hidden="1">#REF!</definedName>
    <definedName name="_eeill" hidden="1">#REF!</definedName>
    <definedName name="_efdcil" hidden="1">#REF!</definedName>
    <definedName name="_efefea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lila" hidden="1">#REF!</definedName>
    <definedName name="_efoiejfeoi" hidden="1">#REF!</definedName>
    <definedName name="_efril" hidden="1">#REF!</definedName>
    <definedName name="_efrilla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LL1">#REF!</definedName>
    <definedName name="_ELL2">#REF!</definedName>
    <definedName name="_ELL45">#REF!</definedName>
    <definedName name="_ELL90">#REF!</definedName>
    <definedName name="_ENG1">VLOOKUP(#REF!,DBHAN,3)</definedName>
    <definedName name="_ENG2">VLOOKUP(#REF!,DBHAN,3)</definedName>
    <definedName name="_ENG3">VLOOKUP(#REF!,DBHAN,3)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flffl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eirfl" hidden="1">#REF!</definedName>
    <definedName name="_ewivio" hidden="1">#REF!</definedName>
    <definedName name="_eww09r0" hidden="1">#REF!</definedName>
    <definedName name="_F11011">0</definedName>
    <definedName name="_F11021">0</definedName>
    <definedName name="_F11110">0</definedName>
    <definedName name="_F11120">0</definedName>
    <definedName name="_F11210">0</definedName>
    <definedName name="_F11310">0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d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dz" hidden="1">#REF!</definedName>
    <definedName name="_feilf" hidden="1">#REF!</definedName>
    <definedName name="_feilff" hidden="1">#REF!</definedName>
    <definedName name="_feilfz" hidden="1">#REF!</definedName>
    <definedName name="_feilli2" hidden="1">#REF!</definedName>
    <definedName name="_feillw" hidden="1">#REF!</definedName>
    <definedName name="_feilsaz" hidden="1">#REF!</definedName>
    <definedName name="_feilsd" hidden="1">#REF!</definedName>
    <definedName name="_feilss2" hidden="1">#REF!</definedName>
    <definedName name="_feilsse" hidden="1">#REF!</definedName>
    <definedName name="_feilza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oqi2z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1">#REF!</definedName>
    <definedName name="_ffddl" hidden="1">#REF!</definedName>
    <definedName name="_ffddlz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lz" hidden="1">#REF!</definedName>
    <definedName name="_ffeipe" hidden="1">#REF!</definedName>
    <definedName name="_ffiill" hidden="1">#REF!</definedName>
    <definedName name="_ffiilz" hidden="1">#REF!</definedName>
    <definedName name="_ffilez" hidden="1">#REF!</definedName>
    <definedName name="_ffill" hidden="1">#REF!</definedName>
    <definedName name="_ffkefe" hidden="1">#REF!</definedName>
    <definedName name="_fgegeil" hidden="1">#REF!</definedName>
    <definedName name="_ficil2" hidden="1">#REF!</definedName>
    <definedName name="_ficil2z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llz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ezz" hidden="1">#REF!</definedName>
    <definedName name="_Fill" hidden="1">#REF!</definedName>
    <definedName name="_fill1" hidden="1">#REF!</definedName>
    <definedName name="_fill2" hidden="1">#REF!</definedName>
    <definedName name="_Fill23" hidden="1">#REF!</definedName>
    <definedName name="_fill3" hidden="1">#REF!</definedName>
    <definedName name="_fille" hidden="1">#REF!</definedName>
    <definedName name="_fills" hidden="1">#REF!</definedName>
    <definedName name="_filoodez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reri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1">0</definedName>
    <definedName name="_G22">8</definedName>
    <definedName name="_g2llil" hidden="1">#REF!</definedName>
    <definedName name="_G51">0</definedName>
    <definedName name="_G52">0</definedName>
    <definedName name="_G61">0</definedName>
    <definedName name="_G62">0</definedName>
    <definedName name="_G640768">#REF!</definedName>
    <definedName name="_gaile" hidden="1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dz" hidden="1">#REF!</definedName>
    <definedName name="_geili" hidden="1">#REF!</definedName>
    <definedName name="_geill" hidden="1">#REF!</definedName>
    <definedName name="_geillz" hidden="1">#REF!</definedName>
    <definedName name="_geillz2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H1">#REF!</definedName>
    <definedName name="_GHH2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illez" hidden="1">#REF!</definedName>
    <definedName name="_gill" hidden="1">#REF!</definedName>
    <definedName name="_GIS2">#REF!</definedName>
    <definedName name="_GJJ0002">[4]구조물공!$R$3</definedName>
    <definedName name="_GJJ0003">[4]구조물공!$R$48</definedName>
    <definedName name="_GJJ0007">[4]구조물공!$R$93</definedName>
    <definedName name="_GJJ0011">[4]구조물공!$R$183</definedName>
    <definedName name="_GJJ0016">[4]구조물공!$R$228</definedName>
    <definedName name="_GJJ0023">[4]구조물공!$R$273</definedName>
    <definedName name="_GJJ0030">[4]구조물공!$R$318</definedName>
    <definedName name="_GJJ0031">[4]구조물공!$R$363</definedName>
    <definedName name="_GJJ0033">[4]구조물공!$R$408</definedName>
    <definedName name="_GJJ0036">[4]구조물공!$R$498</definedName>
    <definedName name="_GJJ0039">[4]구조물공!$R$588</definedName>
    <definedName name="_GJJ0043">[4]구조물공!$R$633</definedName>
    <definedName name="_GJJ0044">[4]구조물공!$R$678</definedName>
    <definedName name="_GJK0002">[4]구조물공!$S$3</definedName>
    <definedName name="_GJK0003">[4]구조물공!$S$48</definedName>
    <definedName name="_GJK0007">[4]구조물공!$S$93</definedName>
    <definedName name="_GJK0011">[4]구조물공!$S$183</definedName>
    <definedName name="_GJK0016">[4]구조물공!$S$228</definedName>
    <definedName name="_GJK0023">[4]구조물공!$S$273</definedName>
    <definedName name="_GJK0030">[4]구조물공!$S$318</definedName>
    <definedName name="_GJK0031">[4]구조물공!$S$363</definedName>
    <definedName name="_GJK0033">[4]구조물공!$S$408</definedName>
    <definedName name="_GJK0036">[4]구조물공!$S$498</definedName>
    <definedName name="_GJK0039">[4]구조물공!$S$588</definedName>
    <definedName name="_GJK0043">[4]구조물공!$S$633</definedName>
    <definedName name="_GJK0044">[4]구조물공!$S$678</definedName>
    <definedName name="_GJN0002">[4]구조물공!$Q$3</definedName>
    <definedName name="_GJN0003">[4]구조물공!$Q$48</definedName>
    <definedName name="_GJN0007">[4]구조물공!$Q$93</definedName>
    <definedName name="_GJN0011">[4]구조물공!$Q$183</definedName>
    <definedName name="_GJN0016">[4]구조물공!$Q$228</definedName>
    <definedName name="_GJN0023">[4]구조물공!$Q$273</definedName>
    <definedName name="_GJN0030">[4]구조물공!$Q$318</definedName>
    <definedName name="_GJN0031">[4]구조물공!$Q$363</definedName>
    <definedName name="_GJN0033">[4]구조물공!$Q$408</definedName>
    <definedName name="_GJN0036">[4]구조물공!$Q$498</definedName>
    <definedName name="_GJN0039">[4]구조물공!$Q$588</definedName>
    <definedName name="_GJN0043">[4]구조물공!$Q$633</definedName>
    <definedName name="_GJN0044">[4]구조물공!$Q$678</definedName>
    <definedName name="_gkjqi" hidden="1">#REF!</definedName>
    <definedName name="_gnandifi" hidden="1">#REF!</definedName>
    <definedName name="_gqill" hidden="1">#REF!</definedName>
    <definedName name="_H01111">0</definedName>
    <definedName name="_H01121">0</definedName>
    <definedName name="_H01131">0</definedName>
    <definedName name="_H01211">0</definedName>
    <definedName name="_H01221">0</definedName>
    <definedName name="_H01231">0</definedName>
    <definedName name="_H01241">0</definedName>
    <definedName name="_H01311">0</definedName>
    <definedName name="_H01321">0</definedName>
    <definedName name="_H01331">0</definedName>
    <definedName name="_H01341">0</definedName>
    <definedName name="_H01411">0</definedName>
    <definedName name="_H01421">0</definedName>
    <definedName name="_H01503">0</definedName>
    <definedName name="_H01505">0</definedName>
    <definedName name="_H01510">0</definedName>
    <definedName name="_H11110">20</definedName>
    <definedName name="_H11112">4</definedName>
    <definedName name="_H11210">0</definedName>
    <definedName name="_H21100">0</definedName>
    <definedName name="_H21120">0</definedName>
    <definedName name="_H21150">706</definedName>
    <definedName name="_H21210">0</definedName>
    <definedName name="_H21220">0</definedName>
    <definedName name="_H21500">2016</definedName>
    <definedName name="_H21550">0</definedName>
    <definedName name="_h3" hidden="1">#REF!</definedName>
    <definedName name="_H31110">0</definedName>
    <definedName name="_H31120">0</definedName>
    <definedName name="_H51">0</definedName>
    <definedName name="_H52">0</definedName>
    <definedName name="_H600000">#REF!</definedName>
    <definedName name="_H71223">#REF!</definedName>
    <definedName name="_H91110">0</definedName>
    <definedName name="_H91120">8.859</definedName>
    <definedName name="_H91130">5.952</definedName>
    <definedName name="_H91132">0</definedName>
    <definedName name="_H91210">0</definedName>
    <definedName name="_H91220">173.135</definedName>
    <definedName name="_H91310">367</definedName>
    <definedName name="_H91320">0</definedName>
    <definedName name="_H91910">0</definedName>
    <definedName name="_HAN1">VLOOKUP(#REF!,DBHAN,2)</definedName>
    <definedName name="_HAN2">VLOOKUP(#REF!,DBHAN,2)</definedName>
    <definedName name="_HAN3">VLOOKUP(#REF!,DBHAN,2)</definedName>
    <definedName name="_HEA1">#REF!</definedName>
    <definedName name="_HEA2">#REF!</definedName>
    <definedName name="_HEA3">#REF!</definedName>
    <definedName name="_HEA4">#REF!</definedName>
    <definedName name="_HEA5">#REF!</definedName>
    <definedName name="_HEA6">#REF!</definedName>
    <definedName name="_HEA7">#REF!</definedName>
    <definedName name="_HEA8">#REF!</definedName>
    <definedName name="_HEA9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HSH1">#REF!</definedName>
    <definedName name="_HSH2">#REF!</definedName>
    <definedName name="_HYA1">#REF!</definedName>
    <definedName name="_HYA2">#REF!</definedName>
    <definedName name="_HYA3">#REF!</definedName>
    <definedName name="_HYB1">#REF!</definedName>
    <definedName name="_HYB2">#REF!</definedName>
    <definedName name="_HYB3">#REF!</definedName>
    <definedName name="_HYC1">#REF!</definedName>
    <definedName name="_HYC2">#REF!</definedName>
    <definedName name="_HYC3">#REF!</definedName>
    <definedName name="_HYC4">#REF!</definedName>
    <definedName name="_HYC5">#REF!</definedName>
    <definedName name="_HYD1">#REF!</definedName>
    <definedName name="_HYD2">#REF!</definedName>
    <definedName name="_HYD3">#REF!</definedName>
    <definedName name="_HYE1">#REF!</definedName>
    <definedName name="_HYE2">#REF!</definedName>
    <definedName name="_HYE3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WJ1">#REF!</definedName>
    <definedName name="_IWJ2">#REF!</definedName>
    <definedName name="_IWJ3">#REF!</definedName>
    <definedName name="_ixxidil" hidden="1">#REF!</definedName>
    <definedName name="_J11">0</definedName>
    <definedName name="_J13">27</definedName>
    <definedName name="_J21">0</definedName>
    <definedName name="_J23">0</definedName>
    <definedName name="_J31">0</definedName>
    <definedName name="_J33">0</definedName>
    <definedName name="_ji21">#REF!</definedName>
    <definedName name="_ji22">#REF!</definedName>
    <definedName name="_ji23">#REF!</definedName>
    <definedName name="_ji31">#REF!</definedName>
    <definedName name="_ji32">#REF!</definedName>
    <definedName name="_jill" hidden="1">#REF!</definedName>
    <definedName name="_JIS1">#REF!</definedName>
    <definedName name="_JJ1">#REF!</definedName>
    <definedName name="_JJ10">#REF!</definedName>
    <definedName name="_JJ100">#REF!</definedName>
    <definedName name="_JJ101">#REF!</definedName>
    <definedName name="_JJ102">#REF!</definedName>
    <definedName name="_JJ103">#REF!</definedName>
    <definedName name="_JJ104">#REF!</definedName>
    <definedName name="_JJ105">#REF!</definedName>
    <definedName name="_JJ106">#REF!</definedName>
    <definedName name="_JJ107">#REF!</definedName>
    <definedName name="_JJ108">#REF!</definedName>
    <definedName name="_JJ109">#REF!</definedName>
    <definedName name="_JJ11">#REF!</definedName>
    <definedName name="_JJ110">#REF!</definedName>
    <definedName name="_JJ111">#REF!</definedName>
    <definedName name="_JJ112">#REF!</definedName>
    <definedName name="_JJ113">#REF!</definedName>
    <definedName name="_JJ114">#REF!</definedName>
    <definedName name="_JJ115">#REF!</definedName>
    <definedName name="_JJ116">#REF!</definedName>
    <definedName name="_JJ117">#REF!</definedName>
    <definedName name="_JJ118">#REF!</definedName>
    <definedName name="_JJ119">#REF!</definedName>
    <definedName name="_JJ12">#REF!</definedName>
    <definedName name="_JJ120">#REF!</definedName>
    <definedName name="_JJ121">#REF!</definedName>
    <definedName name="_JJ122">#REF!</definedName>
    <definedName name="_JJ123">#REF!</definedName>
    <definedName name="_JJ124">#REF!</definedName>
    <definedName name="_JJ125">#REF!</definedName>
    <definedName name="_JJ126">#REF!</definedName>
    <definedName name="_JJ127">#REF!</definedName>
    <definedName name="_JJ128">#REF!</definedName>
    <definedName name="_JJ129">#REF!</definedName>
    <definedName name="_JJ13">#REF!</definedName>
    <definedName name="_JJ130">#REF!</definedName>
    <definedName name="_JJ131">#REF!</definedName>
    <definedName name="_JJ132">#REF!</definedName>
    <definedName name="_JJ133">#REF!</definedName>
    <definedName name="_JJ134">#REF!</definedName>
    <definedName name="_JJ135">#REF!</definedName>
    <definedName name="_JJ136">#REF!</definedName>
    <definedName name="_JJ137">#REF!</definedName>
    <definedName name="_JJ138">#REF!</definedName>
    <definedName name="_JJ139">#REF!</definedName>
    <definedName name="_JJ14">#REF!</definedName>
    <definedName name="_JJ140">#REF!</definedName>
    <definedName name="_JJ141">#REF!</definedName>
    <definedName name="_JJ142">#REF!</definedName>
    <definedName name="_JJ143">#REF!</definedName>
    <definedName name="_JJ144">#REF!</definedName>
    <definedName name="_JJ145">#REF!</definedName>
    <definedName name="_JJ146">#REF!</definedName>
    <definedName name="_JJ147">#REF!</definedName>
    <definedName name="_JJ148">#REF!</definedName>
    <definedName name="_JJ149">#REF!</definedName>
    <definedName name="_JJ15">#REF!</definedName>
    <definedName name="_JJ150">#REF!</definedName>
    <definedName name="_JJ151">#REF!</definedName>
    <definedName name="_JJ152">#REF!</definedName>
    <definedName name="_JJ153">#REF!</definedName>
    <definedName name="_JJ154">#REF!</definedName>
    <definedName name="_JJ156">#REF!</definedName>
    <definedName name="_JJ157">#REF!</definedName>
    <definedName name="_JJ158">#REF!</definedName>
    <definedName name="_JJ159">#REF!</definedName>
    <definedName name="_JJ16">#REF!</definedName>
    <definedName name="_JJ160">#REF!</definedName>
    <definedName name="_JJ161">#REF!</definedName>
    <definedName name="_JJ162">#REF!</definedName>
    <definedName name="_JJ163">#REF!</definedName>
    <definedName name="_JJ164">#REF!</definedName>
    <definedName name="_JJ165">#REF!</definedName>
    <definedName name="_JJ166">#REF!</definedName>
    <definedName name="_JJ167">#REF!</definedName>
    <definedName name="_JJ168">#REF!</definedName>
    <definedName name="_JJ169">#REF!</definedName>
    <definedName name="_JJ17">#REF!</definedName>
    <definedName name="_JJ170">#REF!</definedName>
    <definedName name="_JJ171">#REF!</definedName>
    <definedName name="_JJ172">#REF!</definedName>
    <definedName name="_JJ173">#REF!</definedName>
    <definedName name="_JJ174">#REF!</definedName>
    <definedName name="_JJ175">#REF!</definedName>
    <definedName name="_JJ176">#REF!</definedName>
    <definedName name="_JJ177">#REF!</definedName>
    <definedName name="_JJ178">#REF!</definedName>
    <definedName name="_JJ179">#REF!</definedName>
    <definedName name="_JJ18">#REF!</definedName>
    <definedName name="_JJ180">#REF!</definedName>
    <definedName name="_JJ181">#REF!</definedName>
    <definedName name="_JJ182">#REF!</definedName>
    <definedName name="_JJ183">#REF!</definedName>
    <definedName name="_JJ184">#REF!</definedName>
    <definedName name="_JJ185">#REF!</definedName>
    <definedName name="_JJ186">#REF!</definedName>
    <definedName name="_JJ187">#REF!</definedName>
    <definedName name="_JJ188">#REF!</definedName>
    <definedName name="_JJ189">#REF!</definedName>
    <definedName name="_JJ19">#REF!</definedName>
    <definedName name="_JJ190">#REF!</definedName>
    <definedName name="_JJ191">#REF!</definedName>
    <definedName name="_JJ192">#REF!</definedName>
    <definedName name="_JJ193">#REF!</definedName>
    <definedName name="_JJ194">#REF!</definedName>
    <definedName name="_JJ195">#REF!</definedName>
    <definedName name="_JJ196">#REF!</definedName>
    <definedName name="_JJ197">#REF!</definedName>
    <definedName name="_JJ198">#REF!</definedName>
    <definedName name="_JJ199">#REF!</definedName>
    <definedName name="_JJ2">#REF!</definedName>
    <definedName name="_JJ20">#REF!</definedName>
    <definedName name="_JJ200">#REF!</definedName>
    <definedName name="_JJ201">#REF!</definedName>
    <definedName name="_JJ202">#REF!</definedName>
    <definedName name="_JJ203">#REF!</definedName>
    <definedName name="_JJ204">#REF!</definedName>
    <definedName name="_JJ205">#REF!</definedName>
    <definedName name="_JJ206">#REF!</definedName>
    <definedName name="_JJ207">#REF!</definedName>
    <definedName name="_JJ208">#REF!</definedName>
    <definedName name="_JJ209">#REF!</definedName>
    <definedName name="_JJ21">#REF!</definedName>
    <definedName name="_JJ210">#REF!</definedName>
    <definedName name="_JJ211">#REF!</definedName>
    <definedName name="_JJ212">#REF!</definedName>
    <definedName name="_JJ213">#REF!</definedName>
    <definedName name="_JJ214">#REF!</definedName>
    <definedName name="_JJ215">#REF!</definedName>
    <definedName name="_JJ216">#REF!</definedName>
    <definedName name="_JJ217">#REF!</definedName>
    <definedName name="_JJ218">#REF!</definedName>
    <definedName name="_JJ219">#REF!</definedName>
    <definedName name="_JJ22">#REF!</definedName>
    <definedName name="_JJ220">#REF!</definedName>
    <definedName name="_JJ221">#REF!</definedName>
    <definedName name="_JJ222">#REF!</definedName>
    <definedName name="_JJ223">#REF!</definedName>
    <definedName name="_JJ224">#REF!</definedName>
    <definedName name="_JJ225">#REF!</definedName>
    <definedName name="_JJ226">#REF!</definedName>
    <definedName name="_JJ227">#REF!</definedName>
    <definedName name="_JJ228">#REF!</definedName>
    <definedName name="_JJ229">#REF!</definedName>
    <definedName name="_JJ23">#REF!</definedName>
    <definedName name="_JJ230">#REF!</definedName>
    <definedName name="_jj231">#REF!</definedName>
    <definedName name="_JJ232">#REF!</definedName>
    <definedName name="_JJ233">#REF!</definedName>
    <definedName name="_JJ234">#REF!</definedName>
    <definedName name="_JJ235">#REF!</definedName>
    <definedName name="_JJ236">#REF!</definedName>
    <definedName name="_JJ237">#REF!</definedName>
    <definedName name="_JJ238">#REF!</definedName>
    <definedName name="_JJ239">#REF!</definedName>
    <definedName name="_JJ24">#REF!</definedName>
    <definedName name="_JJ25">#REF!</definedName>
    <definedName name="_JJ26">#REF!</definedName>
    <definedName name="_JJ27">#REF!</definedName>
    <definedName name="_JJ28">#REF!</definedName>
    <definedName name="_JJ29">#REF!</definedName>
    <definedName name="_JJ3">#REF!</definedName>
    <definedName name="_JJ30">#REF!</definedName>
    <definedName name="_JJ31">#REF!</definedName>
    <definedName name="_JJ32">#REF!</definedName>
    <definedName name="_JJ33">#REF!</definedName>
    <definedName name="_JJ34">#REF!</definedName>
    <definedName name="_JJ35">#REF!</definedName>
    <definedName name="_JJ36">#REF!</definedName>
    <definedName name="_JJ37">#REF!</definedName>
    <definedName name="_JJ38">#REF!</definedName>
    <definedName name="_JJ39">#REF!</definedName>
    <definedName name="_JJ4">#REF!</definedName>
    <definedName name="_JJ40">#REF!</definedName>
    <definedName name="_JJ42">#REF!</definedName>
    <definedName name="_JJ43">#REF!</definedName>
    <definedName name="_JJ44">#REF!</definedName>
    <definedName name="_JJ45">#REF!</definedName>
    <definedName name="_JJ46">#REF!</definedName>
    <definedName name="_JJ47">#REF!</definedName>
    <definedName name="_JJ48">#REF!</definedName>
    <definedName name="_JJ49">#REF!</definedName>
    <definedName name="_JJ5">#REF!</definedName>
    <definedName name="_JJ50">#REF!</definedName>
    <definedName name="_JJ51">#REF!</definedName>
    <definedName name="_JJ52">#REF!</definedName>
    <definedName name="_JJ53">#REF!</definedName>
    <definedName name="_JJ54">#REF!</definedName>
    <definedName name="_JJ55">#REF!</definedName>
    <definedName name="_JJ56">#REF!</definedName>
    <definedName name="_JJ57">#REF!</definedName>
    <definedName name="_JJ58">#REF!</definedName>
    <definedName name="_JJ59">#REF!</definedName>
    <definedName name="_JJ6">#REF!</definedName>
    <definedName name="_JJ60">#REF!</definedName>
    <definedName name="_JJ61">#REF!</definedName>
    <definedName name="_JJ62">#REF!</definedName>
    <definedName name="_JJ63">#REF!</definedName>
    <definedName name="_JJ64">#REF!</definedName>
    <definedName name="_JJ65">#REF!</definedName>
    <definedName name="_JJ66">#REF!</definedName>
    <definedName name="_JJ67">#REF!</definedName>
    <definedName name="_JJ68">#REF!</definedName>
    <definedName name="_JJ69">#REF!</definedName>
    <definedName name="_JJ7">#REF!</definedName>
    <definedName name="_JJ70">#REF!</definedName>
    <definedName name="_JJ71">#REF!</definedName>
    <definedName name="_JJ72">#REF!</definedName>
    <definedName name="_JJ73">#REF!</definedName>
    <definedName name="_JJ74">#REF!</definedName>
    <definedName name="_JJ75">#REF!</definedName>
    <definedName name="_JJ76">#REF!</definedName>
    <definedName name="_JJ77">#REF!</definedName>
    <definedName name="_JJ78">#REF!</definedName>
    <definedName name="_JJ79">#REF!</definedName>
    <definedName name="_JJ8">#REF!</definedName>
    <definedName name="_JJ80">#REF!</definedName>
    <definedName name="_JJ81">#REF!</definedName>
    <definedName name="_JJ82">#REF!</definedName>
    <definedName name="_JJ83">#REF!</definedName>
    <definedName name="_JJ84">#REF!</definedName>
    <definedName name="_JJ85">#REF!</definedName>
    <definedName name="_JJ86">#REF!</definedName>
    <definedName name="_JJ87">#REF!</definedName>
    <definedName name="_JJ88">#REF!</definedName>
    <definedName name="_JJ89">#REF!</definedName>
    <definedName name="_JJ9">#REF!</definedName>
    <definedName name="_JJ90">#REF!</definedName>
    <definedName name="_JJ91">#REF!</definedName>
    <definedName name="_JJ92">#REF!</definedName>
    <definedName name="_JJ93">#REF!</definedName>
    <definedName name="_JJ94">#REF!</definedName>
    <definedName name="_JJ95">#REF!</definedName>
    <definedName name="_JJ96">#REF!</definedName>
    <definedName name="_JJ97">#REF!</definedName>
    <definedName name="_JJ98">#REF!</definedName>
    <definedName name="_JJ99">#REF!</definedName>
    <definedName name="_JJJ1">#REF!</definedName>
    <definedName name="_JK100">[4]중기일위대가!$K$104</definedName>
    <definedName name="_JK102">[4]중기일위대가!$K$106</definedName>
    <definedName name="_JK103">[4]중기일위대가!$K$107</definedName>
    <definedName name="_JK105">[4]중기일위대가!$K$109</definedName>
    <definedName name="_JK114">[4]중기일위대가!$K$118</definedName>
    <definedName name="_JK117">[4]중기일위대가!$K$121</definedName>
    <definedName name="_JK12">[4]중기일위대가!$K$16</definedName>
    <definedName name="_JK127">[4]중기일위대가!$K$131</definedName>
    <definedName name="_JK128">[4]중기일위대가!$K$132</definedName>
    <definedName name="_JK129">[4]중기일위대가!$K$133</definedName>
    <definedName name="_JK131">[4]중기일위대가!$K$135</definedName>
    <definedName name="_JK132">[4]중기일위대가!$K$136</definedName>
    <definedName name="_JK138">[4]중기일위대가!$K$142</definedName>
    <definedName name="_JK141">[4]중기일위대가!$K$145</definedName>
    <definedName name="_JK143">[4]중기일위대가!$K$147</definedName>
    <definedName name="_JK164">[4]중기일위대가!$K$168</definedName>
    <definedName name="_JK21">#REF!</definedName>
    <definedName name="_JK27">[4]중기일위대가!$K$31</definedName>
    <definedName name="_JK29">[4]중기일위대가!$K$33</definedName>
    <definedName name="_JK4">[4]중기일위대가!$K$8</definedName>
    <definedName name="_JK5">[4]중기일위대가!$K$9</definedName>
    <definedName name="_JK50">[4]중기일위대가!$K$54</definedName>
    <definedName name="_JK52">[4]중기일위대가!$K$56</definedName>
    <definedName name="_JK54">[4]중기일위대가!$K$58</definedName>
    <definedName name="_JK60">[4]중기일위대가!$K$64</definedName>
    <definedName name="_JK63">[4]중기일위대가!$K$67</definedName>
    <definedName name="_JK65">[4]중기일위대가!$K$69</definedName>
    <definedName name="_JK67">[4]중기일위대가!$K$71</definedName>
    <definedName name="_JK71">[4]중기일위대가!$K$75</definedName>
    <definedName name="_JK75">[4]중기일위대가!$K$79</definedName>
    <definedName name="_JK78">[4]중기일위대가!$K$82</definedName>
    <definedName name="_JK88">[4]중기일위대가!$K$92</definedName>
    <definedName name="_JK89">[4]중기일위대가!$K$93</definedName>
    <definedName name="_JK92">[4]중기일위대가!$K$96</definedName>
    <definedName name="_JK99">[4]중기일위대가!$K$103</definedName>
    <definedName name="_JN100">[4]중기일위대가!$I$104</definedName>
    <definedName name="_JN102">[4]중기일위대가!$I$106</definedName>
    <definedName name="_JN103">[4]중기일위대가!$I$107</definedName>
    <definedName name="_JN105">[4]중기일위대가!$I$109</definedName>
    <definedName name="_JN117">[4]중기일위대가!$I$121</definedName>
    <definedName name="_JN12">[4]중기일위대가!$I$16</definedName>
    <definedName name="_JN131">[4]중기일위대가!$I$135</definedName>
    <definedName name="_JN132">[4]중기일위대가!$I$136</definedName>
    <definedName name="_JN164">[4]중기일위대가!$I$168</definedName>
    <definedName name="_JN21">#REF!</definedName>
    <definedName name="_JN29">[4]중기일위대가!$I$33</definedName>
    <definedName name="_JN4">[4]중기일위대가!$I$8</definedName>
    <definedName name="_JN5">[4]중기일위대가!$I$9</definedName>
    <definedName name="_JN50">[4]중기일위대가!$I$54</definedName>
    <definedName name="_JN52">[4]중기일위대가!$I$56</definedName>
    <definedName name="_JN54">[4]중기일위대가!$I$58</definedName>
    <definedName name="_JN60">[4]중기일위대가!$I$64</definedName>
    <definedName name="_JN63">[4]중기일위대가!$I$67</definedName>
    <definedName name="_JN65">[4]중기일위대가!$I$69</definedName>
    <definedName name="_JN67">[4]중기일위대가!$I$71</definedName>
    <definedName name="_JN71">[4]중기일위대가!$I$75</definedName>
    <definedName name="_JN75">[4]중기일위대가!$I$79</definedName>
    <definedName name="_JN78">[4]중기일위대가!$I$82</definedName>
    <definedName name="_JN88">[4]중기일위대가!$I$92</definedName>
    <definedName name="_JN89">[4]중기일위대가!$I$93</definedName>
    <definedName name="_JN92">[4]중기일위대가!$I$96</definedName>
    <definedName name="_JN99">[4]중기일위대가!$I$103</definedName>
    <definedName name="_JOI13">#REF!</definedName>
    <definedName name="_JON1">#REF!</definedName>
    <definedName name="_JON2">#REF!</definedName>
    <definedName name="_JS1">#REF!</definedName>
    <definedName name="_JS10">#REF!</definedName>
    <definedName name="_JS11">#REF!</definedName>
    <definedName name="_JS12">#REF!</definedName>
    <definedName name="_JS122">#REF!</definedName>
    <definedName name="_JS13">#REF!</definedName>
    <definedName name="_JS14">#REF!</definedName>
    <definedName name="_JS15">#REF!</definedName>
    <definedName name="_JS16">#REF!</definedName>
    <definedName name="_JS2">#REF!</definedName>
    <definedName name="_JS34">#REF!</definedName>
    <definedName name="_JS56">#REF!</definedName>
    <definedName name="_JS78">#REF!</definedName>
    <definedName name="_JS9">#REF!</definedName>
    <definedName name="_K">#N/A</definedName>
    <definedName name="_K02">#REF!=#REF!</definedName>
    <definedName name="_K11">#REF!</definedName>
    <definedName name="_K111">#REF!</definedName>
    <definedName name="_K1111">#REF!</definedName>
    <definedName name="_K12">0</definedName>
    <definedName name="_K21">0</definedName>
    <definedName name="_K41">2</definedName>
    <definedName name="_K43">0</definedName>
    <definedName name="_K45">6</definedName>
    <definedName name="_K47">7</definedName>
    <definedName name="_K49">0</definedName>
    <definedName name="_K809632">#REF!</definedName>
    <definedName name="_K91">0</definedName>
    <definedName name="_KD2" hidden="1">#REF!</definedName>
    <definedName name="_KD3" hidden="1">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hidden="1">#REF!</definedName>
    <definedName name="_Key12" hidden="1">#REF!</definedName>
    <definedName name="_Key2" hidden="1">#REF!</definedName>
    <definedName name="_Key3" hidden="1">#REF!</definedName>
    <definedName name="_kfkf" hidden="1">#REF!</definedName>
    <definedName name="_KHM111" hidden="1">{#N/A,#N/A,FALSE,"제목"}</definedName>
    <definedName name="_KHM888" hidden="1">{#N/A,#N/A,FALSE,"제목"}</definedName>
    <definedName name="_kill" hidden="1">#REF!</definedName>
    <definedName name="_KK1">#REF!</definedName>
    <definedName name="_KK10">#REF!</definedName>
    <definedName name="_KK100">#REF!</definedName>
    <definedName name="_KK101">#REF!</definedName>
    <definedName name="_KK102">#REF!</definedName>
    <definedName name="_KK103">#REF!</definedName>
    <definedName name="_KK104">#REF!</definedName>
    <definedName name="_KK105">#REF!</definedName>
    <definedName name="_KK106">#REF!</definedName>
    <definedName name="_KK107">#REF!</definedName>
    <definedName name="_KK108">#REF!</definedName>
    <definedName name="_KK109">#REF!</definedName>
    <definedName name="_KK11">#REF!</definedName>
    <definedName name="_KK110">#REF!</definedName>
    <definedName name="_KK111">#REF!</definedName>
    <definedName name="_KK112">#REF!</definedName>
    <definedName name="_KK113">#REF!</definedName>
    <definedName name="_KK114">#REF!</definedName>
    <definedName name="_KK115">#REF!</definedName>
    <definedName name="_KK116">#REF!</definedName>
    <definedName name="_KK117">#REF!</definedName>
    <definedName name="_KK118">#REF!</definedName>
    <definedName name="_KK119">#REF!</definedName>
    <definedName name="_KK12">#REF!</definedName>
    <definedName name="_KK120">#REF!</definedName>
    <definedName name="_KK121">#REF!</definedName>
    <definedName name="_KK122">#REF!</definedName>
    <definedName name="_KK123">#REF!</definedName>
    <definedName name="_KK124">#REF!</definedName>
    <definedName name="_KK125">#REF!</definedName>
    <definedName name="_KK126">#REF!</definedName>
    <definedName name="_KK127">#REF!</definedName>
    <definedName name="_KK128">#REF!</definedName>
    <definedName name="_KK129">#REF!</definedName>
    <definedName name="_KK13">#REF!</definedName>
    <definedName name="_KK130">#REF!</definedName>
    <definedName name="_KK131">#REF!</definedName>
    <definedName name="_KK132">#REF!</definedName>
    <definedName name="_KK133">#REF!</definedName>
    <definedName name="_KK134">#REF!</definedName>
    <definedName name="_KK135">#REF!</definedName>
    <definedName name="_KK136">#REF!</definedName>
    <definedName name="_KK137">#REF!</definedName>
    <definedName name="_KK138">#REF!</definedName>
    <definedName name="_KK139">#REF!</definedName>
    <definedName name="_KK14">#REF!</definedName>
    <definedName name="_KK140">#REF!</definedName>
    <definedName name="_KK141">#REF!</definedName>
    <definedName name="_KK142">#REF!</definedName>
    <definedName name="_KK143">#REF!</definedName>
    <definedName name="_KK144">#REF!</definedName>
    <definedName name="_KK145">#REF!</definedName>
    <definedName name="_KK146">#REF!</definedName>
    <definedName name="_KK147">#REF!</definedName>
    <definedName name="_KK148">#REF!</definedName>
    <definedName name="_KK149">#REF!</definedName>
    <definedName name="_KK15">#REF!</definedName>
    <definedName name="_KK150">#REF!</definedName>
    <definedName name="_KK151">#REF!</definedName>
    <definedName name="_KK152">#REF!</definedName>
    <definedName name="_KK153">#REF!</definedName>
    <definedName name="_KK154">#REF!</definedName>
    <definedName name="_KK156">#REF!</definedName>
    <definedName name="_KK157">#REF!</definedName>
    <definedName name="_KK158">#REF!</definedName>
    <definedName name="_KK159">#REF!</definedName>
    <definedName name="_KK16">#REF!</definedName>
    <definedName name="_KK160">#REF!</definedName>
    <definedName name="_KK161">#REF!</definedName>
    <definedName name="_KK162">#REF!</definedName>
    <definedName name="_KK163">#REF!</definedName>
    <definedName name="_KK164">#REF!</definedName>
    <definedName name="_KK165">#REF!</definedName>
    <definedName name="_KK166">#REF!</definedName>
    <definedName name="_KK167">#REF!</definedName>
    <definedName name="_KK168">#REF!</definedName>
    <definedName name="_KK169">#REF!</definedName>
    <definedName name="_KK17">#REF!</definedName>
    <definedName name="_KK170">#REF!</definedName>
    <definedName name="_KK171">#REF!</definedName>
    <definedName name="_KK172">#REF!</definedName>
    <definedName name="_KK173">#REF!</definedName>
    <definedName name="_KK174">#REF!</definedName>
    <definedName name="_KK175">#REF!</definedName>
    <definedName name="_KK176">#REF!</definedName>
    <definedName name="_KK177">#REF!</definedName>
    <definedName name="_KK178">#REF!</definedName>
    <definedName name="_KK179">#REF!</definedName>
    <definedName name="_KK18">#REF!</definedName>
    <definedName name="_KK180">#REF!</definedName>
    <definedName name="_KK181">#REF!</definedName>
    <definedName name="_KK182">#REF!</definedName>
    <definedName name="_KK183">#REF!</definedName>
    <definedName name="_KK184">#REF!</definedName>
    <definedName name="_KK185">#REF!</definedName>
    <definedName name="_KK186">#REF!</definedName>
    <definedName name="_KK187">#REF!</definedName>
    <definedName name="_KK188">#REF!</definedName>
    <definedName name="_KK189">#REF!</definedName>
    <definedName name="_KK19">#REF!</definedName>
    <definedName name="_KK190">#REF!</definedName>
    <definedName name="_KK191">#REF!</definedName>
    <definedName name="_KK192">#REF!</definedName>
    <definedName name="_KK193">#REF!</definedName>
    <definedName name="_KK194">#REF!</definedName>
    <definedName name="_KK195">#REF!</definedName>
    <definedName name="_KK196">#REF!</definedName>
    <definedName name="_KK197">#REF!</definedName>
    <definedName name="_KK198">#REF!</definedName>
    <definedName name="_KK199">#REF!</definedName>
    <definedName name="_KK2">#REF!</definedName>
    <definedName name="_KK20">#REF!</definedName>
    <definedName name="_KK200">#REF!</definedName>
    <definedName name="_KK201">#REF!</definedName>
    <definedName name="_KK202">#REF!</definedName>
    <definedName name="_KK203">#REF!</definedName>
    <definedName name="_KK204">#REF!</definedName>
    <definedName name="_KK205">#REF!</definedName>
    <definedName name="_KK206">#REF!</definedName>
    <definedName name="_KK207">#REF!</definedName>
    <definedName name="_KK208">#REF!</definedName>
    <definedName name="_KK209">#REF!</definedName>
    <definedName name="_KK21">#REF!</definedName>
    <definedName name="_KK210">#REF!</definedName>
    <definedName name="_KK211">#REF!</definedName>
    <definedName name="_KK212">#REF!</definedName>
    <definedName name="_KK213">#REF!</definedName>
    <definedName name="_KK214">#REF!</definedName>
    <definedName name="_KK215">#REF!</definedName>
    <definedName name="_KK216">#REF!</definedName>
    <definedName name="_KK217">#REF!</definedName>
    <definedName name="_KK218">#REF!</definedName>
    <definedName name="_KK219">#REF!</definedName>
    <definedName name="_KK22">#REF!</definedName>
    <definedName name="_KK220">#REF!</definedName>
    <definedName name="_KK221">#REF!</definedName>
    <definedName name="_KK222">#REF!</definedName>
    <definedName name="_KK223">#REF!</definedName>
    <definedName name="_KK224">#REF!</definedName>
    <definedName name="_KK225">#REF!</definedName>
    <definedName name="_KK226">#REF!</definedName>
    <definedName name="_KK227">#REF!</definedName>
    <definedName name="_KK228">#REF!</definedName>
    <definedName name="_KK229">#REF!</definedName>
    <definedName name="_KK23">#REF!</definedName>
    <definedName name="_KK230">#REF!</definedName>
    <definedName name="_kk231">#REF!</definedName>
    <definedName name="_KK232">#REF!</definedName>
    <definedName name="_KK233">#REF!</definedName>
    <definedName name="_KK234">#REF!</definedName>
    <definedName name="_KK235">#REF!</definedName>
    <definedName name="_KK236">#REF!</definedName>
    <definedName name="_KK237">#REF!</definedName>
    <definedName name="_KK238">#REF!</definedName>
    <definedName name="_KK239">#REF!</definedName>
    <definedName name="_KK24">#REF!</definedName>
    <definedName name="_KK25">#REF!</definedName>
    <definedName name="_KK26">#REF!</definedName>
    <definedName name="_KK27">#REF!</definedName>
    <definedName name="_KK28">#REF!</definedName>
    <definedName name="_KK29">#REF!</definedName>
    <definedName name="_KK3">#REF!</definedName>
    <definedName name="_KK30">#REF!</definedName>
    <definedName name="_KK31">#REF!</definedName>
    <definedName name="_KK32">#REF!</definedName>
    <definedName name="_KK33">#REF!</definedName>
    <definedName name="_KK34">#REF!</definedName>
    <definedName name="_KK35">#REF!</definedName>
    <definedName name="_KK36">#REF!</definedName>
    <definedName name="_KK37">#REF!</definedName>
    <definedName name="_KK38">#REF!</definedName>
    <definedName name="_KK39">#REF!</definedName>
    <definedName name="_KK4">#REF!</definedName>
    <definedName name="_KK40">#REF!</definedName>
    <definedName name="_KK42">#REF!</definedName>
    <definedName name="_KK43">#REF!</definedName>
    <definedName name="_KK44">#REF!</definedName>
    <definedName name="_KK45">#REF!</definedName>
    <definedName name="_KK46">#REF!</definedName>
    <definedName name="_KK47">#REF!</definedName>
    <definedName name="_KK48">#REF!</definedName>
    <definedName name="_KK49">#REF!</definedName>
    <definedName name="_KK5">#REF!</definedName>
    <definedName name="_KK50">#REF!</definedName>
    <definedName name="_KK51">#REF!</definedName>
    <definedName name="_KK52">#REF!</definedName>
    <definedName name="_KK53">#REF!</definedName>
    <definedName name="_KK54">#REF!</definedName>
    <definedName name="_KK55">#REF!</definedName>
    <definedName name="_KK56">#REF!</definedName>
    <definedName name="_KK57">#REF!</definedName>
    <definedName name="_KK58">#REF!</definedName>
    <definedName name="_KK59">#REF!</definedName>
    <definedName name="_KK6">#REF!</definedName>
    <definedName name="_KK60">#REF!</definedName>
    <definedName name="_KK61">#REF!</definedName>
    <definedName name="_KK62">#REF!</definedName>
    <definedName name="_KK63">#REF!</definedName>
    <definedName name="_KK64">#REF!</definedName>
    <definedName name="_KK65">#REF!</definedName>
    <definedName name="_KK66">#REF!</definedName>
    <definedName name="_KK67">#REF!</definedName>
    <definedName name="_KK68">#REF!</definedName>
    <definedName name="_KK69">#REF!</definedName>
    <definedName name="_KK7">#REF!</definedName>
    <definedName name="_KK70">#REF!</definedName>
    <definedName name="_KK71">#REF!</definedName>
    <definedName name="_KK72">#REF!</definedName>
    <definedName name="_KK73">#REF!</definedName>
    <definedName name="_KK74">#REF!</definedName>
    <definedName name="_KK75">#REF!</definedName>
    <definedName name="_KK76">#REF!</definedName>
    <definedName name="_KK77">#REF!</definedName>
    <definedName name="_KK78">#REF!</definedName>
    <definedName name="_KK79">#REF!</definedName>
    <definedName name="_KK8">#REF!</definedName>
    <definedName name="_KK80">#REF!</definedName>
    <definedName name="_KK81">#REF!</definedName>
    <definedName name="_KK82">#REF!</definedName>
    <definedName name="_KK83">#REF!</definedName>
    <definedName name="_KK84">#REF!</definedName>
    <definedName name="_KK85">#REF!</definedName>
    <definedName name="_KK86">#REF!</definedName>
    <definedName name="_KK87">#REF!</definedName>
    <definedName name="_KK88">#REF!</definedName>
    <definedName name="_KK89">#REF!</definedName>
    <definedName name="_KK9">#REF!</definedName>
    <definedName name="_KK90">#REF!</definedName>
    <definedName name="_KK91">#REF!</definedName>
    <definedName name="_KK92">#REF!</definedName>
    <definedName name="_KK93">#REF!</definedName>
    <definedName name="_KK94">#REF!</definedName>
    <definedName name="_KK95">#REF!</definedName>
    <definedName name="_KK96">#REF!</definedName>
    <definedName name="_KK97">#REF!</definedName>
    <definedName name="_KK98">#REF!</definedName>
    <definedName name="_KK99">#REF!</definedName>
    <definedName name="_kkiil" hidden="1">#REF!</definedName>
    <definedName name="_kkillli" hidden="1">#REF!</definedName>
    <definedName name="_L1">#REF!</definedName>
    <definedName name="_L11">0</definedName>
    <definedName name="_L2">#REF!</definedName>
    <definedName name="_L3">#REF!</definedName>
    <definedName name="_L80">0</definedName>
    <definedName name="_levis" hidden="1">#REF!</definedName>
    <definedName name="_lielsz" hidden="1">#REF!</definedName>
    <definedName name="_lill" hidden="1">#REF!</definedName>
    <definedName name="_LM9228">#REF!</definedName>
    <definedName name="_LP1">#REF!</definedName>
    <definedName name="_LP2">#REF!</definedName>
    <definedName name="_LP3">#REF!</definedName>
    <definedName name="_LPB1">#REF!</definedName>
    <definedName name="_LPK1">#REF!</definedName>
    <definedName name="_LS1">#REF!</definedName>
    <definedName name="_LS2">#REF!</definedName>
    <definedName name="_LS3">#REF!</definedName>
    <definedName name="_LS4">#REF!</definedName>
    <definedName name="_LU1">#REF!</definedName>
    <definedName name="_LU2">#REF!</definedName>
    <definedName name="_LV01">#REF!</definedName>
    <definedName name="_LV02">#REF!</definedName>
    <definedName name="_M11503">0</definedName>
    <definedName name="_M11505">0</definedName>
    <definedName name="_M11510">0</definedName>
    <definedName name="_MaL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M1">#REF!</definedName>
    <definedName name="_MM2">#REF!</definedName>
    <definedName name="_mqdidl" hidden="1">#REF!</definedName>
    <definedName name="_N11">0</definedName>
    <definedName name="_N12">0</definedName>
    <definedName name="_N14">0</definedName>
    <definedName name="_N16">0</definedName>
    <definedName name="_N21">0</definedName>
    <definedName name="_N31">0</definedName>
    <definedName name="_N32">0</definedName>
    <definedName name="_N41">0</definedName>
    <definedName name="_N43">0</definedName>
    <definedName name="_N44">0</definedName>
    <definedName name="_N45">0</definedName>
    <definedName name="_N51">0</definedName>
    <definedName name="_N61">0</definedName>
    <definedName name="_N65">0</definedName>
    <definedName name="_N81">0</definedName>
    <definedName name="_N85">0</definedName>
    <definedName name="_N86">0</definedName>
    <definedName name="_N89">0</definedName>
    <definedName name="_N91">0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MB96">#REF!</definedName>
    <definedName name="_NN1">#REF!</definedName>
    <definedName name="_NN10">#REF!</definedName>
    <definedName name="_NN100">#REF!</definedName>
    <definedName name="_NN101">#REF!</definedName>
    <definedName name="_NN102">#REF!</definedName>
    <definedName name="_NN103">#REF!</definedName>
    <definedName name="_NN104">#REF!</definedName>
    <definedName name="_NN105">#REF!</definedName>
    <definedName name="_NN106">#REF!</definedName>
    <definedName name="_NN107">#REF!</definedName>
    <definedName name="_NN108">#REF!</definedName>
    <definedName name="_NN109">#REF!</definedName>
    <definedName name="_NN11">#REF!</definedName>
    <definedName name="_NN110">#REF!</definedName>
    <definedName name="_NN111">#REF!</definedName>
    <definedName name="_NN112">#REF!</definedName>
    <definedName name="_NN113">#REF!</definedName>
    <definedName name="_NN114">#REF!</definedName>
    <definedName name="_NN115">#REF!</definedName>
    <definedName name="_NN116">#REF!</definedName>
    <definedName name="_NN117">#REF!</definedName>
    <definedName name="_NN118">#REF!</definedName>
    <definedName name="_NN119">#REF!</definedName>
    <definedName name="_NN12">#REF!</definedName>
    <definedName name="_NN120">#REF!</definedName>
    <definedName name="_NN121">#REF!</definedName>
    <definedName name="_NN122">#REF!</definedName>
    <definedName name="_NN123">#REF!</definedName>
    <definedName name="_NN124">#REF!</definedName>
    <definedName name="_NN125">#REF!</definedName>
    <definedName name="_NN126">#REF!</definedName>
    <definedName name="_NN127">#REF!</definedName>
    <definedName name="_NN128">#REF!</definedName>
    <definedName name="_NN129">#REF!</definedName>
    <definedName name="_NN13">#REF!</definedName>
    <definedName name="_NN130">#REF!</definedName>
    <definedName name="_NN131">#REF!</definedName>
    <definedName name="_NN132">#REF!</definedName>
    <definedName name="_NN133">#REF!</definedName>
    <definedName name="_NN134">#REF!</definedName>
    <definedName name="_NN135">#REF!</definedName>
    <definedName name="_NN136">#REF!</definedName>
    <definedName name="_NN137">#REF!</definedName>
    <definedName name="_NN138">#REF!</definedName>
    <definedName name="_NN139">#REF!</definedName>
    <definedName name="_NN14">#REF!</definedName>
    <definedName name="_NN140">#REF!</definedName>
    <definedName name="_NN141">#REF!</definedName>
    <definedName name="_NN142">#REF!</definedName>
    <definedName name="_NN143">#REF!</definedName>
    <definedName name="_NN144">#REF!</definedName>
    <definedName name="_NN145">#REF!</definedName>
    <definedName name="_NN146">#REF!</definedName>
    <definedName name="_NN147">#REF!</definedName>
    <definedName name="_NN148">#REF!</definedName>
    <definedName name="_NN149">#REF!</definedName>
    <definedName name="_NN15">#REF!</definedName>
    <definedName name="_NN150">#REF!</definedName>
    <definedName name="_NN151">#REF!</definedName>
    <definedName name="_NN152">#REF!</definedName>
    <definedName name="_NN153">#REF!</definedName>
    <definedName name="_NN154">#REF!</definedName>
    <definedName name="_NN156">#REF!</definedName>
    <definedName name="_NN157">#REF!</definedName>
    <definedName name="_NN158">#REF!</definedName>
    <definedName name="_NN159">#REF!</definedName>
    <definedName name="_NN16">#REF!</definedName>
    <definedName name="_NN160">#REF!</definedName>
    <definedName name="_NN161">#REF!</definedName>
    <definedName name="_NN162">#REF!</definedName>
    <definedName name="_NN163">#REF!</definedName>
    <definedName name="_NN164">#REF!</definedName>
    <definedName name="_NN165">#REF!</definedName>
    <definedName name="_NN166">#REF!</definedName>
    <definedName name="_NN167">#REF!</definedName>
    <definedName name="_NN168">#REF!</definedName>
    <definedName name="_NN169">#REF!</definedName>
    <definedName name="_NN17">#REF!</definedName>
    <definedName name="_NN170">#REF!</definedName>
    <definedName name="_NN171">#REF!</definedName>
    <definedName name="_NN172">#REF!</definedName>
    <definedName name="_NN173">#REF!</definedName>
    <definedName name="_NN174">#REF!</definedName>
    <definedName name="_NN175">#REF!</definedName>
    <definedName name="_NN176">#REF!</definedName>
    <definedName name="_NN177">#REF!</definedName>
    <definedName name="_NN178">#REF!</definedName>
    <definedName name="_NN179">#REF!</definedName>
    <definedName name="_NN18">#REF!</definedName>
    <definedName name="_NN180">#REF!</definedName>
    <definedName name="_NN181">#REF!</definedName>
    <definedName name="_NN182">#REF!</definedName>
    <definedName name="_NN183">#REF!</definedName>
    <definedName name="_NN184">#REF!</definedName>
    <definedName name="_NN185">#REF!</definedName>
    <definedName name="_NN186">#REF!</definedName>
    <definedName name="_NN187">#REF!</definedName>
    <definedName name="_NN188">#REF!</definedName>
    <definedName name="_NN189">#REF!</definedName>
    <definedName name="_NN19">#REF!</definedName>
    <definedName name="_NN190">#REF!</definedName>
    <definedName name="_NN191">#REF!</definedName>
    <definedName name="_NN192">#REF!</definedName>
    <definedName name="_NN193">#REF!</definedName>
    <definedName name="_NN194">#REF!</definedName>
    <definedName name="_NN195">#REF!</definedName>
    <definedName name="_NN196">#REF!</definedName>
    <definedName name="_NN197">#REF!</definedName>
    <definedName name="_NN198">#REF!</definedName>
    <definedName name="_NN199">#REF!</definedName>
    <definedName name="_NN2">#REF!</definedName>
    <definedName name="_NN20">#REF!</definedName>
    <definedName name="_NN200">#REF!</definedName>
    <definedName name="_NN201">#REF!</definedName>
    <definedName name="_NN202">#REF!</definedName>
    <definedName name="_NN203">#REF!</definedName>
    <definedName name="_NN204">#REF!</definedName>
    <definedName name="_NN205">#REF!</definedName>
    <definedName name="_NN206">#REF!</definedName>
    <definedName name="_NN207">#REF!</definedName>
    <definedName name="_NN208">#REF!</definedName>
    <definedName name="_NN209">#REF!</definedName>
    <definedName name="_NN21">#REF!</definedName>
    <definedName name="_NN210">#REF!</definedName>
    <definedName name="_NN211">#REF!</definedName>
    <definedName name="_NN212">#REF!</definedName>
    <definedName name="_NN213">#REF!</definedName>
    <definedName name="_NN214">#REF!</definedName>
    <definedName name="_NN215">#REF!</definedName>
    <definedName name="_NN216">#REF!</definedName>
    <definedName name="_NN217">#REF!</definedName>
    <definedName name="_NN218">#REF!</definedName>
    <definedName name="_NN219">#REF!</definedName>
    <definedName name="_NN22">#REF!</definedName>
    <definedName name="_NN220">#REF!</definedName>
    <definedName name="_NN221">#REF!</definedName>
    <definedName name="_NN222">#REF!</definedName>
    <definedName name="_NN223">#REF!</definedName>
    <definedName name="_NN224">#REF!</definedName>
    <definedName name="_NN225">#REF!</definedName>
    <definedName name="_NN226">#REF!</definedName>
    <definedName name="_NN227">#REF!</definedName>
    <definedName name="_NN228">#REF!</definedName>
    <definedName name="_NN229">#REF!</definedName>
    <definedName name="_NN23">#REF!</definedName>
    <definedName name="_NN230">#REF!</definedName>
    <definedName name="_nn231">#REF!</definedName>
    <definedName name="_NN232">#REF!</definedName>
    <definedName name="_NN233">#REF!</definedName>
    <definedName name="_NN234">#REF!</definedName>
    <definedName name="_NN235">#REF!</definedName>
    <definedName name="_NN236">#REF!</definedName>
    <definedName name="_NN237">#REF!</definedName>
    <definedName name="_NN238">#REF!</definedName>
    <definedName name="_NN239">#REF!</definedName>
    <definedName name="_NN24">#REF!</definedName>
    <definedName name="_NN25">#REF!</definedName>
    <definedName name="_NN26">#REF!</definedName>
    <definedName name="_NN27">#REF!</definedName>
    <definedName name="_NN28">#REF!</definedName>
    <definedName name="_NN29">#REF!</definedName>
    <definedName name="_NN3">#REF!</definedName>
    <definedName name="_NN30">#REF!</definedName>
    <definedName name="_NN31">#REF!</definedName>
    <definedName name="_NN32">#REF!</definedName>
    <definedName name="_NN33">#REF!</definedName>
    <definedName name="_NN34">#REF!</definedName>
    <definedName name="_NN35">#REF!</definedName>
    <definedName name="_NN36">#REF!</definedName>
    <definedName name="_NN37">#REF!</definedName>
    <definedName name="_NN38">#REF!</definedName>
    <definedName name="_NN39">#REF!</definedName>
    <definedName name="_NN4">#REF!</definedName>
    <definedName name="_NN40">#REF!</definedName>
    <definedName name="_NN42">#REF!</definedName>
    <definedName name="_NN43">#REF!</definedName>
    <definedName name="_NN44">#REF!</definedName>
    <definedName name="_NN45">#REF!</definedName>
    <definedName name="_NN46">#REF!</definedName>
    <definedName name="_NN47">#REF!</definedName>
    <definedName name="_NN48">#REF!</definedName>
    <definedName name="_NN49">#REF!</definedName>
    <definedName name="_NN5">#REF!</definedName>
    <definedName name="_NN50">#REF!</definedName>
    <definedName name="_NN51">#REF!</definedName>
    <definedName name="_NN52">#REF!</definedName>
    <definedName name="_NN53">#REF!</definedName>
    <definedName name="_NN54">#REF!</definedName>
    <definedName name="_NN55">#REF!</definedName>
    <definedName name="_NN56">#REF!</definedName>
    <definedName name="_NN57">#REF!</definedName>
    <definedName name="_NN58">#REF!</definedName>
    <definedName name="_NN59">#REF!</definedName>
    <definedName name="_NN6">#REF!</definedName>
    <definedName name="_NN60">#REF!</definedName>
    <definedName name="_NN61">#REF!</definedName>
    <definedName name="_NN62">#REF!</definedName>
    <definedName name="_NN63">#REF!</definedName>
    <definedName name="_NN64">#REF!</definedName>
    <definedName name="_NN65">#REF!</definedName>
    <definedName name="_NN66">#REF!</definedName>
    <definedName name="_NN67">#REF!</definedName>
    <definedName name="_NN68">#REF!</definedName>
    <definedName name="_NN69">#REF!</definedName>
    <definedName name="_NN7">#REF!</definedName>
    <definedName name="_NN70">#REF!</definedName>
    <definedName name="_NN71">#REF!</definedName>
    <definedName name="_NN72">#REF!</definedName>
    <definedName name="_NN73">#REF!</definedName>
    <definedName name="_NN74">#REF!</definedName>
    <definedName name="_NN75">#REF!</definedName>
    <definedName name="_NN76">#REF!</definedName>
    <definedName name="_NN77">#REF!</definedName>
    <definedName name="_NN78">#REF!</definedName>
    <definedName name="_NN79">#REF!</definedName>
    <definedName name="_NN8">#REF!</definedName>
    <definedName name="_NN80">#REF!</definedName>
    <definedName name="_NN81">#REF!</definedName>
    <definedName name="_NN82">#REF!</definedName>
    <definedName name="_NN83">#REF!</definedName>
    <definedName name="_NN84">#REF!</definedName>
    <definedName name="_NN85">#REF!</definedName>
    <definedName name="_NN86">#REF!</definedName>
    <definedName name="_NN87">#REF!</definedName>
    <definedName name="_NN88">#REF!</definedName>
    <definedName name="_NN89">#REF!</definedName>
    <definedName name="_NN9">#REF!</definedName>
    <definedName name="_NN90">#REF!</definedName>
    <definedName name="_NN91">#REF!</definedName>
    <definedName name="_NN92">#REF!</definedName>
    <definedName name="_NN93">#REF!</definedName>
    <definedName name="_NN94">#REF!</definedName>
    <definedName name="_NN95">#REF!</definedName>
    <definedName name="_NN96">#REF!</definedName>
    <definedName name="_NN97">#REF!</definedName>
    <definedName name="_NN98">#REF!</definedName>
    <definedName name="_NN99">#REF!</definedName>
    <definedName name="_NO1">#REF!</definedName>
    <definedName name="_NO10">#REF!</definedName>
    <definedName name="_NO100">#REF!</definedName>
    <definedName name="_NO101">#REF!</definedName>
    <definedName name="_NO102">#REF!</definedName>
    <definedName name="_NO103">#REF!</definedName>
    <definedName name="_NO104">#REF!</definedName>
    <definedName name="_NO105">#REF!</definedName>
    <definedName name="_NO106">#REF!</definedName>
    <definedName name="_NO107">#REF!</definedName>
    <definedName name="_NO108">#REF!</definedName>
    <definedName name="_NO109">#REF!</definedName>
    <definedName name="_NO11">#REF!</definedName>
    <definedName name="_NO110">#REF!</definedName>
    <definedName name="_NO111">#REF!</definedName>
    <definedName name="_NO112">#REF!</definedName>
    <definedName name="_NO113">#REF!</definedName>
    <definedName name="_NO114">#REF!</definedName>
    <definedName name="_NO115">#REF!</definedName>
    <definedName name="_NO116">#REF!</definedName>
    <definedName name="_NO117">#REF!</definedName>
    <definedName name="_NO118">#REF!</definedName>
    <definedName name="_NO119">#REF!</definedName>
    <definedName name="_NO12">#REF!</definedName>
    <definedName name="_NO120">#REF!</definedName>
    <definedName name="_NO121">#REF!</definedName>
    <definedName name="_NO122">#REF!</definedName>
    <definedName name="_NO123">#REF!</definedName>
    <definedName name="_NO124">#REF!</definedName>
    <definedName name="_NO125">#REF!</definedName>
    <definedName name="_NO126">#REF!</definedName>
    <definedName name="_NO127">#REF!</definedName>
    <definedName name="_NO128">#REF!</definedName>
    <definedName name="_NO129">#REF!</definedName>
    <definedName name="_NO13">#REF!</definedName>
    <definedName name="_NO130">#REF!</definedName>
    <definedName name="_NO131">#REF!</definedName>
    <definedName name="_NO132">#REF!</definedName>
    <definedName name="_NO133">#REF!</definedName>
    <definedName name="_NO134">#REF!</definedName>
    <definedName name="_NO135">#REF!</definedName>
    <definedName name="_NO136">#REF!</definedName>
    <definedName name="_NO137">#REF!</definedName>
    <definedName name="_NO138">#REF!</definedName>
    <definedName name="_NO139">#REF!</definedName>
    <definedName name="_NO14">#REF!</definedName>
    <definedName name="_NO140">#REF!</definedName>
    <definedName name="_NO141">#REF!</definedName>
    <definedName name="_NO142">#REF!</definedName>
    <definedName name="_NO143">#REF!</definedName>
    <definedName name="_NO144">#REF!</definedName>
    <definedName name="_NO145">#REF!</definedName>
    <definedName name="_NO146">#REF!</definedName>
    <definedName name="_NO147">#REF!</definedName>
    <definedName name="_NO148">#REF!</definedName>
    <definedName name="_NO149">#REF!</definedName>
    <definedName name="_NO15">#REF!</definedName>
    <definedName name="_NO150">#REF!</definedName>
    <definedName name="_NO151">#REF!</definedName>
    <definedName name="_NO152">#REF!</definedName>
    <definedName name="_NO153">#REF!</definedName>
    <definedName name="_NO154">#REF!</definedName>
    <definedName name="_NO156">#REF!</definedName>
    <definedName name="_NO157">#REF!</definedName>
    <definedName name="_NO158">#REF!</definedName>
    <definedName name="_NO159">#REF!</definedName>
    <definedName name="_NO16">#REF!</definedName>
    <definedName name="_NO160">#REF!</definedName>
    <definedName name="_NO161">#REF!</definedName>
    <definedName name="_NO162">#REF!</definedName>
    <definedName name="_NO163">#REF!</definedName>
    <definedName name="_NO164">#REF!</definedName>
    <definedName name="_NO165">#REF!</definedName>
    <definedName name="_NO166">#REF!</definedName>
    <definedName name="_NO167">#REF!</definedName>
    <definedName name="_NO168">#REF!</definedName>
    <definedName name="_NO169">#REF!</definedName>
    <definedName name="_NO17">#REF!</definedName>
    <definedName name="_NO170">#REF!</definedName>
    <definedName name="_NO171">#REF!</definedName>
    <definedName name="_NO172">#REF!</definedName>
    <definedName name="_NO173">#REF!</definedName>
    <definedName name="_NO174">#REF!</definedName>
    <definedName name="_NO175">#REF!</definedName>
    <definedName name="_NO176">#REF!</definedName>
    <definedName name="_NO177">#REF!</definedName>
    <definedName name="_NO178">#REF!</definedName>
    <definedName name="_NO179">#REF!</definedName>
    <definedName name="_NO18">#REF!</definedName>
    <definedName name="_NO180">#REF!</definedName>
    <definedName name="_NO181">#REF!</definedName>
    <definedName name="_NO182">#REF!</definedName>
    <definedName name="_NO183">#REF!</definedName>
    <definedName name="_NO184">#REF!</definedName>
    <definedName name="_NO185">#REF!</definedName>
    <definedName name="_NO186">#REF!</definedName>
    <definedName name="_NO187">#REF!</definedName>
    <definedName name="_NO188">#REF!</definedName>
    <definedName name="_NO189">#REF!</definedName>
    <definedName name="_NO19">#REF!</definedName>
    <definedName name="_NO190">#REF!</definedName>
    <definedName name="_NO191">#REF!</definedName>
    <definedName name="_NO192">#REF!</definedName>
    <definedName name="_NO193">#REF!</definedName>
    <definedName name="_NO194">#REF!</definedName>
    <definedName name="_NO195">#REF!</definedName>
    <definedName name="_NO196">#REF!</definedName>
    <definedName name="_NO197">#REF!</definedName>
    <definedName name="_NO198">#REF!</definedName>
    <definedName name="_NO199">#REF!</definedName>
    <definedName name="_NO2">#REF!</definedName>
    <definedName name="_NO20">#REF!</definedName>
    <definedName name="_NO200">#REF!</definedName>
    <definedName name="_NO201">#REF!</definedName>
    <definedName name="_NO202">#REF!</definedName>
    <definedName name="_NO203">#REF!</definedName>
    <definedName name="_NO204">#REF!</definedName>
    <definedName name="_NO205">#REF!</definedName>
    <definedName name="_NO206">#REF!</definedName>
    <definedName name="_NO207">#REF!</definedName>
    <definedName name="_NO208">#REF!</definedName>
    <definedName name="_NO209">#REF!</definedName>
    <definedName name="_NO21">#REF!</definedName>
    <definedName name="_NO210">#REF!</definedName>
    <definedName name="_NO211">#REF!</definedName>
    <definedName name="_NO212">#REF!</definedName>
    <definedName name="_NO213">#REF!</definedName>
    <definedName name="_NO214">#REF!</definedName>
    <definedName name="_NO215">#REF!</definedName>
    <definedName name="_NO216">#REF!</definedName>
    <definedName name="_NO217">#REF!</definedName>
    <definedName name="_NO218">#REF!</definedName>
    <definedName name="_NO219">#REF!</definedName>
    <definedName name="_NO22">#REF!</definedName>
    <definedName name="_NO220">#REF!</definedName>
    <definedName name="_NO221">#REF!</definedName>
    <definedName name="_NO222">#REF!</definedName>
    <definedName name="_NO223">#REF!</definedName>
    <definedName name="_NO224">#REF!</definedName>
    <definedName name="_NO225">#REF!</definedName>
    <definedName name="_NO226">#REF!</definedName>
    <definedName name="_NO227">#REF!</definedName>
    <definedName name="_NO228">#REF!</definedName>
    <definedName name="_NO229">#REF!</definedName>
    <definedName name="_NO23">#REF!</definedName>
    <definedName name="_NO230">#REF!</definedName>
    <definedName name="_no231">#REF!</definedName>
    <definedName name="_NO232">#REF!</definedName>
    <definedName name="_NO233">#REF!</definedName>
    <definedName name="_NO234">#REF!</definedName>
    <definedName name="_NO235">#REF!</definedName>
    <definedName name="_NO236">#REF!</definedName>
    <definedName name="_NO237">#REF!</definedName>
    <definedName name="_NO238">#REF!</definedName>
    <definedName name="_NO239">#REF!</definedName>
    <definedName name="_NO24">#REF!</definedName>
    <definedName name="_NO25">#REF!</definedName>
    <definedName name="_NO26">#REF!</definedName>
    <definedName name="_NO27">#REF!</definedName>
    <definedName name="_NO28">#REF!</definedName>
    <definedName name="_NO29">#REF!</definedName>
    <definedName name="_NO3">#REF!</definedName>
    <definedName name="_NO30">#REF!</definedName>
    <definedName name="_NO31">#REF!</definedName>
    <definedName name="_NO32">#REF!</definedName>
    <definedName name="_NO33">#REF!</definedName>
    <definedName name="_NO34">#REF!</definedName>
    <definedName name="_NO35">#REF!</definedName>
    <definedName name="_NO36">#REF!</definedName>
    <definedName name="_NO37">#REF!</definedName>
    <definedName name="_NO38">#REF!</definedName>
    <definedName name="_NO39">#REF!</definedName>
    <definedName name="_NO4">#REF!</definedName>
    <definedName name="_NO40">#REF!</definedName>
    <definedName name="_NO42">#REF!</definedName>
    <definedName name="_NO43">#REF!</definedName>
    <definedName name="_NO44">#REF!</definedName>
    <definedName name="_NO45">#REF!</definedName>
    <definedName name="_NO46">#REF!</definedName>
    <definedName name="_NO47">#REF!</definedName>
    <definedName name="_NO48">#REF!</definedName>
    <definedName name="_NO49">#REF!</definedName>
    <definedName name="_NO5">#REF!</definedName>
    <definedName name="_NO50">#REF!</definedName>
    <definedName name="_NO51">#REF!</definedName>
    <definedName name="_NO52">#REF!</definedName>
    <definedName name="_NO53">#REF!</definedName>
    <definedName name="_NO54">#REF!</definedName>
    <definedName name="_NO55">#REF!</definedName>
    <definedName name="_NO56">#REF!</definedName>
    <definedName name="_NO57">#REF!</definedName>
    <definedName name="_NO58">#REF!</definedName>
    <definedName name="_NO59">#REF!</definedName>
    <definedName name="_NO6">#REF!</definedName>
    <definedName name="_NO60">#REF!</definedName>
    <definedName name="_NO61">#REF!</definedName>
    <definedName name="_NO62">#REF!</definedName>
    <definedName name="_NO63">#REF!</definedName>
    <definedName name="_NO64">#REF!</definedName>
    <definedName name="_NO65">#REF!</definedName>
    <definedName name="_NO66">#REF!</definedName>
    <definedName name="_NO67">#REF!</definedName>
    <definedName name="_NO68">#REF!</definedName>
    <definedName name="_NO69">#REF!</definedName>
    <definedName name="_NO7">#REF!</definedName>
    <definedName name="_NO70">#REF!</definedName>
    <definedName name="_NO71">#REF!</definedName>
    <definedName name="_NO72">#REF!</definedName>
    <definedName name="_NO73">#REF!</definedName>
    <definedName name="_NO74">#REF!</definedName>
    <definedName name="_NO75">#REF!</definedName>
    <definedName name="_NO76">#REF!</definedName>
    <definedName name="_NO77">#REF!</definedName>
    <definedName name="_NO78">#REF!</definedName>
    <definedName name="_NO79">#REF!</definedName>
    <definedName name="_NO8">#REF!</definedName>
    <definedName name="_NO80">#REF!</definedName>
    <definedName name="_NO81">#REF!</definedName>
    <definedName name="_NO82">#REF!</definedName>
    <definedName name="_NO83">#REF!</definedName>
    <definedName name="_NO84">#REF!</definedName>
    <definedName name="_NO85">#REF!</definedName>
    <definedName name="_NO86">#REF!</definedName>
    <definedName name="_NO87">#REF!</definedName>
    <definedName name="_NO88">#REF!</definedName>
    <definedName name="_NO89">#REF!</definedName>
    <definedName name="_NO9">#REF!</definedName>
    <definedName name="_NO90">#REF!</definedName>
    <definedName name="_NO91">#REF!</definedName>
    <definedName name="_NO92">#REF!</definedName>
    <definedName name="_NO93">#REF!</definedName>
    <definedName name="_NO94">#REF!</definedName>
    <definedName name="_NO95">#REF!</definedName>
    <definedName name="_NO96">#REF!</definedName>
    <definedName name="_NO97">#REF!</definedName>
    <definedName name="_NO98">#REF!</definedName>
    <definedName name="_NO99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nsill" hidden="1">#REF!</definedName>
    <definedName name="_nsoidi" hidden="1">#REF!</definedName>
    <definedName name="_O03">#REF!=#REF!</definedName>
    <definedName name="_OB1">#REF!</definedName>
    <definedName name="_OB10">#REF!</definedName>
    <definedName name="_OB11">#REF!</definedName>
    <definedName name="_OB12">#REF!</definedName>
    <definedName name="_OB13">#REF!</definedName>
    <definedName name="_OB2">#REF!</definedName>
    <definedName name="_OB3">#REF!</definedName>
    <definedName name="_OB4">#REF!</definedName>
    <definedName name="_OB5">#REF!</definedName>
    <definedName name="_OB6">#REF!</definedName>
    <definedName name="_OB7">#REF!</definedName>
    <definedName name="_OB8">#REF!</definedName>
    <definedName name="_OB9">#REF!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1">#REF!</definedName>
    <definedName name="_P10">#REF!</definedName>
    <definedName name="_P11">#REF!</definedName>
    <definedName name="_P12">#REF!</definedName>
    <definedName name="_P13">#REF!</definedName>
    <definedName name="_P14">#REF!</definedName>
    <definedName name="_P15">#REF!</definedName>
    <definedName name="_P16">#REF!</definedName>
    <definedName name="_P17">#REF!</definedName>
    <definedName name="_P2">#REF!</definedName>
    <definedName name="_P3">#REF!</definedName>
    <definedName name="_P4">#REF!</definedName>
    <definedName name="_P5">#REF!</definedName>
    <definedName name="_P6">#REF!</definedName>
    <definedName name="_P7">#REF!</definedName>
    <definedName name="_P8">#REF!</definedName>
    <definedName name="_P9">#REF!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ez" hidden="1">#REF!</definedName>
    <definedName name="_paill" hidden="1">#REF!</definedName>
    <definedName name="_Parse_In" hidden="1">#REF!</definedName>
    <definedName name="_Parse_Out" hidden="1">#REF!</definedName>
    <definedName name="_PB1">#REF!</definedName>
    <definedName name="_PB2">#REF!</definedName>
    <definedName name="_PB3">#REF!</definedName>
    <definedName name="_PD1">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opz" hidden="1">#REF!</definedName>
    <definedName name="_peip" hidden="1">#REF!</definedName>
    <definedName name="_peoioep" hidden="1">#REF!</definedName>
    <definedName name="_pepck" hidden="1">#REF!</definedName>
    <definedName name="_pepck2z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fillzez" hidden="1">#REF!</definedName>
    <definedName name="_PH1">#REF!</definedName>
    <definedName name="_phkdie" hidden="1">#REF!</definedName>
    <definedName name="_PI48">#REF!</definedName>
    <definedName name="_PI60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N12">#REF!</definedName>
    <definedName name="_PIN17">#REF!</definedName>
    <definedName name="_pioea" hidden="1">#REF!</definedName>
    <definedName name="_piwoeill" hidden="1">#REF!</definedName>
    <definedName name="_PJ0001">[4]포장공!$R$3</definedName>
    <definedName name="_PJ0002">[4]포장공!$R$138</definedName>
    <definedName name="_PJ0005">[4]포장공!$R$453</definedName>
    <definedName name="_PJ0006">[4]포장공!$R$588</definedName>
    <definedName name="_PJ0013">[4]포장공!$R$858</definedName>
    <definedName name="_PJ0014">[4]포장공!$R$948</definedName>
    <definedName name="_PJ0015">[4]포장공!$R$1038</definedName>
    <definedName name="_PJ0016">[4]포장공!$R$1083</definedName>
    <definedName name="_pjkls" hidden="1">#REF!</definedName>
    <definedName name="_PK0001">[4]포장공!$S$3</definedName>
    <definedName name="_PK0002">[4]포장공!$S$138</definedName>
    <definedName name="_PK0005">[4]포장공!$S$453</definedName>
    <definedName name="_PK0006">[4]포장공!$S$588</definedName>
    <definedName name="_PK0013">[4]포장공!$S$858</definedName>
    <definedName name="_PK0014">[4]포장공!$S$948</definedName>
    <definedName name="_PK0015">[4]포장공!$S$1038</definedName>
    <definedName name="_PK0016">[4]포장공!$S$1083</definedName>
    <definedName name="_PL0001">[4]포장공!$D$3</definedName>
    <definedName name="_PL0002">[4]포장공!$D$138</definedName>
    <definedName name="_PL0005">[4]포장공!$D$453</definedName>
    <definedName name="_PL0006">[4]포장공!$D$588</definedName>
    <definedName name="_PL0013">[4]포장공!$D$858</definedName>
    <definedName name="_PL0014">[4]포장공!$D$948</definedName>
    <definedName name="_PL0015">[4]포장공!$D$1038</definedName>
    <definedName name="_PL0016">[4]포장공!$D$1083</definedName>
    <definedName name="_pl1">#REF!</definedName>
    <definedName name="_PL2">#REF!</definedName>
    <definedName name="_PL3">#REF!</definedName>
    <definedName name="_PN0001">[4]포장공!$Q$3</definedName>
    <definedName name="_PN0002">[4]포장공!$Q$138</definedName>
    <definedName name="_PN0005">[4]포장공!$Q$453</definedName>
    <definedName name="_PN0006">[4]포장공!$Q$588</definedName>
    <definedName name="_PN0013">[4]포장공!$Q$858</definedName>
    <definedName name="_PN0014">[4]포장공!$Q$948</definedName>
    <definedName name="_PN0015">[4]포장공!$Q$1038</definedName>
    <definedName name="_PN0016">[4]포장공!$Q$1083</definedName>
    <definedName name="_poeisz" hidden="1">#REF!</definedName>
    <definedName name="_poiee" hidden="1">#REF!</definedName>
    <definedName name="_poieez" hidden="1">#REF!</definedName>
    <definedName name="_poieeza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iddil" hidden="1">#REF!</definedName>
    <definedName name="_psill" hidden="1">#REF!</definedName>
    <definedName name="_PV50">#REF!</definedName>
    <definedName name="_PVC100">#REF!</definedName>
    <definedName name="_PVC125">#REF!</definedName>
    <definedName name="_PVC150">#REF!</definedName>
    <definedName name="_px1">#REF!</definedName>
    <definedName name="_px2">#REF!</definedName>
    <definedName name="_Q1">#REF!</definedName>
    <definedName name="_Q2">#REF!</definedName>
    <definedName name="_Q3">#REF!</definedName>
    <definedName name="_Q4">#REF!</definedName>
    <definedName name="_q45" hidden="1">{"'용역비'!$A$4:$C$8"}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D1">#REF!</definedName>
    <definedName name="_RD2">#REF!</definedName>
    <definedName name="_RD3">#REF!</definedName>
    <definedName name="_RD4">#REF!</definedName>
    <definedName name="_RE100">#REF!</definedName>
    <definedName name="_RE104">#REF!</definedName>
    <definedName name="_RE112">#REF!</definedName>
    <definedName name="_RE26">#REF!</definedName>
    <definedName name="_RE28">#REF!</definedName>
    <definedName name="_RE30">#REF!</definedName>
    <definedName name="_RE32">#REF!</definedName>
    <definedName name="_RE34">#REF!</definedName>
    <definedName name="_RE36">#REF!</definedName>
    <definedName name="_RE38">#REF!</definedName>
    <definedName name="_RE40">#REF!</definedName>
    <definedName name="_RE42">#REF!</definedName>
    <definedName name="_RE44">#REF!</definedName>
    <definedName name="_RE48">#REF!</definedName>
    <definedName name="_RE52">#REF!</definedName>
    <definedName name="_RE56">#REF!</definedName>
    <definedName name="_RE60">#REF!</definedName>
    <definedName name="_RE64">#REF!</definedName>
    <definedName name="_RE68">#REF!</definedName>
    <definedName name="_RE72">#REF!</definedName>
    <definedName name="_RE76">#REF!</definedName>
    <definedName name="_RE80">#REF!</definedName>
    <definedName name="_RE88">#REF!</definedName>
    <definedName name="_RE92">#REF!</definedName>
    <definedName name="_RE96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RL1">#REF!</definedName>
    <definedName name="_RL2">#REF!</definedName>
    <definedName name="_RL3">#REF!</definedName>
    <definedName name="_RL4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3" hidden="1">{#N/A,#N/A,FALSE,"포장2"}</definedName>
    <definedName name="_SA1">#REF!</definedName>
    <definedName name="_SA12">#REF!</definedName>
    <definedName name="_SA17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DA12">#REF!</definedName>
    <definedName name="_SDA3">#REF!</definedName>
    <definedName name="_SDA45">#REF!</definedName>
    <definedName name="_SDA6">#REF!</definedName>
    <definedName name="_SDB10">#REF!</definedName>
    <definedName name="_SDB12">#REF!</definedName>
    <definedName name="_SDB34">#REF!</definedName>
    <definedName name="_SDB56">#REF!</definedName>
    <definedName name="_SDB7">#REF!</definedName>
    <definedName name="_SDB89">#REF!</definedName>
    <definedName name="_SDC12">#REF!</definedName>
    <definedName name="_SDC3">#REF!</definedName>
    <definedName name="_SDC45">#REF!</definedName>
    <definedName name="_SDC67">#REF!</definedName>
    <definedName name="_SDC8">#REF!</definedName>
    <definedName name="_SDD10">#REF!</definedName>
    <definedName name="_SDD12">#REF!</definedName>
    <definedName name="_SDD34">#REF!</definedName>
    <definedName name="_SDD56">#REF!</definedName>
    <definedName name="_SDD7">#REF!</definedName>
    <definedName name="_SDD89">#REF!</definedName>
    <definedName name="_SDE12">#REF!</definedName>
    <definedName name="_SDE3">#REF!</definedName>
    <definedName name="_SDE45">#REF!</definedName>
    <definedName name="_SDE67">#REF!</definedName>
    <definedName name="_SDE8">#REF!</definedName>
    <definedName name="_SDF12">#REF!</definedName>
    <definedName name="_SDF3">#REF!</definedName>
    <definedName name="_SDF4">#REF!</definedName>
    <definedName name="_seiell2" hidden="1">#REF!</definedName>
    <definedName name="_sfile" hidden="1">#REF!</definedName>
    <definedName name="_sh2">#REF!</definedName>
    <definedName name="_SHH1">#REF!</definedName>
    <definedName name="_SHH2">#REF!</definedName>
    <definedName name="_SHH3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M400">#REF!</definedName>
    <definedName name="_soiwill" hidden="1">#REF!</definedName>
    <definedName name="_Sort" hidden="1">#REF!</definedName>
    <definedName name="_Sort1" hidden="1">#REF!</definedName>
    <definedName name="_sp1">#REF!</definedName>
    <definedName name="_sp2">#REF!</definedName>
    <definedName name="_sp3">#REF!</definedName>
    <definedName name="_ssoeoiif2" hidden="1">#REF!</definedName>
    <definedName name="_ST1">#N/A</definedName>
    <definedName name="_stp1">#REF!</definedName>
    <definedName name="_stp10">#REF!</definedName>
    <definedName name="_stp11">#REF!</definedName>
    <definedName name="_stp12">#REF!</definedName>
    <definedName name="_stp13">#REF!</definedName>
    <definedName name="_stp14">#REF!</definedName>
    <definedName name="_stp15">#REF!</definedName>
    <definedName name="_stp16">#REF!</definedName>
    <definedName name="_stp17">#REF!</definedName>
    <definedName name="_stp18">#REF!</definedName>
    <definedName name="_stp1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M1">#REF!</definedName>
    <definedName name="_SUM10">#REF!</definedName>
    <definedName name="_SUM11">#REF!</definedName>
    <definedName name="_SUM12">#REF!</definedName>
    <definedName name="_SUM13">#REF!</definedName>
    <definedName name="_SUM14">#REF!</definedName>
    <definedName name="_SUM15">#REF!</definedName>
    <definedName name="_SUM16">#REF!</definedName>
    <definedName name="_SUM17">#REF!</definedName>
    <definedName name="_SUM18">#REF!</definedName>
    <definedName name="_SUM19">#REF!</definedName>
    <definedName name="_SUM2">#REF!</definedName>
    <definedName name="_SUM3">#REF!</definedName>
    <definedName name="_SUM4">#REF!</definedName>
    <definedName name="_SUM5">#REF!</definedName>
    <definedName name="_SUM6">#REF!</definedName>
    <definedName name="_SUM7">#REF!</definedName>
    <definedName name="_SUM8">#REF!</definedName>
    <definedName name="_SUM9">#REF!</definedName>
    <definedName name="_tab1">#REF!</definedName>
    <definedName name="_tab111">#REF!</definedName>
    <definedName name="_tab112">#REF!</definedName>
    <definedName name="_tab1120">#REF!</definedName>
    <definedName name="_tab113">#REF!</definedName>
    <definedName name="_tab114">#REF!</definedName>
    <definedName name="_tab115">#REF!</definedName>
    <definedName name="_tab116">#REF!</definedName>
    <definedName name="_tab117">#REF!</definedName>
    <definedName name="_tab118">#REF!</definedName>
    <definedName name="_tab119">#REF!</definedName>
    <definedName name="_tab200">#REF!</definedName>
    <definedName name="_tab2001">#REF!</definedName>
    <definedName name="_tab20022">#REF!</definedName>
    <definedName name="_tab2003">#REF!</definedName>
    <definedName name="_tab2004">#REF!</definedName>
    <definedName name="_tab2005">#REF!</definedName>
    <definedName name="_tab2006">#REF!</definedName>
    <definedName name="_tab2007">#REF!</definedName>
    <definedName name="_tab2009">#REF!</definedName>
    <definedName name="_tab208">#REF!</definedName>
    <definedName name="_Table1_In1" hidden="1">#REF!</definedName>
    <definedName name="_Table1_Out" hidden="1">#REF!</definedName>
    <definedName name="_TAP4">#REF!</definedName>
    <definedName name="_TAP8">#REF!</definedName>
    <definedName name="_TJ0001">[4]토공!$R$3</definedName>
    <definedName name="_TJ0002">[4]토공!$R$48</definedName>
    <definedName name="_TJ0003">[4]토공!$R$93</definedName>
    <definedName name="_TJ0004">[4]토공!$R$138</definedName>
    <definedName name="_TJ0010">[4]토공!$R$183</definedName>
    <definedName name="_TJ0011">[4]토공!$R$228</definedName>
    <definedName name="_TJ0016">[4]토공!$R$273</definedName>
    <definedName name="_TJ0021">[4]토공!$R$318</definedName>
    <definedName name="_TJ0022">[4]토공!$R$363</definedName>
    <definedName name="_TJ0023">[4]토공!$R$408</definedName>
    <definedName name="_TJ0028">[4]토공!$R$453</definedName>
    <definedName name="_TJ0030">[4]토공!$R$498</definedName>
    <definedName name="_TJ0031">[4]토공!$R$543</definedName>
    <definedName name="_TJ0032">[4]토공!$R$588</definedName>
    <definedName name="_TJ0036">[4]토공!$R$633</definedName>
    <definedName name="_TJ0039">[4]토공!$R$678</definedName>
    <definedName name="_TJ0040">[4]토공!$R$723</definedName>
    <definedName name="_TJ0043">[4]토공!$R$813</definedName>
    <definedName name="_TK0001">[4]토공!$S$3</definedName>
    <definedName name="_TK0002">[4]토공!$S$48</definedName>
    <definedName name="_TK0003">[4]토공!$S$93</definedName>
    <definedName name="_TK0004">[4]토공!$S$138</definedName>
    <definedName name="_TK0010">[4]토공!$S$183</definedName>
    <definedName name="_TK0011">[4]토공!$S$228</definedName>
    <definedName name="_TK0016">[4]토공!$S$273</definedName>
    <definedName name="_TK0021">[4]토공!$S$318</definedName>
    <definedName name="_TK0022">[4]토공!$S$363</definedName>
    <definedName name="_TK0023">[4]토공!$S$408</definedName>
    <definedName name="_TK0028">[4]토공!$S$453</definedName>
    <definedName name="_TK0030">[4]토공!$S$498</definedName>
    <definedName name="_TK0031">[4]토공!$S$543</definedName>
    <definedName name="_TK0032">[4]토공!$S$588</definedName>
    <definedName name="_TK0036">[4]토공!$S$633</definedName>
    <definedName name="_TK0039">[4]토공!$S$678</definedName>
    <definedName name="_TK0040">[4]토공!$S$723</definedName>
    <definedName name="_TK0043">[4]토공!$S$813</definedName>
    <definedName name="_TL0001">[4]토공!$D$3</definedName>
    <definedName name="_TL0002">[4]토공!$D$48</definedName>
    <definedName name="_TL0003">[4]토공!$D$93</definedName>
    <definedName name="_TL0004">[4]토공!$D$138</definedName>
    <definedName name="_TL0010">[4]토공!$D$183</definedName>
    <definedName name="_TL0011">[4]토공!$D$228</definedName>
    <definedName name="_TL0016">[4]토공!$D$273</definedName>
    <definedName name="_TL0021">[4]토공!$D$318</definedName>
    <definedName name="_TL0022">[4]토공!$D$363</definedName>
    <definedName name="_TL0023">[4]토공!$D$408</definedName>
    <definedName name="_TL0028">[4]토공!$D$453</definedName>
    <definedName name="_TL0030">[4]토공!$D$498</definedName>
    <definedName name="_TL0031">[4]토공!$D$543</definedName>
    <definedName name="_TL0032">[4]토공!$D$588</definedName>
    <definedName name="_TL0036">[4]토공!$D$633</definedName>
    <definedName name="_TL0039">[4]토공!$D$678</definedName>
    <definedName name="_TL0040">[4]토공!$D$723</definedName>
    <definedName name="_TL0043">[4]토공!$D$813</definedName>
    <definedName name="_TN0001">[4]토공!$Q$3</definedName>
    <definedName name="_TN0002">[4]토공!$Q$48</definedName>
    <definedName name="_TN0003">[4]토공!$Q$93</definedName>
    <definedName name="_TN0004">[4]토공!$Q$138</definedName>
    <definedName name="_TN0010">[4]토공!$Q$183</definedName>
    <definedName name="_TN0011">[4]토공!$Q$228</definedName>
    <definedName name="_TN0016">[4]토공!$Q$273</definedName>
    <definedName name="_TN0021">[4]토공!$Q$318</definedName>
    <definedName name="_TN0022">[4]토공!$Q$363</definedName>
    <definedName name="_TN0023">[4]토공!$Q$408</definedName>
    <definedName name="_TN0028">[4]토공!$Q$453</definedName>
    <definedName name="_TN0030">[4]토공!$Q$498</definedName>
    <definedName name="_TN0031">[4]토공!$Q$543</definedName>
    <definedName name="_TN0032">[4]토공!$Q$588</definedName>
    <definedName name="_TN0036">[4]토공!$Q$633</definedName>
    <definedName name="_TN0039">[4]토공!$Q$678</definedName>
    <definedName name="_TN0040">[4]토공!$Q$723</definedName>
    <definedName name="_TN0043">[4]토공!$Q$813</definedName>
    <definedName name="_TO4">#REF!</definedName>
    <definedName name="_TO8">#REF!</definedName>
    <definedName name="_TON1">#REF!</definedName>
    <definedName name="_TON2">#REF!</definedName>
    <definedName name="_TT1">#REF!</definedName>
    <definedName name="_TT2">#REF!</definedName>
    <definedName name="_TT4">#REF!</definedName>
    <definedName name="_TT8">#REF!</definedName>
    <definedName name="_Ty1">#REF!</definedName>
    <definedName name="_Ty2">#REF!</definedName>
    <definedName name="_TY5">#REF!</definedName>
    <definedName name="_uaiellis2" hidden="1">#REF!</definedName>
    <definedName name="_uaill" hidden="1">#REF!</definedName>
    <definedName name="_UD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J0006">[4]배수공1!$R$3</definedName>
    <definedName name="_UJ0008">[4]배수공1!$R$48</definedName>
    <definedName name="_UJ0010">[4]배수공1!$R$93</definedName>
    <definedName name="_UJ0012">[4]배수공1!$R$138</definedName>
    <definedName name="_UJ0014">[4]배수공1!$R$183</definedName>
    <definedName name="_UJ0016">[4]배수공1!$R$228</definedName>
    <definedName name="_UJ0017">[4]배수공1!$R$273</definedName>
    <definedName name="_UJ0020">[4]배수공1!$R$318</definedName>
    <definedName name="_UJ0025">[4]배수공1!$R$363</definedName>
    <definedName name="_UJ0030">[4]배수공1!$R$408</definedName>
    <definedName name="_UJ0041">[4]배수공1!$R$453</definedName>
    <definedName name="_UJ0047">[4]배수공1!$R$498</definedName>
    <definedName name="_UJ0051">[4]배수공1!$R$543</definedName>
    <definedName name="_UJ0054">[4]배수공1!$R$588</definedName>
    <definedName name="_UJ0055">[4]배수공1!$R$633</definedName>
    <definedName name="_UJ0065">[4]배수공1!$R$678</definedName>
    <definedName name="_UJ0079">[4]배수공1!$R$723</definedName>
    <definedName name="_UJ0082">[4]배수공1!$R$768</definedName>
    <definedName name="_UJ0093">[4]배수공1!$R$813</definedName>
    <definedName name="_UJ0094">[4]배수공1!$R$858</definedName>
    <definedName name="_UJ0095">[4]배수공1!$R$903</definedName>
    <definedName name="_UJ0096">[4]배수공1!$R$948</definedName>
    <definedName name="_UJ0097">[4]배수공1!$R$993</definedName>
    <definedName name="_UJ0098">[4]배수공1!$R$1038</definedName>
    <definedName name="_UJ0099">[4]배수공1!$R$1083</definedName>
    <definedName name="_UJ0100">[4]배수공1!$R$1128</definedName>
    <definedName name="_UJ0101">[4]배수공1!$R$1173</definedName>
    <definedName name="_UJ0102">[4]배수공1!$R$1218</definedName>
    <definedName name="_UJ0103">[4]배수공1!$R$1263</definedName>
    <definedName name="_UJ0104">[4]배수공1!$R$1308</definedName>
    <definedName name="_UJ0107">[4]배수공1!$R$1443</definedName>
    <definedName name="_UJ0109">[4]배수공1!$R$1533</definedName>
    <definedName name="_UK0006">[4]배수공1!$S$3</definedName>
    <definedName name="_UK0008">[4]배수공1!$S$48</definedName>
    <definedName name="_UK0010">[4]배수공1!$S$93</definedName>
    <definedName name="_UK0012">[4]배수공1!$S$138</definedName>
    <definedName name="_UK0014">[4]배수공1!$S$183</definedName>
    <definedName name="_UK0016">[4]배수공1!$S$228</definedName>
    <definedName name="_UK0017">[4]배수공1!$S$273</definedName>
    <definedName name="_UK0020">[4]배수공1!$S$318</definedName>
    <definedName name="_UK0025">[4]배수공1!$S$363</definedName>
    <definedName name="_UK0030">[4]배수공1!$S$408</definedName>
    <definedName name="_UK0041">[4]배수공1!$S$453</definedName>
    <definedName name="_UK0047">[4]배수공1!$S$498</definedName>
    <definedName name="_UK0051">[4]배수공1!$S$543</definedName>
    <definedName name="_UK0054">[4]배수공1!$S$588</definedName>
    <definedName name="_UK0055">[4]배수공1!$S$633</definedName>
    <definedName name="_UK0065">[4]배수공1!$S$678</definedName>
    <definedName name="_UK0079">[4]배수공1!$S$723</definedName>
    <definedName name="_UK0082">[4]배수공1!$S$768</definedName>
    <definedName name="_UK0093">[4]배수공1!$S$813</definedName>
    <definedName name="_UK0094">[4]배수공1!$S$858</definedName>
    <definedName name="_UK0095">[4]배수공1!$S$903</definedName>
    <definedName name="_UK0096">[4]배수공1!$S$948</definedName>
    <definedName name="_UK0097">[4]배수공1!$S$993</definedName>
    <definedName name="_UK0098">[4]배수공1!$S$1038</definedName>
    <definedName name="_UK0099">[4]배수공1!$S$1083</definedName>
    <definedName name="_UK0100">[4]배수공1!$S$1128</definedName>
    <definedName name="_UK0101">[4]배수공1!$S$1173</definedName>
    <definedName name="_UK0102">[4]배수공1!$S$1218</definedName>
    <definedName name="_UK0103">[4]배수공1!$S$1263</definedName>
    <definedName name="_UK0104">[4]배수공1!$S$1308</definedName>
    <definedName name="_UK0107">[4]배수공1!$S$1443</definedName>
    <definedName name="_UK0109">[4]배수공1!$S$1533</definedName>
    <definedName name="_UL0006">[4]배수공1!$D$3</definedName>
    <definedName name="_UL0008">[4]배수공1!$D$48</definedName>
    <definedName name="_UL0010">[4]배수공1!$D$93</definedName>
    <definedName name="_UL0012">[4]배수공1!$D$138</definedName>
    <definedName name="_UL0014">[4]배수공1!$D$183</definedName>
    <definedName name="_UL0016">[4]배수공1!$D$228</definedName>
    <definedName name="_UL0017">[4]배수공1!$D$273</definedName>
    <definedName name="_UL0020">[4]배수공1!$D$318</definedName>
    <definedName name="_UL0025">[4]배수공1!$D$363</definedName>
    <definedName name="_UL0030">[4]배수공1!$D$408</definedName>
    <definedName name="_UL0041">[4]배수공1!$D$453</definedName>
    <definedName name="_UL0047">[4]배수공1!$D$498</definedName>
    <definedName name="_UL0051">[4]배수공1!$D$543</definedName>
    <definedName name="_UL0054">[4]배수공1!$D$588</definedName>
    <definedName name="_UL0055">[4]배수공1!$D$633</definedName>
    <definedName name="_UL0065">[4]배수공1!$D$678</definedName>
    <definedName name="_UL0079">[4]배수공1!$D$723</definedName>
    <definedName name="_UL0082">[4]배수공1!$D$768</definedName>
    <definedName name="_UL0093">[4]배수공1!$D$813</definedName>
    <definedName name="_UL0094">[4]배수공1!$D$858</definedName>
    <definedName name="_UL0095">[4]배수공1!$D$903</definedName>
    <definedName name="_UL0096">[4]배수공1!$D$948</definedName>
    <definedName name="_UL0097">[4]배수공1!$D$993</definedName>
    <definedName name="_UL0098">[4]배수공1!$D$1038</definedName>
    <definedName name="_UL0099">[4]배수공1!$D$1083</definedName>
    <definedName name="_UL0100">[4]배수공1!$D$1128</definedName>
    <definedName name="_UL0101">[4]배수공1!$D$1173</definedName>
    <definedName name="_UL0102">[4]배수공1!$D$1218</definedName>
    <definedName name="_UL0103">[4]배수공1!$D$1263</definedName>
    <definedName name="_UL0104">[4]배수공1!$D$1308</definedName>
    <definedName name="_UL0107">[4]배수공1!$D$1443</definedName>
    <definedName name="_UL0109">[4]배수공1!$D$1533</definedName>
    <definedName name="_UN0006">[4]배수공1!$Q$3</definedName>
    <definedName name="_UN0008">[4]배수공1!$Q$48</definedName>
    <definedName name="_UN0010">[4]배수공1!$Q$93</definedName>
    <definedName name="_UN0012">[4]배수공1!$Q$138</definedName>
    <definedName name="_UN0014">[4]배수공1!$Q$183</definedName>
    <definedName name="_UN0016">[4]배수공1!$Q$228</definedName>
    <definedName name="_UN0017">[4]배수공1!$Q$273</definedName>
    <definedName name="_UN0020">[4]배수공1!$Q$318</definedName>
    <definedName name="_UN0025">[4]배수공1!$Q$363</definedName>
    <definedName name="_UN0030">[4]배수공1!$Q$408</definedName>
    <definedName name="_UN0041">[4]배수공1!$Q$453</definedName>
    <definedName name="_UN0047">[4]배수공1!$Q$498</definedName>
    <definedName name="_UN0051">[4]배수공1!$Q$543</definedName>
    <definedName name="_UN0054">[4]배수공1!$Q$588</definedName>
    <definedName name="_UN0055">[4]배수공1!$Q$633</definedName>
    <definedName name="_UN0065">[4]배수공1!$Q$678</definedName>
    <definedName name="_UN0079">[4]배수공1!$Q$723</definedName>
    <definedName name="_UN0082">[4]배수공1!$Q$768</definedName>
    <definedName name="_UN0093">[4]배수공1!$Q$813</definedName>
    <definedName name="_UN0094">[4]배수공1!$Q$858</definedName>
    <definedName name="_UN0095">[4]배수공1!$Q$903</definedName>
    <definedName name="_UN0096">[4]배수공1!$Q$948</definedName>
    <definedName name="_UN0097">[4]배수공1!$Q$993</definedName>
    <definedName name="_UN0098">[4]배수공1!$Q$1038</definedName>
    <definedName name="_UN0099">[4]배수공1!$Q$1083</definedName>
    <definedName name="_UN0100">[4]배수공1!$Q$1128</definedName>
    <definedName name="_UN0101">[4]배수공1!$Q$1173</definedName>
    <definedName name="_UN0102">[4]배수공1!$Q$1218</definedName>
    <definedName name="_UN0103">[4]배수공1!$Q$1263</definedName>
    <definedName name="_UN0104">[4]배수공1!$Q$1308</definedName>
    <definedName name="_UN0107">[4]배수공1!$Q$1443</definedName>
    <definedName name="_UN0109">[4]배수공1!$Q$1533</definedName>
    <definedName name="_UP1">#REF!</definedName>
    <definedName name="_UP2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fdillz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A2">#REF!</definedName>
    <definedName name="_WA3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sddd" hidden="1">#REF!</definedName>
    <definedName name="_wsill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S1">#REF!</definedName>
    <definedName name="_XS2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11">1450</definedName>
    <definedName name="_Y14">0</definedName>
    <definedName name="_Y17">0</definedName>
    <definedName name="_Y23">26</definedName>
    <definedName name="_Y26">0</definedName>
    <definedName name="_Y29">0</definedName>
    <definedName name="_Y32">0</definedName>
    <definedName name="_Y35">27</definedName>
    <definedName name="_Y38">0</definedName>
    <definedName name="_Y41">0</definedName>
    <definedName name="_Y43">0</definedName>
    <definedName name="_Y46">0</definedName>
    <definedName name="_YA110">"남악 현 장"</definedName>
    <definedName name="_YA210">"현장집토 장"</definedName>
    <definedName name="_YA230">"남악 잔토처리장"</definedName>
    <definedName name="_YA240">"남악 폐기물처리장"</definedName>
    <definedName name="_YA242">"산업폐기물처리장"</definedName>
    <definedName name="_YA250">"자    재 출고지"</definedName>
    <definedName name="_YA255">"남악 현장일원"</definedName>
    <definedName name="_YA257">"생 산 처"</definedName>
    <definedName name="_YA310">"목포 모    래 채취장"</definedName>
    <definedName name="_YA312">"목포 해    사 채취장"</definedName>
    <definedName name="_YA314">"목포 석    분 채취장"</definedName>
    <definedName name="_YA320">"목포 자    갈 채취장"</definedName>
    <definedName name="_YA330">"혼합골재 채취장"</definedName>
    <definedName name="_YA370">"유 용 토 채취장"</definedName>
    <definedName name="_YA510">"강재반납처"</definedName>
    <definedName name="_YA720">"목포 아 스 콘 생산지"</definedName>
    <definedName name="_YC250">1</definedName>
    <definedName name="_YD110">1</definedName>
    <definedName name="_YD210">0</definedName>
    <definedName name="_YD215">0</definedName>
    <definedName name="_YD230">0</definedName>
    <definedName name="_YD232">0</definedName>
    <definedName name="_YD250">0</definedName>
    <definedName name="_YD255">2</definedName>
    <definedName name="_YD257">10</definedName>
    <definedName name="_YD260">246</definedName>
    <definedName name="_YD262">5</definedName>
    <definedName name="_YD310">50</definedName>
    <definedName name="_YD312">0</definedName>
    <definedName name="_YD314">50</definedName>
    <definedName name="_YD320">50</definedName>
    <definedName name="_YD330">50</definedName>
    <definedName name="_YD370">0</definedName>
    <definedName name="_YD380">0</definedName>
    <definedName name="_YD510">0</definedName>
    <definedName name="_YD520">0</definedName>
    <definedName name="_YD710">0</definedName>
    <definedName name="_YD720">0</definedName>
    <definedName name="_YD730">10</definedName>
    <definedName name="_YD740">10</definedName>
    <definedName name="_YD760">0</definedName>
    <definedName name="_YD771">0</definedName>
    <definedName name="_YD773">0</definedName>
    <definedName name="_YE110">35</definedName>
    <definedName name="_YE210">0</definedName>
    <definedName name="_YE215">0</definedName>
    <definedName name="_YE230">0</definedName>
    <definedName name="_YE232">0</definedName>
    <definedName name="_YE310">35</definedName>
    <definedName name="_YE312">0</definedName>
    <definedName name="_YE314">35</definedName>
    <definedName name="_YE320">35</definedName>
    <definedName name="_YE330">35</definedName>
    <definedName name="_YE340">0</definedName>
    <definedName name="_YE720">0</definedName>
    <definedName name="_YF110">35</definedName>
    <definedName name="_YF210">0</definedName>
    <definedName name="_YF215">0</definedName>
    <definedName name="_YF230">0</definedName>
    <definedName name="_YF232">0</definedName>
    <definedName name="_YF310">35</definedName>
    <definedName name="_YF312">0</definedName>
    <definedName name="_YF314">35</definedName>
    <definedName name="_YF320">35</definedName>
    <definedName name="_YF330">35</definedName>
    <definedName name="_YF340">0</definedName>
    <definedName name="_YF720">0</definedName>
    <definedName name="_YH110">2</definedName>
    <definedName name="_yill" hidden="1">#REF!</definedName>
    <definedName name="_YK110">2</definedName>
    <definedName name="_YN1">#REF!</definedName>
    <definedName name="_YN110">0</definedName>
    <definedName name="_YN215">0</definedName>
    <definedName name="_YN230">0</definedName>
    <definedName name="_YN232">0</definedName>
    <definedName name="_YN250">0</definedName>
    <definedName name="_YN255">0</definedName>
    <definedName name="_YN310">0</definedName>
    <definedName name="_YN312">0</definedName>
    <definedName name="_YN314">0</definedName>
    <definedName name="_YN320">0</definedName>
    <definedName name="_YN330">0</definedName>
    <definedName name="_YN510">0</definedName>
    <definedName name="_YN520">0</definedName>
    <definedName name="_YN720">0</definedName>
    <definedName name="_YN730">0</definedName>
    <definedName name="_YN740">0</definedName>
    <definedName name="_YO1">#REF!</definedName>
    <definedName name="_yyill" hidden="1">#REF!</definedName>
    <definedName name="_Z1">#REF!</definedName>
    <definedName name="_Z11">2005</definedName>
    <definedName name="_Z12">"005723-05-00167"</definedName>
    <definedName name="_Z13">"목포 남악신도시 2-1공구 도로유관 지하관로공사"</definedName>
    <definedName name="_Z14">"목포"</definedName>
    <definedName name="_Z15">1</definedName>
    <definedName name="_Z18">0</definedName>
    <definedName name="_Z21">"전남망건설센터"</definedName>
    <definedName name="_Z22">"토목과"</definedName>
    <definedName name="_Z23">43</definedName>
    <definedName name="_Z25">4</definedName>
    <definedName name="_Z31">"961570091"</definedName>
    <definedName name="_Z32">"허준"</definedName>
    <definedName name="_Z51">117326344</definedName>
    <definedName name="_Z61">109122449</definedName>
    <definedName name="_Z62">120034000</definedName>
    <definedName name="_zaill" hidden="1">#REF!</definedName>
    <definedName name="_zassaza" hidden="1">#REF!</definedName>
    <definedName name="_zceil" hidden="1">#REF!</definedName>
    <definedName name="_ZD0050_1310">111743</definedName>
    <definedName name="_ZD0050_1330">89760</definedName>
    <definedName name="_ZD0050_1340">65734</definedName>
    <definedName name="_ZD0050_1370">110211</definedName>
    <definedName name="_ZD0050_1380">101160</definedName>
    <definedName name="_ZD0050_1390">50683</definedName>
    <definedName name="_ZD0050_1440">86872</definedName>
    <definedName name="_ZD0050_1470">93650</definedName>
    <definedName name="_ZD0050_1580">72268</definedName>
    <definedName name="_ZD0050_1620">61857</definedName>
    <definedName name="_ZD0050_1630">59707</definedName>
    <definedName name="_ZD0050_1640">81246</definedName>
    <definedName name="_ZD0050_1650">53719</definedName>
    <definedName name="_ZD0050_1660">87216</definedName>
    <definedName name="_ZD1390_1110">1387</definedName>
    <definedName name="_ZD1650_1100">6000</definedName>
    <definedName name="_ZD2050_1200">500</definedName>
    <definedName name="_ZD2300_1090">22000</definedName>
    <definedName name="_ZD2310_1100">1199</definedName>
    <definedName name="_ZD2310_1110">609</definedName>
    <definedName name="_ZD2310_1120">504</definedName>
    <definedName name="_ZD2410_1200">300</definedName>
    <definedName name="_ZD2430_1090">86</definedName>
    <definedName name="_ZD2610_1110">19000</definedName>
    <definedName name="_ZD2700_1100">3200</definedName>
    <definedName name="_ZD2700_1110">2800</definedName>
    <definedName name="_ZD2715_1110">8000</definedName>
    <definedName name="_ZD2785_1010">15200</definedName>
    <definedName name="_ZD2985_1110">129090</definedName>
    <definedName name="_ZD3115_1110">55000</definedName>
    <definedName name="_ZD3125_1110">260</definedName>
    <definedName name="_ZD3185_1110">100000</definedName>
    <definedName name="_ZD3185_1120">93000</definedName>
    <definedName name="_ZD3185_1130">100000</definedName>
    <definedName name="_ZD3185_1210">78000</definedName>
    <definedName name="_ZD3185_1220">31000</definedName>
    <definedName name="_ZD3185_1410">3000</definedName>
    <definedName name="_ZD3185_1450">3200</definedName>
    <definedName name="_ZD3283_1110">499</definedName>
    <definedName name="_ZD7110_1100">243000</definedName>
    <definedName name="_ZD7120_1100">243000</definedName>
    <definedName name="_ZD7130_1100">13200000</definedName>
    <definedName name="_ZD7135_1100">1800000</definedName>
    <definedName name="_ZD7140_1100">1880000</definedName>
    <definedName name="_ZD7143_1100">45000000</definedName>
    <definedName name="_ZD7150_1100">1680000</definedName>
    <definedName name="_ZD7160_1100">533000</definedName>
    <definedName name="_ZD7192_1100">28800000</definedName>
    <definedName name="_ZD7192_1110">10710000</definedName>
    <definedName name="_ZD7194_1100">40000000</definedName>
    <definedName name="_ZD7195_1100">13500000</definedName>
    <definedName name="_ZD7200_1100">13120000</definedName>
    <definedName name="_ZD7200_1200">15317000</definedName>
    <definedName name="_ZD7230_1100">1600000</definedName>
    <definedName name="_ZD7240_1100">2500000</definedName>
    <definedName name="_ZD7243_1100">5000000</definedName>
    <definedName name="_ZD7250_1100">1600000</definedName>
    <definedName name="_ZD7253_1100">5875217</definedName>
    <definedName name="_ZD7260_1100">22617970</definedName>
    <definedName name="_ZD7600_1100">330</definedName>
    <definedName name="_ZD7600_1110">280</definedName>
    <definedName name="_ZD7600_1120">190</definedName>
    <definedName name="_ZD7600_1210">200</definedName>
    <definedName name="_ZD7600_1220">100</definedName>
    <definedName name="_ZD7600_1230">50</definedName>
    <definedName name="_ZD7610_0010">7615</definedName>
    <definedName name="_ZD7610_0020">10056</definedName>
    <definedName name="_ZD7610_0030">12385</definedName>
    <definedName name="_ZD7610_0040">14617</definedName>
    <definedName name="_ZD7610_0050">16139</definedName>
    <definedName name="_ZD7610_0060">17264</definedName>
    <definedName name="_ZD7610_0070">18464</definedName>
    <definedName name="_ZD7610_0080">19611</definedName>
    <definedName name="_ZD7610_0090">20698</definedName>
    <definedName name="_ZD7610_0100">21551</definedName>
    <definedName name="_ZD7610_0120">22213</definedName>
    <definedName name="_ZD7610_0140">24048</definedName>
    <definedName name="_ZD7610_0160">25298</definedName>
    <definedName name="_ZD7610_0180">26269</definedName>
    <definedName name="_ZD7610_0200">28385</definedName>
    <definedName name="_ZD7610_0230">0</definedName>
    <definedName name="_ZD7610_0260">0</definedName>
    <definedName name="_ZD7610_0290">0</definedName>
    <definedName name="_ZD7615_1100">895</definedName>
    <definedName name="_ZD7615_1110">812</definedName>
    <definedName name="_ZD7620_1100">5602</definedName>
    <definedName name="_ZD7650_1100">0</definedName>
    <definedName name="_ZD8900_1110">0</definedName>
    <definedName name="_ZD8900_1120">2500000</definedName>
    <definedName name="_ZD8900_1130">3500000</definedName>
    <definedName name="_ZD8900_1140">4500000</definedName>
    <definedName name="_ZD8900_1210">0</definedName>
    <definedName name="_ZD8900_1220">1900000</definedName>
    <definedName name="_ZD8900_1230">2700000</definedName>
    <definedName name="_ZD8900_1240">3600000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01">"영광 소규모 통신선로 이설공사"</definedName>
    <definedName name="_ZZ02">2003</definedName>
    <definedName name="_ZZ09">"전남망건설국"</definedName>
    <definedName name="_ZZ10">""</definedName>
    <definedName name="_ZZ11">"광주광역시 서구 화정동"</definedName>
    <definedName name="_zz5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_건축목공">#REF!</definedName>
    <definedName name="_재ㅐ햐" hidden="1">#REF!</definedName>
    <definedName name="¤?315">#REF!</definedName>
    <definedName name="¤±8529">#REF!</definedName>
    <definedName name="¤C315">#REF!</definedName>
    <definedName name="¤Ç315">#REF!</definedName>
    <definedName name="【95年">#REF!</definedName>
    <definedName name="\\O">#REF!</definedName>
    <definedName name="\0">#REF!</definedName>
    <definedName name="\2">#REF!</definedName>
    <definedName name="\a">#N/A</definedName>
    <definedName name="\b">#REF!</definedName>
    <definedName name="\c">#REF!</definedName>
    <definedName name="\d">#REF!</definedName>
    <definedName name="\e">#REF!</definedName>
    <definedName name="\f">#N/A</definedName>
    <definedName name="\g">#N/A</definedName>
    <definedName name="\h">#REF!</definedName>
    <definedName name="\i">#REF!</definedName>
    <definedName name="\j">#REF!</definedName>
    <definedName name="\k">#REF!</definedName>
    <definedName name="\l">#REF!</definedName>
    <definedName name="\LARGE">#REF!</definedName>
    <definedName name="\m">#REF!</definedName>
    <definedName name="\MIDDLE">#REF!</definedName>
    <definedName name="\n">#REF!</definedName>
    <definedName name="\o">#REF!</definedName>
    <definedName name="\p">#REF!</definedName>
    <definedName name="\q">#REF!</definedName>
    <definedName name="\r">#N/A</definedName>
    <definedName name="\S">#REF!</definedName>
    <definedName name="\SMALL">#REF!</definedName>
    <definedName name="\T">#REF!</definedName>
    <definedName name="\u">#N/A</definedName>
    <definedName name="\v">#REF!</definedName>
    <definedName name="\w">#REF!</definedName>
    <definedName name="\x">#REF!</definedName>
    <definedName name="\y">#REF!</definedName>
    <definedName name="\z">#N/A</definedName>
    <definedName name="A">#REF!</definedName>
    <definedName name="A_">#REF!</definedName>
    <definedName name="A_1">#REF!</definedName>
    <definedName name="A_2">#REF!</definedName>
    <definedName name="a_25">#REF!</definedName>
    <definedName name="a_28">#REF!</definedName>
    <definedName name="A_3">#REF!</definedName>
    <definedName name="a_30">#REF!</definedName>
    <definedName name="A_4">#REF!</definedName>
    <definedName name="A_5">#REF!</definedName>
    <definedName name="A_6">#REF!</definedName>
    <definedName name="A_HH">#REF!,#REF!,#REF!,#REF!,#REF!,#REF!,#REF!,#REF!,#REF!,#REF!</definedName>
    <definedName name="A0">#REF!</definedName>
    <definedName name="A1.1000">#REF!</definedName>
    <definedName name="A12.">#REF!</definedName>
    <definedName name="a1945.za1940">'[12]일지-H'!#REF!</definedName>
    <definedName name="A1C1" hidden="1">#REF!</definedName>
    <definedName name="a1F2">#REF!</definedName>
    <definedName name="A300.IV66000">#REF!</definedName>
    <definedName name="A315yoo1">#REF!</definedName>
    <definedName name="A32Q" hidden="1">{#N/A,#N/A,FALSE,"표지목차"}</definedName>
    <definedName name="A4a28">#REF!</definedName>
    <definedName name="A5D8">#REF!</definedName>
    <definedName name="A60000.AZ80000">#REF!</definedName>
    <definedName name="A61000.AZ70000">#REF!</definedName>
    <definedName name="A65000.AZ68000">#REF!</definedName>
    <definedName name="AA">#REF!</definedName>
    <definedName name="AAA">#REF!,#REF!</definedName>
    <definedName name="aaa.">#REF!</definedName>
    <definedName name="AAAA">#REF!</definedName>
    <definedName name="aaaaa">#REF!</definedName>
    <definedName name="aaaaaa" hidden="1">{#N/A,#N/A,FALSE,"속도"}</definedName>
    <definedName name="AAAAAAA">#REF!</definedName>
    <definedName name="aaaaaaaaaa" hidden="1">{#N/A,#N/A,FALSE,"포장1";#N/A,#N/A,FALSE,"포장1"}</definedName>
    <definedName name="AAAAAAAAAAA">#REF!</definedName>
    <definedName name="AAAAAAAAAAAA" hidden="1">{#N/A,#N/A,FALSE,"전력간선"}</definedName>
    <definedName name="AAAAAAAAAAAA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AAAAAAAAAAAA">#REF!</definedName>
    <definedName name="AAAAAAAAAAAAAAAAA" hidden="1">{#N/A,#N/A,FALSE,"배수2"}</definedName>
    <definedName name="AAD">#REF!,#REF!</definedName>
    <definedName name="AAW">SAF</definedName>
    <definedName name="ab">#REF!</definedName>
    <definedName name="AB_B">#REF!</definedName>
    <definedName name="ABC">#REF!,#REF!</definedName>
    <definedName name="abcd" hidden="1">{"'자리배치도'!$AG$1:$CI$28"}</definedName>
    <definedName name="ABS" hidden="1">{#N/A,#N/A,FALSE,"전력간선"}</definedName>
    <definedName name="ABWERWE" hidden="1">{#N/A,#N/A,FALSE,"운반시간"}</definedName>
    <definedName name="abwra" hidden="1">{#N/A,#N/A,FALSE,"조골재"}</definedName>
    <definedName name="AC">#REF!</definedName>
    <definedName name="ACB">#REF!,#REF!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DA" hidden="1">[13]GAEYO!#REF!</definedName>
    <definedName name="Acldlrtdk">#REF!</definedName>
    <definedName name="acti_day">#REF!</definedName>
    <definedName name="acti_month">#REF!</definedName>
    <definedName name="acti_monthday">#REF!</definedName>
    <definedName name="acti_year">#REF!</definedName>
    <definedName name="Activity">#REF!</definedName>
    <definedName name="ActR">#REF!</definedName>
    <definedName name="ActR_h">#REF!</definedName>
    <definedName name="ACwvu.매출입." hidden="1">#REF!</definedName>
    <definedName name="ACX" hidden="1">#REF!</definedName>
    <definedName name="acz">#REF!</definedName>
    <definedName name="AD">#REF!</definedName>
    <definedName name="AD0">#REF!</definedName>
    <definedName name="ADC">#REF!,#REF!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">#REF!</definedName>
    <definedName name="adfafe">#REF!</definedName>
    <definedName name="adfde">#REF!</definedName>
    <definedName name="ADFV" hidden="1">{#N/A,#N/A,FALSE,"전력간선"}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FWTWRWE" hidden="1">{#N/A,#N/A,FALSE,"배수1"}</definedName>
    <definedName name="aejrff" hidden="1">{#N/A,#N/A,FALSE,"표지목차"}</definedName>
    <definedName name="aer">#REF!,#REF!</definedName>
    <definedName name="aervbgr">EGERG</definedName>
    <definedName name="AF">#REF!</definedName>
    <definedName name="afa">#N/A</definedName>
    <definedName name="AFAFA" hidden="1">{#N/A,#N/A,FALSE,"부대1"}</definedName>
    <definedName name="afafas">#REF!</definedName>
    <definedName name="afasd" hidden="1">{#N/A,#N/A,FALSE,"단가표지"}</definedName>
    <definedName name="AFASFAS" hidden="1">{#N/A,#N/A,FALSE,"조골재"}</definedName>
    <definedName name="AFC설비">#REF!</definedName>
    <definedName name="afd" hidden="1">{#N/A,#N/A,FALSE,"운반시간"}</definedName>
    <definedName name="AFDSFDSFDSAF" hidden="1">{#N/A,#N/A,FALSE,"혼합골재"}</definedName>
    <definedName name="AFDSFSADFSA" hidden="1">{#N/A,#N/A,FALSE,"토공2"}</definedName>
    <definedName name="AFF">#REF!</definedName>
    <definedName name="AFFFFFFFFFFFFFFF" hidden="1">{#N/A,#N/A,FALSE,"단가표지"}</definedName>
    <definedName name="AFS">#REF!</definedName>
    <definedName name="AFSA">#N/A</definedName>
    <definedName name="AFSAFS" hidden="1">{#N/A,#N/A,FALSE,"표지목차"}</definedName>
    <definedName name="AFSAFSA" hidden="1">{#N/A,#N/A,FALSE,"이정표"}</definedName>
    <definedName name="AFSAFSAF" hidden="1">{#N/A,#N/A,FALSE,"운반시간"}</definedName>
    <definedName name="AFSDAFSA" hidden="1">{#N/A,#N/A,FALSE,"속도"}</definedName>
    <definedName name="afsfa">#REF!</definedName>
    <definedName name="AFSSAFSAFSAFSAFSAD" hidden="1">{#N/A,#N/A,FALSE,"배수1"}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>BlankMacro1</definedName>
    <definedName name="AHFFK">#REF!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N">#REF!,#REF!</definedName>
    <definedName name="aifjoweidmcx">#REF!</definedName>
    <definedName name="AIR_PIPE">#REF!</definedName>
    <definedName name="air_trap">#REF!</definedName>
    <definedName name="aj">#REF!</definedName>
    <definedName name="ajeje" hidden="1">{#N/A,#N/A,FALSE,"골재소요량";#N/A,#N/A,FALSE,"골재소요량"}</definedName>
    <definedName name="AJHD">#REF!</definedName>
    <definedName name="AJSL">ㅗㅠㅎㄹ</definedName>
    <definedName name="akfj">#REF!</definedName>
    <definedName name="AKJFD">#REF!</definedName>
    <definedName name="AKJFL">#REF!</definedName>
    <definedName name="AL">#REF!</definedName>
    <definedName name="AL_ANODE">#REF!</definedName>
    <definedName name="aldfkuxp">#REF!</definedName>
    <definedName name="all">#REF!</definedName>
    <definedName name="alslsdkjfjs" hidden="1">#REF!</definedName>
    <definedName name="AL공사" hidden="1">#REF!</definedName>
    <definedName name="AL창호">#REF!</definedName>
    <definedName name="Amount_h">#REF!</definedName>
    <definedName name="AMT">#REF!</definedName>
    <definedName name="AN">#REF!</definedName>
    <definedName name="AN_ANODE">#REF!</definedName>
    <definedName name="anal_ij">#REF!</definedName>
    <definedName name="ANFRK2">#REF!</definedName>
    <definedName name="ANFRK3">#REF!</definedName>
    <definedName name="anfrkk">#REF!</definedName>
    <definedName name="angle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DE재">#REF!</definedName>
    <definedName name="anscount" hidden="1">1</definedName>
    <definedName name="aqaq">'[14]ABUT수량-A1'!$T$25</definedName>
    <definedName name="AQZSD">BlankMacro1</definedName>
    <definedName name="a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E">[0]!ARE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0">#REF!</definedName>
    <definedName name="AS2DocOpenMode" hidden="1">"AS2DocumentEdit"</definedName>
    <definedName name="ASA">#REF!</definedName>
    <definedName name="asaasa">#REF!</definedName>
    <definedName name="asas">BlankMacro1</definedName>
    <definedName name="ASC">#REF!</definedName>
    <definedName name="ASCO">#REF!</definedName>
    <definedName name="asd">REEG</definedName>
    <definedName name="asda">BlankMacro1</definedName>
    <definedName name="asdads">asdads</definedName>
    <definedName name="asdasd">BlankMacro1</definedName>
    <definedName name="asddsfds">BlankMacro1</definedName>
    <definedName name="ASDF">#REF!</definedName>
    <definedName name="asdfa">#REF!</definedName>
    <definedName name="asdfasdf" hidden="1">{#N/A,#N/A,FALSE,"CCTV"}</definedName>
    <definedName name="ASDFASDKLFJ" hidden="1">{#N/A,#N/A,TRUE,"토적및재료집계";#N/A,#N/A,TRUE,"토적및재료집계";#N/A,#N/A,TRUE,"단위량"}</definedName>
    <definedName name="ASDFDG" hidden="1">{#N/A,#N/A,FALSE,"CCTV"}</definedName>
    <definedName name="ASDFEW">BlankMacro1</definedName>
    <definedName name="ASDFWA">BlankMacro1</definedName>
    <definedName name="asdhf">#REF!</definedName>
    <definedName name="ASDSAFSD">BlankMacro1</definedName>
    <definedName name="asdw">BlankMacro1</definedName>
    <definedName name="ASF" hidden="1">{#N/A,#N/A,FALSE,"2~8번"}</definedName>
    <definedName name="asfas" hidden="1">{#N/A,#N/A,FALSE,"표지목차"}</definedName>
    <definedName name="ASFSA" hidden="1">{#N/A,#N/A,FALSE,"포장1";#N/A,#N/A,FALSE,"포장1"}</definedName>
    <definedName name="ASFSADFSAFSA" hidden="1">{#N/A,#N/A,FALSE,"부대2"}</definedName>
    <definedName name="ASFSADFSDGAFDSAF" hidden="1">{#N/A,#N/A,FALSE,"2~8번"}</definedName>
    <definedName name="ASFSAFAS" hidden="1">{#N/A,#N/A,FALSE,"2~8번"}</definedName>
    <definedName name="ASFSAFASFSA" hidden="1">{#N/A,#N/A,FALSE,"혼합골재"}</definedName>
    <definedName name="ASFSAFSA" hidden="1">{#N/A,#N/A,FALSE,"혼합골재"}</definedName>
    <definedName name="ASFSDAFSAF" hidden="1">{#N/A,#N/A,FALSE,"표지목차"}</definedName>
    <definedName name="ASFSDFSDFSAD" hidden="1">{#N/A,#N/A,FALSE,"2~8번"}</definedName>
    <definedName name="ASP">#REF!</definedName>
    <definedName name="ASPO">#REF!</definedName>
    <definedName name="ASS">TRR</definedName>
    <definedName name="asss">jhg</definedName>
    <definedName name="ASSSS">[0]!ASSSS</definedName>
    <definedName name="ASTM">#REF!</definedName>
    <definedName name="asw">juyjuy</definedName>
    <definedName name="asx">ㄹ퓰</definedName>
    <definedName name="AT">#REF!</definedName>
    <definedName name="ATS">#REF!</definedName>
    <definedName name="AV">#REF!</definedName>
    <definedName name="AVF">#REF!</definedName>
    <definedName name="AVGHBD">[0]!AVGHBD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A">#REF!,#REF!</definedName>
    <definedName name="AWD">#REF!,#REF!</definedName>
    <definedName name="AWDSF">#REF!</definedName>
    <definedName name="awe">ret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AXC">#REF!</definedName>
    <definedName name="AZX">#REF!,#REF!</definedName>
    <definedName name="AZZ">#REF!,#REF!</definedName>
    <definedName name="B">#REF!</definedName>
    <definedName name="B_1">#REF!</definedName>
    <definedName name="B_FLG">#REF!</definedName>
    <definedName name="b_Z___?MP1765">#REF!</definedName>
    <definedName name="b158.aaa174">#REF!</definedName>
    <definedName name="B18㎝">#REF!</definedName>
    <definedName name="B1A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4A">#REF!</definedName>
    <definedName name="B4B">#REF!</definedName>
    <definedName name="B4㎝이하">#REF!</definedName>
    <definedName name="B5A">#REF!</definedName>
    <definedName name="B5㎝">#REF!</definedName>
    <definedName name="B6A">#REF!</definedName>
    <definedName name="B6㎝">#REF!</definedName>
    <definedName name="B7A">#REF!</definedName>
    <definedName name="B7㎝">#REF!</definedName>
    <definedName name="B8A">#REF!</definedName>
    <definedName name="B8㎝">#REF!</definedName>
    <definedName name="BA">#REF!</definedName>
    <definedName name="BACK_HOME">[0]!BACK_HOME</definedName>
    <definedName name="back_pressure">#REF!</definedName>
    <definedName name="BAIN">#REF!</definedName>
    <definedName name="BAIN1">#REF!</definedName>
    <definedName name="ball">#REF!</definedName>
    <definedName name="BASIC">#REF!</definedName>
    <definedName name="BASIC2">#REF!</definedName>
    <definedName name="BASIC22">#REF!</definedName>
    <definedName name="BASICC2">#REF!</definedName>
    <definedName name="bb" hidden="1">#REF!</definedName>
    <definedName name="BB030100M">#REF!</definedName>
    <definedName name="BB030100Q">#REF!</definedName>
    <definedName name="BB0303001M">#REF!</definedName>
    <definedName name="BB030300M">#REF!</definedName>
    <definedName name="BB030400M">#REF!</definedName>
    <definedName name="BB030400Q">#REF!</definedName>
    <definedName name="BBB">#REF!,#REF!</definedName>
    <definedName name="bbbb" hidden="1">[15]입찰안!#REF!</definedName>
    <definedName name="BBC">SSR</definedName>
    <definedName name="bbf">#REF!</definedName>
    <definedName name="BBJ">[0]!BBJ</definedName>
    <definedName name="BC">#REF!</definedName>
    <definedName name="BCB">#REF!</definedName>
    <definedName name="BCF">#REF!</definedName>
    <definedName name="BCV">#REF!</definedName>
    <definedName name="bcx">#REF!</definedName>
    <definedName name="BD">#REF!</definedName>
    <definedName name="BDCODE">#N/A</definedName>
    <definedName name="bdfgdgr">#REF!</definedName>
    <definedName name="BDLEN_1">#REF!</definedName>
    <definedName name="BDLEN_2">#REF!</definedName>
    <definedName name="bdsxzhds">#REF!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auty">#REF!</definedName>
    <definedName name="BEB">#REF!</definedName>
    <definedName name="BF">#REF!</definedName>
    <definedName name="BF0">#REF!</definedName>
    <definedName name="BFH">#REF!</definedName>
    <definedName name="BG" hidden="1">{"'광피스표'!$A$3:$N$54"}</definedName>
    <definedName name="BHB">#REF!</definedName>
    <definedName name="BHE" hidden="1">{#N/A,#N/A,FALSE,"조골재"}</definedName>
    <definedName name="bhg">ytjuy</definedName>
    <definedName name="BHJ">SAF</definedName>
    <definedName name="BHK">#REF!,#REF!</definedName>
    <definedName name="BHS">#REF!</definedName>
    <definedName name="BHTV" hidden="1">{#N/A,#N/A,FALSE,"부대2"}</definedName>
    <definedName name="BHU">#REF!</definedName>
    <definedName name="BKI">홁ㅎ</definedName>
    <definedName name="BL">#REF!</definedName>
    <definedName name="BLDG">#REF!</definedName>
    <definedName name="BLOCK01">#N/A</definedName>
    <definedName name="BLOCK02">#REF!</definedName>
    <definedName name="BLOCK03">#REF!</definedName>
    <definedName name="BLOCK04">#REF!</definedName>
    <definedName name="BMM">#REF!</definedName>
    <definedName name="BMO">#REF!</definedName>
    <definedName name="bms" hidden="1">#REF!</definedName>
    <definedName name="bnfghrt">BlankMacro1</definedName>
    <definedName name="BNH">[0]!BNH</definedName>
    <definedName name="BNM">ㅈㅂㄷㄹ</definedName>
    <definedName name="bnn" hidden="1">{#N/A,#N/A,FALSE,"조골재"}</definedName>
    <definedName name="bnv">ghgfh</definedName>
    <definedName name="BO">#REF!</definedName>
    <definedName name="BOARD">#REF!,#REF!,#REF!,#REF!</definedName>
    <definedName name="BOB">WWF</definedName>
    <definedName name="BOLT">#REF!</definedName>
    <definedName name="BOM_OF_ECP">#REF!</definedName>
    <definedName name="BONG">#N/A</definedName>
    <definedName name="BOOK2" hidden="1">{#N/A,#N/A,TRUE,"손익보고"}</definedName>
    <definedName name="BOQ">#REF!</definedName>
    <definedName name="BOSS">#REF!</definedName>
    <definedName name="bpipgo">#REF!</definedName>
    <definedName name="BR.1">#REF!</definedName>
    <definedName name="BRG">#REF!</definedName>
    <definedName name="bs_chekjum">#REF!</definedName>
    <definedName name="bs_chekplus">#REF!</definedName>
    <definedName name="bs_chekwave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SS">#REF!</definedName>
    <definedName name="BST">#REF!</definedName>
    <definedName name="BSV">#REF!</definedName>
    <definedName name="BTYPE">#N/A</definedName>
    <definedName name="BUBJ0003">[4]법면!$R$3</definedName>
    <definedName name="BUBJ0004">[4]법면!$R$48</definedName>
    <definedName name="BUBJ0005">[4]법면!$R$93</definedName>
    <definedName name="BUBJ0008">[4]법면!$R$183</definedName>
    <definedName name="BUBJ0010">[4]법면!$R$228</definedName>
    <definedName name="BUBJ0013">[4]법면!$R$273</definedName>
    <definedName name="BUBJ0017">[4]법면!$R$363</definedName>
    <definedName name="BUBJ0018">[4]법면!$R$408</definedName>
    <definedName name="BUBK0003">[4]법면!$S$3</definedName>
    <definedName name="BUBK0004">[4]법면!$S$48</definedName>
    <definedName name="BUBK0005">[4]법면!$S$93</definedName>
    <definedName name="BUBK0008">[4]법면!$S$183</definedName>
    <definedName name="BUBK0010">[4]법면!$S$228</definedName>
    <definedName name="BUBK0013">[4]법면!$S$273</definedName>
    <definedName name="BUBK0017">[4]법면!$S$363</definedName>
    <definedName name="BUBK0018">[4]법면!$S$408</definedName>
    <definedName name="BUBL0003">[4]법면!$D$3</definedName>
    <definedName name="BUBL0004">[4]법면!$D$48</definedName>
    <definedName name="BUBL0005">[4]법면!$D$93</definedName>
    <definedName name="BUBL0008">[4]법면!$D$183</definedName>
    <definedName name="BUBL0010">[4]법면!$D$228</definedName>
    <definedName name="BUBL0013">[4]법면!$D$273</definedName>
    <definedName name="BUBL0017">[4]법면!$D$363</definedName>
    <definedName name="BUBL0018">[4]법면!$D$408</definedName>
    <definedName name="BUBN0003">[4]법면!$Q$3</definedName>
    <definedName name="BUBN0004">[4]법면!$Q$48</definedName>
    <definedName name="BUBN0005">[4]법면!$Q$93</definedName>
    <definedName name="BUBN0008">[4]법면!$Q$183</definedName>
    <definedName name="BUBN0010">[4]법면!$Q$228</definedName>
    <definedName name="BUBN0013">[4]법면!$Q$273</definedName>
    <definedName name="BUBN0017">[4]법면!$Q$363</definedName>
    <definedName name="BUBN0018">[4]법면!$Q$408</definedName>
    <definedName name="BUNHO">#N/A</definedName>
    <definedName name="butterfly">#REF!</definedName>
    <definedName name="Button3_누르기">Button3_누르기</definedName>
    <definedName name="BV">#REF!</definedName>
    <definedName name="BVF">ㅇㄴㄿ</definedName>
    <definedName name="bvvc">[0]!bvvc</definedName>
    <definedName name="BWEWD" hidden="1">{#N/A,#N/A,FALSE,"혼합골재"}</definedName>
    <definedName name="bwt4q">#REF!</definedName>
    <definedName name="C_">#REF!</definedName>
    <definedName name="C_1">#REF!</definedName>
    <definedName name="C_2">#REF!</definedName>
    <definedName name="C_3">#REF!</definedName>
    <definedName name="C_S">#REF!</definedName>
    <definedName name="CA">#REF!</definedName>
    <definedName name="CA12C">#REF!</definedName>
    <definedName name="CA7CS">#REF!</definedName>
    <definedName name="cable">#REF!</definedName>
    <definedName name="CABLE_SCH">#REF!</definedName>
    <definedName name="CABLE1">#REF!</definedName>
    <definedName name="CABLE2">#REF!</definedName>
    <definedName name="CABLE3">#REF!</definedName>
    <definedName name="CABLE4">#REF!</definedName>
    <definedName name="CABLETRAY">#REF!</definedName>
    <definedName name="cal_f_day">#REF!</definedName>
    <definedName name="camberWork">[0]!camberWork</definedName>
    <definedName name="can" hidden="1">{#N/A,#N/A,FALSE,"명세표"}</definedName>
    <definedName name="CAP">#REF!</definedName>
    <definedName name="cat">[16]Sheet1!$A$2:$A$191</definedName>
    <definedName name="CATE">#REF!</definedName>
    <definedName name="cbb">BlankMacro1</definedName>
    <definedName name="CBC">[17]재료비!$G$153</definedName>
    <definedName name="CBIND1_1">#REF!</definedName>
    <definedName name="CBIND1_2">#REF!</definedName>
    <definedName name="CBIND2_1">#REF!</definedName>
    <definedName name="CBIND2_2">#REF!</definedName>
    <definedName name="CBIND3_1">#REF!</definedName>
    <definedName name="CBIND3_2">#REF!</definedName>
    <definedName name="CBVCB">[0]!CBVCB</definedName>
    <definedName name="cc">#REF!</definedName>
    <definedName name="CCB" hidden="1">#REF!</definedName>
    <definedName name="CCC">#REF!,#REF!</definedName>
    <definedName name="ccccc">BlankMacro1</definedName>
    <definedName name="cccccccc">BlankMacro1</definedName>
    <definedName name="ccdc">#REF!</definedName>
    <definedName name="CCF">[0]!CCF</definedName>
    <definedName name="CCTV" hidden="1">{#N/A,#N/A,FALSE,"전력간선"}</definedName>
    <definedName name="CCTV및장애자편의설비">#REF!</definedName>
    <definedName name="CCTV설비">#REF!</definedName>
    <definedName name="CD">#REF!</definedName>
    <definedName name="CD0">#REF!</definedName>
    <definedName name="CDD">[0]!CDD</definedName>
    <definedName name="CDE">#REF!,#REF!</definedName>
    <definedName name="CE">CE</definedName>
    <definedName name="cellinput">[18]!cellinput</definedName>
    <definedName name="cfg">bvvc</definedName>
    <definedName name="CFR">#REF!</definedName>
    <definedName name="CG">[0]!CG</definedName>
    <definedName name="cgmh" hidden="1">{"'용역비'!$A$4:$C$8"}</definedName>
    <definedName name="ch">[0]!ch</definedName>
    <definedName name="chd">#REF!</definedName>
    <definedName name="che">[18]!che</definedName>
    <definedName name="check">#REF!</definedName>
    <definedName name="CHECK_PLATE_제작_설치">#REF!</definedName>
    <definedName name="CHECKPLATE제작설치">#REF!</definedName>
    <definedName name="CHECKVALVE25">#REF!</definedName>
    <definedName name="CHECKVALVE32">#REF!</definedName>
    <definedName name="CHF">#REF!</definedName>
    <definedName name="chk" hidden="1">{"SJ - 기본 보기",#N/A,FALSE,"공사별 외주견적"}</definedName>
    <definedName name="CHO">#N/A</definedName>
    <definedName name="chob">[0]!chob</definedName>
    <definedName name="chobae">[0]!chobae</definedName>
    <definedName name="chobu">[0]!chobu</definedName>
    <definedName name="chobub">[0]!chobub</definedName>
    <definedName name="chog">[0]!chog</definedName>
    <definedName name="chogu">[0]!chogu</definedName>
    <definedName name="chopo">[0]!chopo</definedName>
    <definedName name="choto">[0]!choto</definedName>
    <definedName name="chp">[0]!chp</definedName>
    <definedName name="cht">[0]!cht</definedName>
    <definedName name="CI">[19]Basic!$B$9</definedName>
    <definedName name="CIRCUIT">#REF!</definedName>
    <definedName name="CJFRHD">[20]물가자료!$C$21</definedName>
    <definedName name="CLIENT">#REF!</definedName>
    <definedName name="CM">#REF!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N">COUNTIF(#REF!,#REF!)</definedName>
    <definedName name="cnltn" hidden="1">{"'신흥취수펌프 검토'!$M$2","'신흥취수펌프 검토'!$A$1:$AE$87"}</definedName>
    <definedName name="cntksdtj" hidden="1">{#N/A,#N/A,FALSE,"견적갑지";#N/A,#N/A,FALSE,"총괄표";#N/A,#N/A,FALSE,"철골공사";#N/A,#N/A,FALSE,"토목공사";#N/A,#N/A,FALSE,"판넬전기공사"}</definedName>
    <definedName name="CO">COUNTIF(#REF!,#REF!)</definedName>
    <definedName name="COA_10">#REF!</definedName>
    <definedName name="COA_20">#REF!</definedName>
    <definedName name="COA_30">#REF!</definedName>
    <definedName name="COA_40">#REF!</definedName>
    <definedName name="COA_51">#REF!</definedName>
    <definedName name="COA_52">#REF!</definedName>
    <definedName name="COA_53">#REF!</definedName>
    <definedName name="COA_54">#REF!</definedName>
    <definedName name="COA_55">#REF!</definedName>
    <definedName name="COA_60">#REF!</definedName>
    <definedName name="COA_70">#REF!</definedName>
    <definedName name="COA_80">#REF!</definedName>
    <definedName name="COA_90">#REF!</definedName>
    <definedName name="COA50A">#REF!</definedName>
    <definedName name="COA50B">#REF!</definedName>
    <definedName name="COC">ㅠㅜㅎ</definedName>
    <definedName name="CODE">#REF!</definedName>
    <definedName name="COM">#REF!</definedName>
    <definedName name="COMPANY">#N/A</definedName>
    <definedName name="CON">#REF!</definedName>
    <definedName name="CON_1">#REF!</definedName>
    <definedName name="CON_3">#REF!</definedName>
    <definedName name="CONC">#N/A</definedName>
    <definedName name="COND_1">#REF!</definedName>
    <definedName name="COND_3">#REF!</definedName>
    <definedName name="CONDUIT">#REF!</definedName>
    <definedName name="CONFIRM">IF(#REF!=NUM,"","FALSE")</definedName>
    <definedName name="CONSUM">#REF!</definedName>
    <definedName name="cordaddr">#REF!</definedName>
    <definedName name="cordaddr1">#REF!</definedName>
    <definedName name="COST">#REF!</definedName>
    <definedName name="COST11">#REF!</definedName>
    <definedName name="Costt">#REF!</definedName>
    <definedName name="COt">#REF!</definedName>
    <definedName name="COVER">#REF!</definedName>
    <definedName name="CP">#REF!</definedName>
    <definedName name="CP_F">#REF!</definedName>
    <definedName name="cp_fnc">#REF!</definedName>
    <definedName name="cp_i_blk">#REF!</definedName>
    <definedName name="cpi">#REF!</definedName>
    <definedName name="CPLG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P내자">#REF!</definedName>
    <definedName name="CP외자">#REF!</definedName>
    <definedName name="CP출고">#REF!</definedName>
    <definedName name="CR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j_co">#REF!</definedName>
    <definedName name="cri_now_iv">#REF!</definedName>
    <definedName name="cri_out">#REF!</definedName>
    <definedName name="cri_pnt">#REF!</definedName>
    <definedName name="cri_top">#REF!</definedName>
    <definedName name="CRIMP5C">#REF!</definedName>
    <definedName name="CRIMP5C_1">#REF!</definedName>
    <definedName name="CRIMP5C_2">#REF!</definedName>
    <definedName name="CRIMP7C">#REF!</definedName>
    <definedName name="CRIMP7C_1">#REF!</definedName>
    <definedName name="CRIMP7C_2">#REF!</definedName>
    <definedName name="_xlnm.Criteria">#REF!</definedName>
    <definedName name="Criteria_MI">#REF!</definedName>
    <definedName name="crtrcd">#REF!</definedName>
    <definedName name="csn">#REF!</definedName>
    <definedName name="CTC">#REF!</definedName>
    <definedName name="CURRENT_1">#REF!</definedName>
    <definedName name="CURRENT_2">#REF!</definedName>
    <definedName name="CURRENT_3">#REF!</definedName>
    <definedName name="CV">#REF!,#REF!</definedName>
    <definedName name="CV_18">#REF!</definedName>
    <definedName name="CV14_2C">#REF!</definedName>
    <definedName name="CV14_4C">#REF!</definedName>
    <definedName name="CV38재">#REF!</definedName>
    <definedName name="CV5.5_2">#REF!</definedName>
    <definedName name="CV5.5_4C">#REF!</definedName>
    <definedName name="CV8_2C">#REF!</definedName>
    <definedName name="CV8_4C">#REF!</definedName>
    <definedName name="CV8재">#REF!</definedName>
    <definedName name="CVB">#REF!,#REF!</definedName>
    <definedName name="cvbdf">BlankMacro1</definedName>
    <definedName name="cvbrg">BlankMacro1</definedName>
    <definedName name="cvbsdfg">#REF!</definedName>
    <definedName name="cvd">홁ㅎ</definedName>
    <definedName name="CVDSD">[0]!CVDSD</definedName>
    <definedName name="cverr">BlankMacro1</definedName>
    <definedName name="CVG">#REF!,#REF!</definedName>
    <definedName name="cvnx">#REF!</definedName>
    <definedName name="CVV">[0]!CVV</definedName>
    <definedName name="CVVS2.0SQx2C">#REF!</definedName>
    <definedName name="cvx">ㅗㅠㅎㄹ</definedName>
    <definedName name="CW">COUNTIF(#REF!,#REF!)</definedName>
    <definedName name="cxbvcx">#REF!</definedName>
    <definedName name="cxhgsd">#REF!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xvdvc">BlankMacro1</definedName>
    <definedName name="cxvxcv">BlankMacro1</definedName>
    <definedName name="CXXV">BlankMacro1</definedName>
    <definedName name="CZSVX">REEG</definedName>
    <definedName name="czxcas">BlankMacro1</definedName>
    <definedName name="d">#REF!</definedName>
    <definedName name="d_1">#REF!</definedName>
    <definedName name="d_2">#REF!</definedName>
    <definedName name="d_3">#REF!</definedName>
    <definedName name="d_4">#REF!</definedName>
    <definedName name="d_5">#REF!</definedName>
    <definedName name="d_errchk">#REF!</definedName>
    <definedName name="D_R">#REF!</definedName>
    <definedName name="D021161명지남양주" hidden="1">#REF!</definedName>
    <definedName name="DA">#REF!</definedName>
    <definedName name="DAA">#REF!</definedName>
    <definedName name="DADADS">[0]!DADADS</definedName>
    <definedName name="DAN">#REF!</definedName>
    <definedName name="danba">#REF!,#REF!</definedName>
    <definedName name="DANGA">#REF!,#REF!</definedName>
    <definedName name="DANGA_">'[21]Y-WORK'!$D$19:$D$19,'[21]Y-WORK'!$F$19:$BD$19</definedName>
    <definedName name="DANGA100">#REF!</definedName>
    <definedName name="DANGA101">#REF!</definedName>
    <definedName name="DANGA103">#REF!</definedName>
    <definedName name="DANGA12">#REF!</definedName>
    <definedName name="DANGA15">#REF!</definedName>
    <definedName name="danga2">#REF!,#REF!</definedName>
    <definedName name="DANGA3">#REF!</definedName>
    <definedName name="DANGA32">#REF!</definedName>
    <definedName name="DANGA33">#REF!</definedName>
    <definedName name="DANGA37">#REF!</definedName>
    <definedName name="DANGA38">#REF!</definedName>
    <definedName name="DANGA39">#REF!</definedName>
    <definedName name="DANGA4">#REF!</definedName>
    <definedName name="DANGA50">#REF!</definedName>
    <definedName name="DANGA51">#REF!</definedName>
    <definedName name="DANGA6">#REF!</definedName>
    <definedName name="DANGA64">#REF!</definedName>
    <definedName name="DANGA66">#REF!</definedName>
    <definedName name="DANGA71">#REF!</definedName>
    <definedName name="DANGA72">#REF!</definedName>
    <definedName name="DANGA73">#REF!</definedName>
    <definedName name="DANGA78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NWI">#N/A</definedName>
    <definedName name="dasdf" hidden="1">{#N/A,#N/A,FALSE,"골재소요량";#N/A,#N/A,FALSE,"골재소요량"}</definedName>
    <definedName name="DAT">#REF!</definedName>
    <definedName name="DATA">#REF!</definedName>
    <definedName name="data_block">#REF!</definedName>
    <definedName name="data_block2">#REF!</definedName>
    <definedName name="DATA_CONTROL_SYSTEM">#REF!</definedName>
    <definedName name="datab">#REF!</definedName>
    <definedName name="_xlnm.Database">#REF!</definedName>
    <definedName name="Database_MI">#REF!</definedName>
    <definedName name="DATABASE1">#REF!</definedName>
    <definedName name="database2">#REF!</definedName>
    <definedName name="datainput">[18]!datainput</definedName>
    <definedName name="dataww" hidden="1">#REF!</definedName>
    <definedName name="date">[22]감가상각!$B$68</definedName>
    <definedName name="Date_Bidding">#REF!</definedName>
    <definedName name="DATE_COM">IF(MAX(#REF!)=0,"",MAX(#REF!))</definedName>
    <definedName name="DATE_COMC">IF(MAX(#REF!)=0,"",MAX(#REF!))</definedName>
    <definedName name="DATE_COMN">IF(MAX(#REF!)=0,"",MAX(#REF!))</definedName>
    <definedName name="date_errchk">#REF!</definedName>
    <definedName name="date_errval">#REF!</definedName>
    <definedName name="DAY">#N/A</definedName>
    <definedName name="DBBTY" hidden="1">{#N/A,#N/A,FALSE,"혼합골재"}</definedName>
    <definedName name="DBHAN">#REF!</definedName>
    <definedName name="DC">#REF!</definedName>
    <definedName name="DC_12">#REF!</definedName>
    <definedName name="DC_16">#REF!</definedName>
    <definedName name="DC_8">#REF!</definedName>
    <definedName name="DCA_P">#N/A</definedName>
    <definedName name="dcc">[0]!dcc</definedName>
    <definedName name="DCC_P">#N/A</definedName>
    <definedName name="DCN">#REF!</definedName>
    <definedName name="DCN_P">ROUND(DCN*100/#REF!,1)</definedName>
    <definedName name="DCO">#REF!</definedName>
    <definedName name="DCO_P">ROUND(DCO*100/#REF!,1)</definedName>
    <definedName name="DD">#REF!</definedName>
    <definedName name="DDAFASDFSD" hidden="1">{#N/A,#N/A,FALSE,"Sheet1"}</definedName>
    <definedName name="DDC">[0]!DDC</definedName>
    <definedName name="DDD" hidden="1">#REF!</definedName>
    <definedName name="DDDD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" hidden="1">{#N/A,#N/A,TRUE,"토적및재료집계";#N/A,#N/A,TRUE,"토적및재료집계";#N/A,#N/A,TRUE,"단위량"}</definedName>
    <definedName name="DDDDDDDDDD">#REF!</definedName>
    <definedName name="DDE">DDC</definedName>
    <definedName name="ddf">xcf</definedName>
    <definedName name="DDFFS">#REF!</definedName>
    <definedName name="DDR">#REF!</definedName>
    <definedName name="DDS">ㅠㅜㅎ</definedName>
    <definedName name="ddsj">#REF!</definedName>
    <definedName name="DDW">BlankMacro1</definedName>
    <definedName name="DE">#REF!</definedName>
    <definedName name="DECK">#REF!</definedName>
    <definedName name="DEM">#REF!</definedName>
    <definedName name="DEMO">#REF!</definedName>
    <definedName name="DF">#REF!</definedName>
    <definedName name="dfadfadfa">#REF!</definedName>
    <definedName name="DFASDF">BlankMacro1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F">BlankMacro1</definedName>
    <definedName name="DFASFD" hidden="1">{#N/A,#N/A,FALSE,"골재소요량";#N/A,#N/A,FALSE,"골재소요량"}</definedName>
    <definedName name="DFBGHE" hidden="1">{#N/A,#N/A,FALSE,"골재소요량";#N/A,#N/A,FALSE,"골재소요량"}</definedName>
    <definedName name="DFDASFGDASG" hidden="1">{#N/A,#N/A,FALSE,"단가표지"}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hidden="1">{#N/A,#N/A,FALSE,"단가표지"}</definedName>
    <definedName name="DFDG">NNG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gfhgfh">BlankMacro1</definedName>
    <definedName name="DFDSSF" hidden="1">{#N/A,#N/A,FALSE,"이정표"}</definedName>
    <definedName name="DFEE" hidden="1">#REF!</definedName>
    <definedName name="DFER">#REF!</definedName>
    <definedName name="dfesdfsdf">BlankMacro1</definedName>
    <definedName name="dff">BlankMacro1</definedName>
    <definedName name="dffd">#REF!</definedName>
    <definedName name="DFFFF" hidden="1">{#N/A,#N/A,FALSE,"조골재"}</definedName>
    <definedName name="DFG">#REF!,#REF!,#REF!</definedName>
    <definedName name="DFGADSGAFDG" hidden="1">{#N/A,#N/A,FALSE,"운반시간"}</definedName>
    <definedName name="dfgas">#REF!</definedName>
    <definedName name="dfgdfgdfg">BlankMacro1</definedName>
    <definedName name="dfgdsfgdfg">BlankMacro1</definedName>
    <definedName name="DFGERGREG">BlankMacro1</definedName>
    <definedName name="DFGG">#REF!,#REF!</definedName>
    <definedName name="DFGGDF">BlankMacro1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gds">#REF!</definedName>
    <definedName name="dfghr">BlankMacro1</definedName>
    <definedName name="DFGSD">BlankMacro1</definedName>
    <definedName name="DFGWEAG">BlankMacro1</definedName>
    <definedName name="dfhao">#REF!</definedName>
    <definedName name="DFHB">#REF!</definedName>
    <definedName name="dfhd">#REF!</definedName>
    <definedName name="DFHDFHRE" hidden="1">{#N/A,#N/A,FALSE,"속도"}</definedName>
    <definedName name="dfhgd">#REF!</definedName>
    <definedName name="dfjalk">#REF!</definedName>
    <definedName name="DFJKSLAEO">#REF!</definedName>
    <definedName name="DFR">#REF!,#REF!</definedName>
    <definedName name="DFRGS">#N/A</definedName>
    <definedName name="DFS">#REF!</definedName>
    <definedName name="DFSAFG">[0]!DFSAFG</definedName>
    <definedName name="DFSD">#REF!</definedName>
    <definedName name="dfsdf">BlankMacro1</definedName>
    <definedName name="dfsgas">#REF!</definedName>
    <definedName name="dfshdt">#REF!</definedName>
    <definedName name="dfshrtsh">#REF!</definedName>
    <definedName name="dfshsdh">#REF!</definedName>
    <definedName name="DFVGD">MMM</definedName>
    <definedName name="dg">#REF!</definedName>
    <definedName name="DGBGHY" hidden="1">{#N/A,#N/A,FALSE,"단가표지"}</definedName>
    <definedName name="DGDFGFGDG" hidden="1">{#N/A,#N/A,FALSE,"배수1"}</definedName>
    <definedName name="dgdsfdg">#REF!</definedName>
    <definedName name="DGF">#REF!</definedName>
    <definedName name="DGFD">#REF!</definedName>
    <definedName name="dgfdgdf">#REF!</definedName>
    <definedName name="dgfgf" hidden="1">{#N/A,#N/A,FALSE,"2~8번"}</definedName>
    <definedName name="dgfsgfs">#REF!</definedName>
    <definedName name="dgh">[0]!dgh</definedName>
    <definedName name="DGHJKI">#REF!</definedName>
    <definedName name="DGJGHDJDTRSEH" hidden="1">{#N/A,#N/A,FALSE,"명세표"}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RT">[0]!DGRT</definedName>
    <definedName name="dgsd">#REF!</definedName>
    <definedName name="DGV">vnb</definedName>
    <definedName name="DGVAFD">REGSVTEB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fsz">#REF!</definedName>
    <definedName name="dhj" hidden="1">{"'용역비'!$A$4:$C$8"}</definedName>
    <definedName name="dhshs">#REF!</definedName>
    <definedName name="di">#REF!</definedName>
    <definedName name="DIA">#REF!</definedName>
    <definedName name="diameter">#REF!</definedName>
    <definedName name="diaphragm">#REF!</definedName>
    <definedName name="DIFFUSE">#REF!</definedName>
    <definedName name="Dij">#REF!</definedName>
    <definedName name="DISTANCE">'[23]Macro(전선)'!$A$1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AJSL">#REF!,#REF!</definedName>
    <definedName name="DJAWJDGHK">#REF!</definedName>
    <definedName name="djfhka">#REF!</definedName>
    <definedName name="DJFIJFJ">#N/A</definedName>
    <definedName name="djfkdfjkdjfkd" hidden="1">{#N/A,#N/A,FALSE,"Sheet1"}</definedName>
    <definedName name="DJHFJ">#REF!</definedName>
    <definedName name="djhfs">#REF!</definedName>
    <definedName name="DJKC">#REF!,#REF!</definedName>
    <definedName name="DJKFJ">#REF!</definedName>
    <definedName name="djkfslkjapoapei93">#REF!</definedName>
    <definedName name="DJKNHVF">MATRO</definedName>
    <definedName name="DJYDTYJ" hidden="1">#REF!</definedName>
    <definedName name="DK">#REF!</definedName>
    <definedName name="DK0">#REF!</definedName>
    <definedName name="DKD">BlankMacro1</definedName>
    <definedName name="dkdk">#REF!</definedName>
    <definedName name="dkdkdkdkd" hidden="1">{#N/A,#N/A,FALSE,"명세표"}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ja">{"Book1","수시.XLS"}</definedName>
    <definedName name="dkkjkjkjk" hidden="1">{#N/A,#N/A,FALSE,"Sheet1"}</definedName>
    <definedName name="dklsfj">#REF!</definedName>
    <definedName name="dks">#REF!</definedName>
    <definedName name="DKSG" hidden="1">#REF!</definedName>
    <definedName name="DKSGMLWJD" hidden="1">#REF!</definedName>
    <definedName name="dkssu">[24]sw1!$I$4,[24]sw1!$I$22,[24]sw1!$I$40,[24]sw1!$I$58,[24]sw1!$I$76,[24]sw1!$I$94</definedName>
    <definedName name="DL">#REF!</definedName>
    <definedName name="dld">#REF!</definedName>
    <definedName name="dlf">#REF!</definedName>
    <definedName name="DLFDML12">BlankMacro1</definedName>
    <definedName name="dlfdnl" hidden="1">{"'제10장(표)'!$A$5:$L$10"}</definedName>
    <definedName name="dlff" hidden="1">{#N/A,#N/A,FALSE,"운반시간"}</definedName>
    <definedName name="dlkfjls">#REF!</definedName>
    <definedName name="DLKJDAOJD">#REF!</definedName>
    <definedName name="DLSTH">#REF!</definedName>
    <definedName name="DM">#REF!</definedName>
    <definedName name="DM0">#REF!</definedName>
    <definedName name="DMsum">#REF!</definedName>
    <definedName name="DMZ">#REF!,#REF!</definedName>
    <definedName name="dn" hidden="1">{#N/A,#N/A,FALSE,"혼합골재"}</definedName>
    <definedName name="DNH">EGERG</definedName>
    <definedName name="dnjjf">[0]!dnjjf</definedName>
    <definedName name="DNS">#REF!</definedName>
    <definedName name="Document_array">{"Book1","예술의전당.xls"}</definedName>
    <definedName name="DONG1">#REF!</definedName>
    <definedName name="DONG2">#REF!</definedName>
    <definedName name="DOOR">#REF!</definedName>
    <definedName name="DOOR1_H">#REF!</definedName>
    <definedName name="DOOR1_W">#REF!</definedName>
    <definedName name="DOOR2_H">#REF!</definedName>
    <definedName name="DOOR2_W">#REF!</definedName>
    <definedName name="DOOR3_H">#REF!</definedName>
    <definedName name="DOOR3_N">#REF!</definedName>
    <definedName name="DOOR3_W">#REF!</definedName>
    <definedName name="DORO">#REF!,#REF!</definedName>
    <definedName name="Dp" hidden="1">#REF!</definedName>
    <definedName name="DPI">#REF!</definedName>
    <definedName name="drain_trap">#REF!</definedName>
    <definedName name="DRDRSSF">NBBV</definedName>
    <definedName name="DRIVE">#REF!</definedName>
    <definedName name="DRJDRTH" hidden="1">#REF!</definedName>
    <definedName name="drsg">#REF!</definedName>
    <definedName name="DRsum">#REF!</definedName>
    <definedName name="drt">#REF!</definedName>
    <definedName name="DRTRTDKGMUKRT">#REF!</definedName>
    <definedName name="DS">BlankMacro1</definedName>
    <definedName name="dsa">BlankMacro1</definedName>
    <definedName name="DSA0">#REF!</definedName>
    <definedName name="DSAF">#N/A</definedName>
    <definedName name="dsafafa">[25]노임!$A:$B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ghh">#REF!</definedName>
    <definedName name="dsargda">#REF!</definedName>
    <definedName name="DSB0">#REF!</definedName>
    <definedName name="DSC">NND</definedName>
    <definedName name="DSC0">#REF!</definedName>
    <definedName name="DSCCTV">#REF!</definedName>
    <definedName name="DSD">#N/A</definedName>
    <definedName name="dsdsd" hidden="1">{#N/A,#N/A,FALSE,"운반시간"}</definedName>
    <definedName name="DSF">BlankMacro1</definedName>
    <definedName name="dsfaa">BlankMacro1</definedName>
    <definedName name="DSFAESF">BlankMacro1</definedName>
    <definedName name="dsfasddsf">BlankMacro1</definedName>
    <definedName name="DSFC">NNF</definedName>
    <definedName name="DSFD">SSX</definedName>
    <definedName name="dsfdafgf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dsfdgs">#REF!</definedName>
    <definedName name="dsfds">BlankMacro1</definedName>
    <definedName name="DSFDSFSD">[0]!DSFDSFSD</definedName>
    <definedName name="dsfew">BlankMacro1</definedName>
    <definedName name="dsfgs">#REF!</definedName>
    <definedName name="dsfsdf">BlankMacro1</definedName>
    <definedName name="DSFSFSDAFDS">[0]!DSFSFSDAFDS</definedName>
    <definedName name="dsfwsdf">BlankMacro1</definedName>
    <definedName name="dsgfdf">#REF!</definedName>
    <definedName name="dsgfggg" hidden="1">#REF!</definedName>
    <definedName name="dsgfhs">#REF!</definedName>
    <definedName name="dsgj">#REF!</definedName>
    <definedName name="dsgsfd">#REF!</definedName>
    <definedName name="DSGSFWERD" hidden="1">{#N/A,#N/A,FALSE,"골재소요량";#N/A,#N/A,FALSE,"골재소요량"}</definedName>
    <definedName name="dshdfs">#REF!</definedName>
    <definedName name="dshds">#REF!</definedName>
    <definedName name="dshk">#REF!</definedName>
    <definedName name="DSKFJL">#REF!</definedName>
    <definedName name="DSM0">#REF!</definedName>
    <definedName name="DSS">MATRO</definedName>
    <definedName name="DSSDS" hidden="1">{#N/A,#N/A,FALSE,"명세표"}</definedName>
    <definedName name="DSSP">#REF!</definedName>
    <definedName name="DSTA">#REF!</definedName>
    <definedName name="dsv">jyt</definedName>
    <definedName name="DSVP">#REF!</definedName>
    <definedName name="DT">#REF!</definedName>
    <definedName name="dtrhgnb" hidden="1">{#N/A,#N/A,FALSE,"2~8번"}</definedName>
    <definedName name="DTYJTH" hidden="1">#REF!</definedName>
    <definedName name="dual_plate_check">#REF!</definedName>
    <definedName name="DUCT_GONG">#REF!</definedName>
    <definedName name="duplex_strainer">#REF!</definedName>
    <definedName name="DVGDFS">FFC</definedName>
    <definedName name="DVR" hidden="1">{#N/A,#N/A,FALSE,"단가표지"}</definedName>
    <definedName name="DVZGZZT" hidden="1">{#N/A,#N/A,FALSE,"2~8번"}</definedName>
    <definedName name="DVZZ">DFSAFG</definedName>
    <definedName name="DW" hidden="1">{#N/A,#N/A,FALSE,"배수2"}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S">BlankMacro1</definedName>
    <definedName name="dx">dx</definedName>
    <definedName name="dxbdrge">#REF!</definedName>
    <definedName name="DX코일">[0]!DX코일</definedName>
    <definedName name="dy">#N/A</definedName>
    <definedName name="DZGD">NHGF</definedName>
    <definedName name="E">#REF!</definedName>
    <definedName name="E.S.C">#REF!</definedName>
    <definedName name="E_IV">'[23]Macro(전선)'!$P$1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[26]Sheet1!$E$14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5S1">[26]Sheet1!$E$5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jete" hidden="1">{#N/A,#N/A,FALSE,"운반시간"}</definedName>
    <definedName name="EARTH">[0]!EARTH</definedName>
    <definedName name="EARTHSAPDATA.StartProgram">[0]!EARTHSAPDATA.StartProgram</definedName>
    <definedName name="EARTHSAPDATA.StartProgram1">[0]!EARTHSAPDATA.StartProgram1</definedName>
    <definedName name="EARTHSAPDATA.StartProgram2">[0]!EARTHSAPDATA.StartProgram2</definedName>
    <definedName name="EBWRAER">BlankMacro1</definedName>
    <definedName name="EC">#REF!</definedName>
    <definedName name="ED" hidden="1">#REF!</definedName>
    <definedName name="EDC">#REF!,#REF!</definedName>
    <definedName name="EDD">#N/A</definedName>
    <definedName name="EDE">SAF</definedName>
    <definedName name="edfge">BlankMacro1</definedName>
    <definedName name="edgh">#REF!</definedName>
    <definedName name="edhf">#REF!</definedName>
    <definedName name="edssqq" hidden="1">{#N/A,#N/A,FALSE,"혼합골재"}</definedName>
    <definedName name="edtgh">#REF!</definedName>
    <definedName name="EE">#REF!</definedName>
    <definedName name="EED">[0]!EED</definedName>
    <definedName name="EEDD">[0]!EEDD</definedName>
    <definedName name="EEE">HGG</definedName>
    <definedName name="eeeeeee" hidden="1">{"'자리배치도'!$AG$1:$CI$28"}</definedName>
    <definedName name="ef">#REF!</definedName>
    <definedName name="ef_val">#REF!</definedName>
    <definedName name="efb">#REF!</definedName>
    <definedName name="Efd">#REF!</definedName>
    <definedName name="Efd_h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gwe" hidden="1">{#N/A,#N/A,FALSE,"조골재"}</definedName>
    <definedName name="efef" hidden="1">{#N/A,#N/A,FALSE,"운반시간"}</definedName>
    <definedName name="EFG" hidden="1">{"'용역비'!$A$4:$C$8"}</definedName>
    <definedName name="EGE" hidden="1">{"'용역비'!$A$4:$C$8"}</definedName>
    <definedName name="EGERG">#N/A</definedName>
    <definedName name="EGG">vnb</definedName>
    <definedName name="egt">reyt</definedName>
    <definedName name="egwwrf" hidden="1">{#N/A,#N/A,FALSE,"단가표지"}</definedName>
    <definedName name="ehyt">jhg</definedName>
    <definedName name="EIRP">#REF!</definedName>
    <definedName name="ej" hidden="1">{"'용역비'!$A$4:$C$8"}</definedName>
    <definedName name="ejeje" hidden="1">{#N/A,#N/A,FALSE,"단가표지"}</definedName>
    <definedName name="ejhfb" hidden="1">{#N/A,#N/A,FALSE,"조골재"}</definedName>
    <definedName name="ejjvvv" hidden="1">{#N/A,#N/A,FALSE,"골재소요량";#N/A,#N/A,FALSE,"골재소요량"}</definedName>
    <definedName name="ejnf" hidden="1">{#N/A,#N/A,FALSE,"조골재"}</definedName>
    <definedName name="EK" hidden="1">#REF!</definedName>
    <definedName name="EKDMA" hidden="1">#REF!</definedName>
    <definedName name="eks">#REF!</definedName>
    <definedName name="ekte" hidden="1">{#N/A,#N/A,FALSE,"골재소요량";#N/A,#N/A,FALSE,"골재소요량"}</definedName>
    <definedName name="ELC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I">#REF!</definedName>
    <definedName name="ELP">#REF!</definedName>
    <definedName name="ELP전선관_30Φ">#REF!</definedName>
    <definedName name="emvgfg">BlankMacro1</definedName>
    <definedName name="ENCOST">#N/A</definedName>
    <definedName name="END">#REF!</definedName>
    <definedName name="end_day">#REF!</definedName>
    <definedName name="end_month">#REF!</definedName>
    <definedName name="end_year">#REF!</definedName>
    <definedName name="ENG">VLOOKUP(#REF!,DBHAN,3)</definedName>
    <definedName name="EO">#REF!</definedName>
    <definedName name="EOL">#REF!</definedName>
    <definedName name="EQ">#REF!</definedName>
    <definedName name="EQMOB">#REF!</definedName>
    <definedName name="EQ상향">#REF!</definedName>
    <definedName name="EQ하향">#REF!</definedName>
    <definedName name="ERBRE">BlankMacro1</definedName>
    <definedName name="ERBSTDT" hidden="1">{#N/A,#N/A,FALSE,"운반시간"}</definedName>
    <definedName name="ERC">BlankMacro1</definedName>
    <definedName name="ERD">#REF!</definedName>
    <definedName name="ERER">#REF!</definedName>
    <definedName name="ererwe" hidden="1">{#N/A,#N/A,FALSE,"견적갑지";#N/A,#N/A,FALSE,"총괄표";#N/A,#N/A,FALSE,"철골공사";#N/A,#N/A,FALSE,"토목공사";#N/A,#N/A,FALSE,"판넬전기공사"}</definedName>
    <definedName name="erewr">BlankMacro1</definedName>
    <definedName name="ERGBERGBES">BlankMacro1</definedName>
    <definedName name="ERGFD">uiy</definedName>
    <definedName name="ERGR">[0]!ERGR</definedName>
    <definedName name="erheyhger">#REF!</definedName>
    <definedName name="erhf" hidden="1">{#N/A,#N/A,FALSE,"골재소요량";#N/A,#N/A,FALSE,"골재소요량"}</definedName>
    <definedName name="erjeff" hidden="1">{#N/A,#N/A,FALSE,"혼합골재"}</definedName>
    <definedName name="ERR">ㅈㅂㄷㄹ</definedName>
    <definedName name="ert">#REF!</definedName>
    <definedName name="ert3w">#REF!</definedName>
    <definedName name="ertertert">BlankMacro1</definedName>
    <definedName name="ertewt">#REF!</definedName>
    <definedName name="ertg">#REF!</definedName>
    <definedName name="ERTGESDF">BlankMacro1</definedName>
    <definedName name="ertgjhkli">#REF!</definedName>
    <definedName name="ERTGTSWR">BlankMacro1</definedName>
    <definedName name="ERTRT" hidden="1">{#N/A,#N/A,FALSE,"2~8번"}</definedName>
    <definedName name="ertyertye" hidden="1">{"'용역비'!$A$4:$C$8"}</definedName>
    <definedName name="ertyw">#REF!</definedName>
    <definedName name="ERYETY" hidden="1">#REF!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S">#REF!</definedName>
    <definedName name="es_block">#REF!</definedName>
    <definedName name="es_val">#REF!</definedName>
    <definedName name="Esd">#REF!</definedName>
    <definedName name="Esd_h">#REF!</definedName>
    <definedName name="esnd" hidden="1">{#N/A,#N/A,FALSE,"조골재"}</definedName>
    <definedName name="ESS">#REF!</definedName>
    <definedName name="ESTAWEREW">BlankMacro1</definedName>
    <definedName name="ET">BlankMacro1</definedName>
    <definedName name="etb">#REF!</definedName>
    <definedName name="etcrcd">#REF!</definedName>
    <definedName name="etdf" hidden="1">{#N/A,#N/A,FALSE,"2~8번"}</definedName>
    <definedName name="etetm" hidden="1">{#N/A,#N/A,FALSE,"단가표지"}</definedName>
    <definedName name="etnene" hidden="1">{#N/A,#N/A,FALSE,"골재소요량";#N/A,#N/A,FALSE,"골재소요량"}</definedName>
    <definedName name="etr">reyt</definedName>
    <definedName name="etshes">#REF!</definedName>
    <definedName name="etsjdf">BlankMacro1</definedName>
    <definedName name="etwtew">#REF!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vrewvrvwe" hidden="1">{#N/A,#N/A,FALSE,"골재소요량";#N/A,#N/A,FALSE,"골재소요량"}</definedName>
    <definedName name="EVST6" hidden="1">{#N/A,#N/A,FALSE,"단가표지"}</definedName>
    <definedName name="EWDGF">BlankMacro1</definedName>
    <definedName name="EWDWQD">NNG</definedName>
    <definedName name="EWEF">EWEF</definedName>
    <definedName name="EWF">#REF!,#REF!</definedName>
    <definedName name="EWFDSVF">[0]!EWFDSVF</definedName>
    <definedName name="EWQ">EWQ</definedName>
    <definedName name="EWR">GDF</definedName>
    <definedName name="EWRDWQ">[0]!EWRDWQ</definedName>
    <definedName name="ewrertr4" hidden="1">{"'자리배치도'!$AG$1:$CI$28"}</definedName>
    <definedName name="ewrt">#REF!</definedName>
    <definedName name="ewrta">#REF!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TERDGD">BlankMacro1</definedName>
    <definedName name="ewtrewt">#REF!</definedName>
    <definedName name="EWVAW">BlankMacro1</definedName>
    <definedName name="ewwf" hidden="1">{#N/A,#N/A,FALSE,"표지목차"}</definedName>
    <definedName name="ex_joint">#REF!</definedName>
    <definedName name="Exchange_Rate">#REF!</definedName>
    <definedName name="EXE">BlankMacro1</definedName>
    <definedName name="EXT">#REF!</definedName>
    <definedName name="EXTENTION">#REF!</definedName>
    <definedName name="EXTRA">#REF!</definedName>
    <definedName name="_xlnm.Extract">#REF!</definedName>
    <definedName name="F">#REF!</definedName>
    <definedName name="F_CODE">#N/A</definedName>
    <definedName name="F_DES">#REF!</definedName>
    <definedName name="F_DESC">#N/A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LVL">#N/A</definedName>
    <definedName name="F_MA">#N/A</definedName>
    <definedName name="F_MA0">#REF!</definedName>
    <definedName name="F_PAGE">#N/A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ct">#REF!</definedName>
    <definedName name="fads">#REF!</definedName>
    <definedName name="FC_B">#REF!</definedName>
    <definedName name="FD">#REF!</definedName>
    <definedName name="FDBGDF">#N/A</definedName>
    <definedName name="FDBHRTDBGRE">BlankMacro1</definedName>
    <definedName name="FDBSERHGB">BlankMacro1</definedName>
    <definedName name="fdcvas">BlankMacro1</definedName>
    <definedName name="fdda">#REF!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>#REF!</definedName>
    <definedName name="FDFDS">#REF!,#REF!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s">ㅗㅠㅎㄹ</definedName>
    <definedName name="FDG">BlankMacro1</definedName>
    <definedName name="FDGAS">#REF!</definedName>
    <definedName name="fdgdas">#REF!</definedName>
    <definedName name="fdgdasg">#REF!</definedName>
    <definedName name="fdgdf">#REF!</definedName>
    <definedName name="FDGDFAGFD" hidden="1">{#N/A,#N/A,FALSE,"포장1";#N/A,#N/A,FALSE,"포장1"}</definedName>
    <definedName name="fdgdfh">#REF!</definedName>
    <definedName name="fdgdsf">#REF!</definedName>
    <definedName name="FDGFD">[0]!FDGFD</definedName>
    <definedName name="fdgfdg" hidden="1">{#N/A,#N/A,FALSE,"2~8번"}</definedName>
    <definedName name="fdgfgf" hidden="1">{#N/A,#N/A,FALSE,"운반시간"}</definedName>
    <definedName name="fdgghds">#REF!</definedName>
    <definedName name="fdghdfs">#REF!</definedName>
    <definedName name="fdghds">#REF!</definedName>
    <definedName name="fdght">BlankMacro1</definedName>
    <definedName name="fdgsd">#REF!</definedName>
    <definedName name="fdgsfdg">BlankMacro1</definedName>
    <definedName name="FDHDS">#REF!</definedName>
    <definedName name="fdhfd">#REF!</definedName>
    <definedName name="fdhgdfs">#REF!</definedName>
    <definedName name="fdhsd">#REF!</definedName>
    <definedName name="FDS">[0]!FDS</definedName>
    <definedName name="fdsafas" hidden="1">{"'산출근거'!$B$4:$D$8"}</definedName>
    <definedName name="fdsafdsa" hidden="1">#REF!</definedName>
    <definedName name="fdsdfdf">#REF!</definedName>
    <definedName name="fdsgds">#REF!</definedName>
    <definedName name="FDSGFSD">#N/A</definedName>
    <definedName name="fdsghsd">#REF!</definedName>
    <definedName name="fdsgsa">#REF!</definedName>
    <definedName name="fdshf">#REF!</definedName>
    <definedName name="fdshgds">#REF!</definedName>
    <definedName name="fdshgsdr">#REF!</definedName>
    <definedName name="fdsjdsj">#REF!</definedName>
    <definedName name="FDSNGKLDS">#REF!</definedName>
    <definedName name="FDSV">FFC</definedName>
    <definedName name="FDV">NBBV</definedName>
    <definedName name="FDVG">ㄹ퓰</definedName>
    <definedName name="FE">#REF!</definedName>
    <definedName name="FEE">#REF!</definedName>
    <definedName name="FEEDMAKER">#REF!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j" hidden="1">{#N/A,#N/A,FALSE,"조골재"}</definedName>
    <definedName name="FEND_1">#REF!</definedName>
    <definedName name="FEND_2">#REF!</definedName>
    <definedName name="fese">jytr</definedName>
    <definedName name="few">#REF!</definedName>
    <definedName name="fewr">#REF!</definedName>
    <definedName name="FF">#REF!</definedName>
    <definedName name="ff_block">#REF!</definedName>
    <definedName name="FF_h">#REF!</definedName>
    <definedName name="ff_val">#REF!</definedName>
    <definedName name="FF0">#REF!</definedName>
    <definedName name="FFC">#N/A</definedName>
    <definedName name="FFDGGFD">#REF!</definedName>
    <definedName name="ffeil2z" hidden="1">#REF!</definedName>
    <definedName name="FFF">[0]!FFF</definedName>
    <definedName name="FFFF">#REF!</definedName>
    <definedName name="FFFFF">#REF!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" hidden="1">{#N/A,#N/A,FALSE,"골재소요량";#N/A,#N/A,FALSE,"골재소요량"}</definedName>
    <definedName name="ffg">dgh</definedName>
    <definedName name="ffh">uiy</definedName>
    <definedName name="ffk" hidden="1">#REF!</definedName>
    <definedName name="FFSHSFH">#REF!</definedName>
    <definedName name="FFVG">[0]!FFVG</definedName>
    <definedName name="FG">#REF!</definedName>
    <definedName name="fgcfgg">ghgfh</definedName>
    <definedName name="FGD">#REF!</definedName>
    <definedName name="FGDAG" hidden="1">{#N/A,#N/A,FALSE,"포장2"}</definedName>
    <definedName name="FGDAGFG" hidden="1">{#N/A,#N/A,FALSE,"혼합골재"}</definedName>
    <definedName name="fgdsr">#REF!</definedName>
    <definedName name="FGF">[0]!FGF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jhgf">#REF!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GG">#REF!</definedName>
    <definedName name="FGH">#REF!,#REF!</definedName>
    <definedName name="fghfdagfd" hidden="1">{#N/A,#N/A,FALSE,"표지목차"}</definedName>
    <definedName name="fghfgh">BlankMacro1</definedName>
    <definedName name="fghfghfgh">BlankMacro1</definedName>
    <definedName name="fghghf">BlankMacro1</definedName>
    <definedName name="fghrt">BlankMacro1</definedName>
    <definedName name="FGJDJRSDT">#REF!</definedName>
    <definedName name="FGJFG" hidden="1">{#N/A,#N/A,FALSE,"배수2"}</definedName>
    <definedName name="fgjfjf">#REF!</definedName>
    <definedName name="FGJFK" hidden="1">{#N/A,#N/A,FALSE,"구조2"}</definedName>
    <definedName name="FGJGFJGF" hidden="1">{#N/A,#N/A,FALSE,"포장2"}</definedName>
    <definedName name="FGJGFJGH" hidden="1">{#N/A,#N/A,FALSE,"구조2"}</definedName>
    <definedName name="FGJGFTTJGHK" hidden="1">{#N/A,#N/A,FALSE,"배수2"}</definedName>
    <definedName name="FGJGHJ" hidden="1">{#N/A,#N/A,FALSE,"속도"}</definedName>
    <definedName name="FGJGJG" hidden="1">{#N/A,#N/A,FALSE,"배수1"}</definedName>
    <definedName name="FGJHGFJG" hidden="1">{#N/A,#N/A,FALSE,"구조2"}</definedName>
    <definedName name="FGR">ㅠㅜㅎ</definedName>
    <definedName name="FGRKRKRKRKRKRKRKRKRKRKRKRKRKRKR">#REF!</definedName>
    <definedName name="FGRKRKTBTB3RTDKDKDKDKDK">#REF!</definedName>
    <definedName name="fgs">#REF!</definedName>
    <definedName name="fgsdfgf">BlankMacro1</definedName>
    <definedName name="FGTBTB3RTDKDKDKDKDK">#REF!</definedName>
    <definedName name="FGV">NNF</definedName>
    <definedName name="fhd">#REF!</definedName>
    <definedName name="fhdd">#REF!</definedName>
    <definedName name="fhddg" hidden="1">{#N/A,#N/A,FALSE,"부대1"}</definedName>
    <definedName name="fhdkjf" hidden="1">{#N/A,#N/A,FALSE,"골재소요량";#N/A,#N/A,FALSE,"골재소요량"}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H" hidden="1">#REF!</definedName>
    <definedName name="FHFK" hidden="1">#REF!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igr">BlankMacro1</definedName>
    <definedName name="FHIGR1">BlankMacro1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sdfg">#REF!</definedName>
    <definedName name="fid">#REF!</definedName>
    <definedName name="Fields">#REF!,#REF!,#REF!,#REF!,#REF!,#REF!,#REF!,#REF!,#REF!,#REF!</definedName>
    <definedName name="fifofl" hidden="1">#REF!</definedName>
    <definedName name="file">[22]감가상각!$B$67</definedName>
    <definedName name="file1">[27]감가상각!$B$58</definedName>
    <definedName name="FIRE">#REF!</definedName>
    <definedName name="FIX">#REF!</definedName>
    <definedName name="FIXT">#REF!</definedName>
    <definedName name="fj">#REF!</definedName>
    <definedName name="fjfjf">#REF!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GJK" hidden="1">{#N/A,#N/A,FALSE,"운반시간"}</definedName>
    <definedName name="fjkf">#REF!</definedName>
    <definedName name="fk">#N/A</definedName>
    <definedName name="fkac">#REF!</definedName>
    <definedName name="fkalsjdioa">#REF!</definedName>
    <definedName name="F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L96광속">#REF!</definedName>
    <definedName name="flag">#REF!</definedName>
    <definedName name="FLEXIBLE_JOINT">#REF!</definedName>
    <definedName name="FLEXIBLE32">#REF!</definedName>
    <definedName name="FLG">#REF!</definedName>
    <definedName name="FLG_Orifice">#REF!</definedName>
    <definedName name="FR">#REF!</definedName>
    <definedName name="FR8_1C">'[23]Macro(전선)'!$L$1</definedName>
    <definedName name="FR8_2C">'[23]Macro(전선)'!$M$1</definedName>
    <definedName name="FR8_3C">'[23]Macro(전선)'!$N$1</definedName>
    <definedName name="FR8_4C">'[23]Macro(전선)'!$O$1</definedName>
    <definedName name="FREE">NNC</definedName>
    <definedName name="FRF">#REF!</definedName>
    <definedName name="frt">[0]!frt</definedName>
    <definedName name="FS" hidden="1">{#N/A,#N/A,FALSE,"배수1"}</definedName>
    <definedName name="FSAFSAFSA" hidden="1">{#N/A,#N/A,FALSE,"운반시간"}</definedName>
    <definedName name="FSD" hidden="1">{#N/A,#N/A,FALSE,"제목"}</definedName>
    <definedName name="FSDAF" hidden="1">{#N/A,#N/A,FALSE,"제목"}</definedName>
    <definedName name="FSDF">#REF!,#REF!</definedName>
    <definedName name="FSDFASDF" hidden="1">{#N/A,#N/A,FALSE,"배수1"}</definedName>
    <definedName name="fsdfhsd">#REF!</definedName>
    <definedName name="FSDFSDFDSFDSF">[0]!FSDFSDFDSFDSF</definedName>
    <definedName name="fsdgd">#N/A</definedName>
    <definedName name="fsdhfds">#REF!</definedName>
    <definedName name="FSDSAFSA" hidden="1">{#N/A,#N/A,FALSE,"2~8번"}</definedName>
    <definedName name="fseafga" hidden="1">{#N/A,#N/A,FALSE,"2~8번"}</definedName>
    <definedName name="FSVGF">MATRO</definedName>
    <definedName name="FSWADJK">#REF!</definedName>
    <definedName name="FT">#REF!</definedName>
    <definedName name="FTEND_1">#REF!</definedName>
    <definedName name="FTEND_2">#REF!</definedName>
    <definedName name="FTJFP">#REF!</definedName>
    <definedName name="FTJJ">#REF!</definedName>
    <definedName name="FTJJ_1">#REF!</definedName>
    <definedName name="FTJJ_2">#REF!</definedName>
    <definedName name="FTPFJ">#REF!</definedName>
    <definedName name="FTPIN12C">#REF!</definedName>
    <definedName name="FTPIN17C">#REF!</definedName>
    <definedName name="FTPP">#REF!</definedName>
    <definedName name="FTPP_1">#REF!</definedName>
    <definedName name="FTPP_2">#REF!</definedName>
    <definedName name="FTSA12C">#REF!</definedName>
    <definedName name="FTSA17C">#REF!</definedName>
    <definedName name="ftw">#REF!</definedName>
    <definedName name="FT형">#REF!</definedName>
    <definedName name="FV">NNF</definedName>
    <definedName name="FVD">SDVF</definedName>
    <definedName name="fvn">xcf</definedName>
    <definedName name="fx" hidden="1">{#N/A,#N/A,FALSE,"조골재"}</definedName>
    <definedName name="FYT">ㄹ퓰</definedName>
    <definedName name="FYUKGFYUK" hidden="1">#REF!</definedName>
    <definedName name="FZ">#REF!</definedName>
    <definedName name="F형">#REF!</definedName>
    <definedName name="Fㅠ3827">#REF!</definedName>
    <definedName name="G">#REF!</definedName>
    <definedName name="G_C">#REF!</definedName>
    <definedName name="g_sort">[0]!g_sort</definedName>
    <definedName name="G14S1">[26]Sheet1!$G$14</definedName>
    <definedName name="G5S1">[26]Sheet1!$G$5</definedName>
    <definedName name="GA">#REF!</definedName>
    <definedName name="GAB">#REF!</definedName>
    <definedName name="gasg">#REF!</definedName>
    <definedName name="gate">#REF!</definedName>
    <definedName name="GATEVALVE20">#REF!</definedName>
    <definedName name="GATEVALVE25">#REF!</definedName>
    <definedName name="GATEVALVE32">#REF!</definedName>
    <definedName name="GATEVALVE50">#REF!</definedName>
    <definedName name="gb_d_1">#REF!</definedName>
    <definedName name="gb_d_2">#REF!</definedName>
    <definedName name="gb_d_3">#REF!</definedName>
    <definedName name="gb_d_4">#REF!</definedName>
    <definedName name="gb_d_5">#REF!</definedName>
    <definedName name="gb_d_6">#REF!</definedName>
    <definedName name="gb_d_7">#REF!</definedName>
    <definedName name="gb_s">#REF!</definedName>
    <definedName name="gb_s_1">#REF!</definedName>
    <definedName name="gb_s_2">#REF!</definedName>
    <definedName name="gb_s_3">#REF!</definedName>
    <definedName name="gb_s_4">#REF!</definedName>
    <definedName name="gb_s_5">#REF!</definedName>
    <definedName name="gb_s_6">#REF!</definedName>
    <definedName name="gb_s_s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FHG">GVHBG</definedName>
    <definedName name="GBI">#REF!</definedName>
    <definedName name="GBI_1">#REF!</definedName>
    <definedName name="GBI_2">#REF!</definedName>
    <definedName name="GBI_D">#REF!</definedName>
    <definedName name="GBI_D_1">#REF!</definedName>
    <definedName name="GBI_D_2">#REF!</definedName>
    <definedName name="GBI_D_AN">#REF!</definedName>
    <definedName name="GBI_D_AN_1">#REF!</definedName>
    <definedName name="GBI_D_AN_2">#REF!</definedName>
    <definedName name="GBI_D_BO">#REF!</definedName>
    <definedName name="GBI_D_BO_1">#REF!</definedName>
    <definedName name="GBI_D_BO_2">#REF!</definedName>
    <definedName name="GBI_D_GA">#REF!</definedName>
    <definedName name="GBI_D_GA_1">#REF!</definedName>
    <definedName name="GBI_D_GA_2">#REF!</definedName>
    <definedName name="GBI_D_GONG">#REF!</definedName>
    <definedName name="GBI_D_GONG_1">#REF!</definedName>
    <definedName name="GBI_D_GONG_2">#REF!</definedName>
    <definedName name="GBI_D_SU">#REF!</definedName>
    <definedName name="GBI_D_SU_1">#REF!</definedName>
    <definedName name="GBI_D_SU_2">#REF!</definedName>
    <definedName name="GBI_D_UN">#REF!</definedName>
    <definedName name="GBI_D_UN_1">#REF!</definedName>
    <definedName name="GBI_D_UN_2">#REF!</definedName>
    <definedName name="GBI_D_YEO">#REF!</definedName>
    <definedName name="GBI_D_YEO_1">#REF!</definedName>
    <definedName name="GBI_D_YEO_2">#REF!</definedName>
    <definedName name="GBI_S">#REF!</definedName>
    <definedName name="GBI_S_01">#REF!</definedName>
    <definedName name="GBI_S_02">#REF!</definedName>
    <definedName name="GBI_S_03">#REF!</definedName>
    <definedName name="GBI_S_04">#REF!</definedName>
    <definedName name="GBI_S_05">#REF!</definedName>
    <definedName name="GBI_S_06">#REF!</definedName>
    <definedName name="GBI_S_07">#REF!</definedName>
    <definedName name="GBI_S_1">#REF!</definedName>
    <definedName name="GBI_S_101">#REF!</definedName>
    <definedName name="GBI_S_102">#REF!</definedName>
    <definedName name="GBI_S_107">#REF!</definedName>
    <definedName name="GBI_S_2">#REF!</definedName>
    <definedName name="GBI_S_201">#REF!</definedName>
    <definedName name="GBI_S_202">#REF!</definedName>
    <definedName name="GBI_S_203">#REF!</definedName>
    <definedName name="GBI_S_204">#REF!</definedName>
    <definedName name="GBI_S_205">#REF!</definedName>
    <definedName name="GBI_S_206">#REF!</definedName>
    <definedName name="GBI_S_207">#REF!</definedName>
    <definedName name="GBI_S_DGN">#REF!</definedName>
    <definedName name="gbi_s_so">#REF!</definedName>
    <definedName name="gbi_s_so_2">#REF!</definedName>
    <definedName name="GBI_S_YEO">#REF!</definedName>
    <definedName name="GCODE">#N/A</definedName>
    <definedName name="gdasgf">#REF!</definedName>
    <definedName name="GDERE">#REF!</definedName>
    <definedName name="GDF">#N/A</definedName>
    <definedName name="gdfds">#REF!</definedName>
    <definedName name="gdfgfd">#REF!</definedName>
    <definedName name="GDG" hidden="1">{#N/A,#N/A,FALSE,"포장2"}</definedName>
    <definedName name="GDGFD" hidden="1">{#N/A,#N/A,FALSE,"배수1"}</definedName>
    <definedName name="gdhfd">#REF!</definedName>
    <definedName name="gdhgdst">#REF!</definedName>
    <definedName name="GEMCO" hidden="1">#REF!</definedName>
    <definedName name="general">#REF!</definedName>
    <definedName name="GER">TGGG</definedName>
    <definedName name="GERWY">#REF!</definedName>
    <definedName name="get_gjcode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asgfa">#REF!</definedName>
    <definedName name="GFD">#REF!</definedName>
    <definedName name="GFDG">BlankMacro1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FGFG" hidden="1">{#N/A,#N/A,FALSE,"혼합골재"}</definedName>
    <definedName name="gfdgfd">{"Book1","부대-(표지판,데리,가드).xls","부대-(낙,차,중분대).xls"}</definedName>
    <definedName name="gfdhgdf">#REF!</definedName>
    <definedName name="gfdhrt">BlankMacro1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S">#REF!</definedName>
    <definedName name="GFDSGFDSGFDS" hidden="1">{#N/A,#N/A,FALSE,"CCTV"}</definedName>
    <definedName name="gfdsh">#REF!</definedName>
    <definedName name="gfg">uiy</definedName>
    <definedName name="gfgdfg" hidden="1">#REF!</definedName>
    <definedName name="gfge">BlankMacro1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hidden="1">{#N/A,#N/A,FALSE,"토공2"}</definedName>
    <definedName name="gfghj">BlankMacro1</definedName>
    <definedName name="GFH">FFF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h">BlankMacro1</definedName>
    <definedName name="gfhgh" hidden="1">{#N/A,#N/A,FALSE,"배수2"}</definedName>
    <definedName name="GFHJ" hidden="1">{#N/A,#N/A,FALSE,"단가표지"}</definedName>
    <definedName name="gfhrthfgh">BlankMacro1</definedName>
    <definedName name="gfhthyjh" hidden="1">{#N/A,#N/A,FALSE,"운반시간"}</definedName>
    <definedName name="gfjdjkyt" hidden="1">#REF!</definedName>
    <definedName name="GFJGFJGH" hidden="1">{#N/A,#N/A,FALSE,"2~8번"}</definedName>
    <definedName name="GFJGFJRRJGH" hidden="1">{#N/A,#N/A,FALSE,"배수1"}</definedName>
    <definedName name="GFJHGFJGF" hidden="1">{#N/A,#N/A,FALSE,"혼합골재"}</definedName>
    <definedName name="GFRRJGH" hidden="1">{#N/A,#N/A,FALSE,"단가표지"}</definedName>
    <definedName name="gg">#REF!</definedName>
    <definedName name="ggfhgfshgh" hidden="1">{#N/A,#N/A,FALSE,"포장2"}</definedName>
    <definedName name="GGG">DGRT</definedName>
    <definedName name="GGGG">#REF!</definedName>
    <definedName name="ggggg" hidden="1">{#N/A,#N/A,FALSE,"구조1"}</definedName>
    <definedName name="ggh">jhg</definedName>
    <definedName name="GH">BlankMacro1</definedName>
    <definedName name="ghbnb">BlankMacro1</definedName>
    <definedName name="GHDF">#REF!</definedName>
    <definedName name="ghdfhtr">#REF!</definedName>
    <definedName name="ghds">#REF!</definedName>
    <definedName name="ghdsg" hidden="1">#REF!</definedName>
    <definedName name="GHG">[0]!GHG</definedName>
    <definedName name="ghgfh">#N/A</definedName>
    <definedName name="GHH">#N/A</definedName>
    <definedName name="ghhdfh">BlankMacro1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hjg">BlankMacro1</definedName>
    <definedName name="GHJJ" hidden="1">{"'광피스표'!$A$3:$N$54"}</definedName>
    <definedName name="GHJK">#REF!</definedName>
    <definedName name="GHKJTY">#REF!</definedName>
    <definedName name="ghl" hidden="1">#REF!</definedName>
    <definedName name="ghlee" hidden="1">#REF!</definedName>
    <definedName name="ghnfdg">#REF!</definedName>
    <definedName name="GHNRTDY">BlankMacro1</definedName>
    <definedName name="gjamount_top">#REF!</definedName>
    <definedName name="gjckddud">#REF!,#REF!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DTJ">#REF!</definedName>
    <definedName name="GJFGJFGJ" hidden="1">{#N/A,#N/A,FALSE,"골재소요량";#N/A,#N/A,FALSE,"골재소요량"}</definedName>
    <definedName name="GJGFJGFHJ" hidden="1">{#N/A,#N/A,FALSE,"속도"}</definedName>
    <definedName name="gjh">#REF!</definedName>
    <definedName name="GJHGLI" hidden="1">{#N/A,#N/A,FALSE,"포장1";#N/A,#N/A,FALSE,"포장1"}</definedName>
    <definedName name="gjj">#REF!</definedName>
    <definedName name="gjnamedata">#REF!</definedName>
    <definedName name="gjnamedata1">#REF!</definedName>
    <definedName name="gjnamedata2">#REF!</definedName>
    <definedName name="gjrate">#REF!</definedName>
    <definedName name="GKDURK">#REF!,#REF!,#REF!</definedName>
    <definedName name="gkeh">#REF!</definedName>
    <definedName name="globe">#REF!</definedName>
    <definedName name="GMLWD" hidden="1">#REF!</definedName>
    <definedName name="GONGJONG">#REF!</definedName>
    <definedName name="gongri_1">#REF!</definedName>
    <definedName name="gongri_2">#REF!</definedName>
    <definedName name="GO번호">#REF!</definedName>
    <definedName name="GP">#REF!</definedName>
    <definedName name="gpc">#REF!</definedName>
    <definedName name="GPRIC">#N/A</definedName>
    <definedName name="GQ">#REF!</definedName>
    <definedName name="GR">#REF!</definedName>
    <definedName name="GREE">vnb</definedName>
    <definedName name="grew" hidden="1">#REF!</definedName>
    <definedName name="grfas" hidden="1">{#N/A,"수불부",FALSE,"사급자재수불서";#N/A,"수불부",FALSE,"사급자재수불서"}</definedName>
    <definedName name="GRT" hidden="1">#REF!</definedName>
    <definedName name="GS" hidden="1">{#N/A,#N/A,FALSE,"포장2"}</definedName>
    <definedName name="gsdf">#N/A</definedName>
    <definedName name="GSDGSRWQR" hidden="1">{#N/A,#N/A,FALSE,"속도"}</definedName>
    <definedName name="gsg">#REF!</definedName>
    <definedName name="gu">#REF!,#REF!</definedName>
    <definedName name="GuBae">#REF!</definedName>
    <definedName name="GUBUN">#N/A</definedName>
    <definedName name="gunmok">[0]!gunmok</definedName>
    <definedName name="GUS" hidden="1">{#N/A,#N/A,FALSE,"현장 NCR 분석";#N/A,#N/A,FALSE,"현장품질감사";#N/A,#N/A,FALSE,"현장품질감사"}</definedName>
    <definedName name="GVH">#REF!,#REF!</definedName>
    <definedName name="GVHBG">#N/A</definedName>
    <definedName name="gvv">ㅁㄴㄹㅇㄹ</definedName>
    <definedName name="gv전선">#REF!</definedName>
    <definedName name="GY">#REF!</definedName>
    <definedName name="GYTR">[0]!GYTR</definedName>
    <definedName name="G견적" hidden="1">{#N/A,#N/A,TRUE,"손익보고"}</definedName>
    <definedName name="H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050G735">#REF!</definedName>
    <definedName name="H125x125x6.5x9t_단중">#REF!</definedName>
    <definedName name="H150x100x6x9t_단중">#REF!</definedName>
    <definedName name="H1A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H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B">#REF!</definedName>
    <definedName name="HAF">#REF!</definedName>
    <definedName name="HAFJDHO">#REF!</definedName>
    <definedName name="hajihiaio">{"Book1","수시.XLS"}</definedName>
    <definedName name="HAN">VLOOKUP(#REF!,DBHAN,2)</definedName>
    <definedName name="han_code">#REF!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SKVA">#N/A</definedName>
    <definedName name="HapSKW">#N/A</definedName>
    <definedName name="hardwar" hidden="1">#REF!</definedName>
    <definedName name="HBHG">[0]!HBHG</definedName>
    <definedName name="hbjk" hidden="1">[28]화산경계!#REF!</definedName>
    <definedName name="HBV">#REF!</definedName>
    <definedName name="HC">#REF!</definedName>
    <definedName name="HCA">#REF!</definedName>
    <definedName name="HCD">#REF!</definedName>
    <definedName name="HCR">#REF!</definedName>
    <definedName name="HCY">CDD</definedName>
    <definedName name="HD">#REF!</definedName>
    <definedName name="HD0">#REF!</definedName>
    <definedName name="HDFD" hidden="1">{#N/A,#N/A,FALSE,"속도"}</definedName>
    <definedName name="hdfj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>#REF!</definedName>
    <definedName name="HE">#REF!</definedName>
    <definedName name="HEA0">#REF!</definedName>
    <definedName name="herdsf">BlankMacro1</definedName>
    <definedName name="HERE" hidden="1">{#N/A,#N/A,TRUE,"손익보고"}</definedName>
    <definedName name="HETYYRDT">#REF!</definedName>
    <definedName name="HF">#REF!</definedName>
    <definedName name="HFDD">#REF!</definedName>
    <definedName name="hfdjjfgjhg">#REF!</definedName>
    <definedName name="hfesahtr">#REF!</definedName>
    <definedName name="hfjfd">#REF!</definedName>
    <definedName name="HG">#REF!</definedName>
    <definedName name="hgd" hidden="1">{#N/A,#N/A,FALSE,"배수2"}</definedName>
    <definedName name="HGDF">#REF!</definedName>
    <definedName name="hgdfshgdf">#REF!</definedName>
    <definedName name="HGDSGJGFJGF" hidden="1">{#N/A,#N/A,FALSE,"배수2"}</definedName>
    <definedName name="HGF">#REF!</definedName>
    <definedName name="HGFDHGFD" hidden="1">{#N/A,#N/A,FALSE,"CCTV"}</definedName>
    <definedName name="HGFDHGFDGFD" hidden="1">{#N/A,#N/A,FALSE,"CCTV"}</definedName>
    <definedName name="HGG">#N/A</definedName>
    <definedName name="HGGGH" hidden="1">{#N/A,#N/A,FALSE,"제목"}</definedName>
    <definedName name="hgh" hidden="1">{#N/A,#N/A,FALSE,"단가표지"}</definedName>
    <definedName name="hghg" hidden="1">{#N/A,#N/A,FALSE,"운반시간"}</definedName>
    <definedName name="HGHH" hidden="1">{#N/A,#N/A,FALSE,"표지목차"}</definedName>
    <definedName name="hgkjgfd" hidden="1">#REF!</definedName>
    <definedName name="HGKJKFG">#REF!</definedName>
    <definedName name="hgsdh">#REF!</definedName>
    <definedName name="HH">#REF!</definedName>
    <definedName name="HHAF">#REF!</definedName>
    <definedName name="HHG">NNC</definedName>
    <definedName name="HHH">#REF!</definedName>
    <definedName name="hhhh">#REF!</definedName>
    <definedName name="hhhhh" hidden="1">{#N/A,#N/A,FALSE,"2~8번"}</definedName>
    <definedName name="hhhhhh" hidden="1">{#N/A,#N/A,FALSE,"골재소요량";#N/A,#N/A,FALSE,"골재소요량"}</definedName>
    <definedName name="HHHHHHHHHHHHHHHHHHHHH" hidden="1">{#N/A,#N/A,FALSE,"토공2"}</definedName>
    <definedName name="hhj" hidden="1">{#N/A,#N/A,FALSE,"혼합골재"}</definedName>
    <definedName name="HHK">[0]!HHK</definedName>
    <definedName name="HHMF">#REF!</definedName>
    <definedName name="HHR" hidden="1">{#N/A,#N/A,FALSE,"포장2"}</definedName>
    <definedName name="HI_전선관">#REF!</definedName>
    <definedName name="hidden">#REF!,#REF!,#REF!</definedName>
    <definedName name="HIPVC28">#REF!</definedName>
    <definedName name="HIPVC36">#REF!</definedName>
    <definedName name="HIT">#REF!</definedName>
    <definedName name="hj">#REF!</definedName>
    <definedName name="hjdjhg">#REF!</definedName>
    <definedName name="HJHG">BlankMacro1</definedName>
    <definedName name="HJJKHGFGH" hidden="1">{"'Sheet1'!$D$19","'Sheet1'!$B$22:$E$22"}</definedName>
    <definedName name="HJJUIUYF">#REF!</definedName>
    <definedName name="hjk">[0]!hjk</definedName>
    <definedName name="hjkjhg">#REF!</definedName>
    <definedName name="HJU">#REF!,#REF!</definedName>
    <definedName name="hkfgkh">#REF!</definedName>
    <definedName name="hkj" hidden="1">{#N/A,#N/A,FALSE,"혼합골재"}</definedName>
    <definedName name="hkygu">#REF!</definedName>
    <definedName name="hl">#REF!</definedName>
    <definedName name="HM">#REF!</definedName>
    <definedName name="HMF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>#REF!</definedName>
    <definedName name="hnk">#REF!</definedName>
    <definedName name="HOOKUP">#REF!</definedName>
    <definedName name="HORI">#REF!</definedName>
    <definedName name="HOT">#REF!</definedName>
    <definedName name="HP">#REF!</definedName>
    <definedName name="HPI">#REF!</definedName>
    <definedName name="HPUMP">#REF!</definedName>
    <definedName name="HR">#REF!</definedName>
    <definedName name="HSH">#REF!</definedName>
    <definedName name="hsje" hidden="1">{#N/A,#N/A,FALSE,"골재소요량";#N/A,#N/A,FALSE,"골재소요량"}</definedName>
    <definedName name="HSO">#REF!</definedName>
    <definedName name="HSR" hidden="1">{"'용역비'!$A$4:$C$8"}</definedName>
    <definedName name="HST">#REF!</definedName>
    <definedName name="HSV">#REF!</definedName>
    <definedName name="ht">#REF!</definedName>
    <definedName name="HTD">[0]!HTD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PathTemplate" hidden="1">"C:\USERS\JHW\Kwangju\Distribution-Analysis\HTMLTemp.htm"</definedName>
    <definedName name="HTML_Title" hidden="1">"공사부문-시중노임단가(2001)"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ntrol">{"'Sheet1'!$A$4","'Sheet1'!$A$9:$G$28"}</definedName>
    <definedName name="HTMLCount" hidden="1">1</definedName>
    <definedName name="HTYDYTUT">#REF!</definedName>
    <definedName name="HUB">#REF!</definedName>
    <definedName name="HUH">#REF!</definedName>
    <definedName name="HVAFP">#REF!</definedName>
    <definedName name="HVBBNJYTD">#REF!</definedName>
    <definedName name="HVMF">#REF!</definedName>
    <definedName name="HWEI">#REF!</definedName>
    <definedName name="HWL">#REF!</definedName>
    <definedName name="HWP">#REF!</definedName>
    <definedName name="HWR">#REF!</definedName>
    <definedName name="HW신규일위">#REF!</definedName>
    <definedName name="HYA0">#REF!</definedName>
    <definedName name="HYB0">#REF!</definedName>
    <definedName name="HYC0">#REF!</definedName>
    <definedName name="HYD0">#REF!</definedName>
    <definedName name="HYFTYTUJD">#REF!</definedName>
    <definedName name="hyh">ytjuy</definedName>
    <definedName name="HYUNDAI">#REF!</definedName>
    <definedName name="I">#REF!</definedName>
    <definedName name="I_O_CHASSIS">#REF!,#REF!</definedName>
    <definedName name="i_start">#REF!</definedName>
    <definedName name="i_val">#REF!</definedName>
    <definedName name="IA">#REF!</definedName>
    <definedName name="IB">#REF!</definedName>
    <definedName name="IB_2">#REF!</definedName>
    <definedName name="ic">#REF!</definedName>
    <definedName name="ic_2">#REF!</definedName>
    <definedName name="ID">#REF!,#REF!</definedName>
    <definedName name="IDF직노">#REF!</definedName>
    <definedName name="ig">#REF!</definedName>
    <definedName name="II">#REF!</definedName>
    <definedName name="ii_val">#REF!</definedName>
    <definedName name="III">#REF!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k">ghgfh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YUFT">#REF!</definedName>
    <definedName name="IJ" hidden="1">{"'광피스표'!$A$3:$N$54"}</definedName>
    <definedName name="ij_cod_blk">#REF!</definedName>
    <definedName name="IK">#REF!</definedName>
    <definedName name="IL">#REF!</definedName>
    <definedName name="IL0">#REF!</definedName>
    <definedName name="ILB">#REF!</definedName>
    <definedName name="ILB_1">#REF!</definedName>
    <definedName name="ILB_2">#REF!</definedName>
    <definedName name="ilch">#REF!</definedName>
    <definedName name="ILLIL" hidden="1">{#N/A,#N/A,FALSE,"2~8번"}</definedName>
    <definedName name="ILLIST">#REF!</definedName>
    <definedName name="ILP80적">#REF!</definedName>
    <definedName name="ILP80회">#REF!</definedName>
    <definedName name="ILP적">#REF!</definedName>
    <definedName name="ILP회">#REF!</definedName>
    <definedName name="ILULILI" hidden="1">{#N/A,#N/A,FALSE,"단가표지"}</definedName>
    <definedName name="IMPEDANCEDC">#REF!</definedName>
    <definedName name="in">#REF!</definedName>
    <definedName name="INLU">#REF!</definedName>
    <definedName name="INLU2">#REF!</definedName>
    <definedName name="INPUT">#REF!</definedName>
    <definedName name="INSTDKADU">#REF!</definedName>
    <definedName name="INSTNFGP">#REF!</definedName>
    <definedName name="INSTNGL4">#REF!</definedName>
    <definedName name="INSTPGM">#REF!</definedName>
    <definedName name="INSTPIPELINE">#REF!</definedName>
    <definedName name="INSTTANK">#REF!</definedName>
    <definedName name="INT">#REF!</definedName>
    <definedName name="INVERTER설치">#REF!</definedName>
    <definedName name="IO">{"Book1","AP-37.xls"}</definedName>
    <definedName name="IOI" hidden="1">{"'용역비'!$A$4:$C$8"}</definedName>
    <definedName name="IOIOIOIO" hidden="1">{#N/A,#N/A,FALSE,"표지목차"}</definedName>
    <definedName name="IOP">#REF!,#REF!</definedName>
    <definedName name="IOU">#REF!,#REF!</definedName>
    <definedName name="IPOI">BlankMacro1</definedName>
    <definedName name="ir2rtcfr3c1r4c26rtqu">#REF!</definedName>
    <definedName name="isactirate">#REF!</definedName>
    <definedName name="ITEM">#REF!</definedName>
    <definedName name="ITEM_">#REF!</definedName>
    <definedName name="ITEMNO">#REF!</definedName>
    <definedName name="ITEX">#REF!</definedName>
    <definedName name="ITNUM">#N/A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N">#REF!</definedName>
    <definedName name="IUN_2">#REF!</definedName>
    <definedName name="IUOUIP">BlankMacro1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_check">#REF!</definedName>
    <definedName name="iv_check2">#REF!</definedName>
    <definedName name="iv전선">#REF!</definedName>
    <definedName name="IWJ0">#REF!</definedName>
    <definedName name="ix_v">#REF!</definedName>
    <definedName name="iy">#REF!</definedName>
    <definedName name="iy_v">#REF!</definedName>
    <definedName name="J">#REF!</definedName>
    <definedName name="J.S.P공사">#REF!</definedName>
    <definedName name="j_25">#REF!</definedName>
    <definedName name="j_28">#REF!</definedName>
    <definedName name="j_30">#REF!</definedName>
    <definedName name="j_325">#REF!</definedName>
    <definedName name="j_328">#REF!</definedName>
    <definedName name="J_K">#REF!</definedName>
    <definedName name="J_L">#REF!</definedName>
    <definedName name="J_M">#REF!</definedName>
    <definedName name="j_val">#REF!</definedName>
    <definedName name="JA">#REF!</definedName>
    <definedName name="jae">#REF!</definedName>
    <definedName name="JAE_1">#REF!</definedName>
    <definedName name="JAE_2">#REF!</definedName>
    <definedName name="jae_b">#REF!</definedName>
    <definedName name="JAE_B_1">#REF!</definedName>
    <definedName name="JAE_B_2">#REF!</definedName>
    <definedName name="jae_d">#REF!</definedName>
    <definedName name="JAE_D_1">#REF!</definedName>
    <definedName name="JAE_D_2">#REF!</definedName>
    <definedName name="jae_d_bu">#REF!</definedName>
    <definedName name="JAE_D_BU_1">#REF!</definedName>
    <definedName name="JAE_D_BU_2">#REF!</definedName>
    <definedName name="jae_d_jab">#REF!</definedName>
    <definedName name="JAE_D_JAB_1">#REF!</definedName>
    <definedName name="JAE_D_JAB_2">#REF!</definedName>
    <definedName name="jae_j">#REF!</definedName>
    <definedName name="JAE_S">#REF!</definedName>
    <definedName name="JAE_S_1">#REF!</definedName>
    <definedName name="JAE_S_2">#REF!</definedName>
    <definedName name="jae_sd">#REF!</definedName>
    <definedName name="JAE_SD_1">#REF!</definedName>
    <definedName name="JAE_SD_2">#REF!</definedName>
    <definedName name="JB">#REF!</definedName>
    <definedName name="JBG" hidden="1">#REF!</definedName>
    <definedName name="jc">#REF!</definedName>
    <definedName name="jc_2">#REF!</definedName>
    <definedName name="JDFHERHGFHJ" hidden="1">{#N/A,#N/A,FALSE,"포장2"}</definedName>
    <definedName name="JDFHERHGFJFD" hidden="1">{#N/A,#N/A,FALSE,"포장1";#N/A,#N/A,FALSE,"포장1"}</definedName>
    <definedName name="JDFHETHGFJ" hidden="1">{#N/A,#N/A,FALSE,"조골재"}</definedName>
    <definedName name="JDFHFDJDNDHT" hidden="1">{#N/A,#N/A,FALSE,"토공2"}</definedName>
    <definedName name="JDHDFHERHG" hidden="1">{#N/A,#N/A,FALSE,"이정표"}</definedName>
    <definedName name="JDHGEHGFGJRTYJHFG" hidden="1">{#N/A,#N/A,FALSE,"구조1"}</definedName>
    <definedName name="jetio" hidden="1">{#N/A,#N/A,FALSE,"단가표지"}</definedName>
    <definedName name="jetjtejetjt">BlankMacro1</definedName>
    <definedName name="jfdeshfd">#REF!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g">#REF!</definedName>
    <definedName name="jgff">#REF!</definedName>
    <definedName name="jgfjd">#REF!</definedName>
    <definedName name="jgfjf">#REF!</definedName>
    <definedName name="jghjg">#REF!</definedName>
    <definedName name="jghkjh">#REF!</definedName>
    <definedName name="jgytj">BlankMacro1</definedName>
    <definedName name="JH">#REF!</definedName>
    <definedName name="jhg">#N/A</definedName>
    <definedName name="JHGFJGHFJHGF" hidden="1">{#N/A,#N/A,FALSE,"CCTV"}</definedName>
    <definedName name="JHGFJHFJHGF" hidden="1">{#N/A,#N/A,FALSE,"CCTV"}</definedName>
    <definedName name="JHGFJHGF" hidden="1">{#N/A,#N/A,FALSE,"CCTV"}</definedName>
    <definedName name="JHGFJHGFJHGF" hidden="1">{#N/A,#N/A,FALSE,"CCTV"}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g" hidden="1">{#N/A,#N/A,FALSE,"조골재"}</definedName>
    <definedName name="jhjh" hidden="1">{#N/A,#N/A,FALSE,"표지목차"}</definedName>
    <definedName name="jhjyg">#REF!</definedName>
    <definedName name="jhkghj">#REF!</definedName>
    <definedName name="jhkhg">#REF!</definedName>
    <definedName name="JJ">#REF!</definedName>
    <definedName name="JJJ">#REF!,#REF!</definedName>
    <definedName name="jjjjj" hidden="1">{#N/A,#N/A,FALSE,"운반시간"}</definedName>
    <definedName name="JJJJJJ" hidden="1">#REF!</definedName>
    <definedName name="jjk" hidden="1">{#N/A,#N/A,FALSE,"조골재"}</definedName>
    <definedName name="JJM">호서</definedName>
    <definedName name="JK">#REF!</definedName>
    <definedName name="JKGFK">#REF!</definedName>
    <definedName name="jkghjgk" hidden="1">#REF!</definedName>
    <definedName name="jkhghkjg">#REF!</definedName>
    <definedName name="jkhgkjj">#REF!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JKJK" hidden="1">{#N/A,#N/A,FALSE,"포장1";#N/A,#N/A,FALSE,"포장1"}</definedName>
    <definedName name="JKL">#REF!,#REF!</definedName>
    <definedName name="JL">#REF!</definedName>
    <definedName name="JNH">#REF!,#REF!</definedName>
    <definedName name="JNJ">#REF!</definedName>
    <definedName name="joga_kg">#REF!</definedName>
    <definedName name="JOGA1">#REF!</definedName>
    <definedName name="JOGA2">#REF!</definedName>
    <definedName name="joint">#REF!</definedName>
    <definedName name="JPG">[0]!JPG</definedName>
    <definedName name="JPY">#REF!</definedName>
    <definedName name="jrygf">BlankMacro1</definedName>
    <definedName name="JS0">#REF!</definedName>
    <definedName name="JTNHMK">#REF!</definedName>
    <definedName name="juap">#REF!</definedName>
    <definedName name="JUNC_BOX">#REF!</definedName>
    <definedName name="JUU">FGF</definedName>
    <definedName name="juy" hidden="1">{"'광피스표'!$A$3:$N$54"}</definedName>
    <definedName name="JUYGDF">SSX</definedName>
    <definedName name="juyjuy">#N/A</definedName>
    <definedName name="JY">#REF!</definedName>
    <definedName name="jygfjkdf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">#N/A</definedName>
    <definedName name="jytr">#N/A</definedName>
    <definedName name="jyu">jhg</definedName>
    <definedName name="jyuj">yth</definedName>
    <definedName name="K">#REF!</definedName>
    <definedName name="K1_">#REF!</definedName>
    <definedName name="K1__">#REF!</definedName>
    <definedName name="K1_1">#REF!</definedName>
    <definedName name="K2_">#REF!</definedName>
    <definedName name="KA">#REF!</definedName>
    <definedName name="KANG1">#REF!</definedName>
    <definedName name="KANG2">#REF!</definedName>
    <definedName name="KB" hidden="1">{"'광피스표'!$A$3:$N$54"}</definedName>
    <definedName name="KBS">#REF!,#REF!</definedName>
    <definedName name="kd">#REF!</definedName>
    <definedName name="kdfjaiow">#REF!</definedName>
    <definedName name="KDJ">#REF!</definedName>
    <definedName name="kepco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GHYH" hidden="1">{#N/A,#N/A,FALSE,"혼합골재"}</definedName>
    <definedName name="KFGJGFJGHGRJGH" hidden="1">{#N/A,#N/A,FALSE,"부대1"}</definedName>
    <definedName name="KFGJREYDFHFD" hidden="1">{#N/A,#N/A,FALSE,"속도"}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jaje">#REF!</definedName>
    <definedName name="KFJG">#REF!</definedName>
    <definedName name="KGB">uiy</definedName>
    <definedName name="KGFJHGJGH" hidden="1">{#N/A,#N/A,FALSE,"2~8번"}</definedName>
    <definedName name="kgfkyftyijk">#REF!</definedName>
    <definedName name="khl" hidden="1">{#N/A,#N/A,FALSE,"2~8번"}</definedName>
    <definedName name="ki">#REF!</definedName>
    <definedName name="KIM">#REF!</definedName>
    <definedName name="KIT">#REF!</definedName>
    <definedName name="kiuk">jhg</definedName>
    <definedName name="kj">#REF!</definedName>
    <definedName name="kjg" hidden="1">{#N/A,#N/A,FALSE,"조골재"}</definedName>
    <definedName name="KJGHJG" hidden="1">{#N/A,#N/A,FALSE,"배수2"}</definedName>
    <definedName name="KJH">[0]!KJH</definedName>
    <definedName name="KJHG">#REF!</definedName>
    <definedName name="kjj" hidden="1">{#N/A,#N/A,FALSE,"조골재"}</definedName>
    <definedName name="kjjh">#REF!</definedName>
    <definedName name="kjkcm">#REF!</definedName>
    <definedName name="kjkoujio" hidden="1">#REF!</definedName>
    <definedName name="kjl">#REF!</definedName>
    <definedName name="kjuj">tyj</definedName>
    <definedName name="KK">#REF!</definedName>
    <definedName name="KKB">SSR</definedName>
    <definedName name="KKK">#REF!</definedName>
    <definedName name="KKKK">BLCH</definedName>
    <definedName name="KKKKK" hidden="1">{#N/A,#N/A,FALSE,"부대2"}</definedName>
    <definedName name="kkl">tyj</definedName>
    <definedName name="KKP">#REF!</definedName>
    <definedName name="KL">#REF!</definedName>
    <definedName name="KLB">#REF!,#REF!</definedName>
    <definedName name="klkjl">BlankMacro1</definedName>
    <definedName name="KLLKLKLK" hidden="1">{#N/A,#N/A,FALSE,"포장2"}</definedName>
    <definedName name="KMN">#REF!,#REF!</definedName>
    <definedName name="KMP">#REF!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qeiwri" hidden="1">#REF!</definedName>
    <definedName name="ksjafie">#REF!</definedName>
    <definedName name="ksk" hidden="1">#REF!</definedName>
    <definedName name="kt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>#REF!</definedName>
    <definedName name="kv">#REF!</definedName>
    <definedName name="KVO">#REF!</definedName>
    <definedName name="L">#REF!</definedName>
    <definedName name="L_C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or">#REF!</definedName>
    <definedName name="labordata">#REF!</definedName>
    <definedName name="LAMPPOWER">#REF!</definedName>
    <definedName name="LAN">LAN</definedName>
    <definedName name="LAN설비">LAN설비</definedName>
    <definedName name="lasdkj">#REF!</definedName>
    <definedName name="LAST">#REF!</definedName>
    <definedName name="Lbox1">#REF!</definedName>
    <definedName name="LBOX2">#REF!</definedName>
    <definedName name="LCC">#REF!</definedName>
    <definedName name="Lclb">#REF!</definedName>
    <definedName name="ldskjf">#REF!</definedName>
    <definedName name="LED">#REF!</definedName>
    <definedName name="Len">#REF!</definedName>
    <definedName name="lf">#REF!</definedName>
    <definedName name="lf_block">#REF!</definedName>
    <definedName name="lf_val">#REF!</definedName>
    <definedName name="Lfd">#REF!</definedName>
    <definedName name="LFKF">LFKF</definedName>
    <definedName name="lflflflfl">lflflflfl</definedName>
    <definedName name="li">#REF!</definedName>
    <definedName name="light">"Picture 1"</definedName>
    <definedName name="LINE1">#REF!</definedName>
    <definedName name="Line132_Click">#REF!</definedName>
    <definedName name="LIST">[29]부하LOAD!$B$4:$P$163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hidden="1">{#N/A,#N/A,FALSE,"2~8번"}</definedName>
    <definedName name="LK">#REF!,#REF!</definedName>
    <definedName name="LKJH">#REF!</definedName>
    <definedName name="LKJHLKJHLKJH" hidden="1">{#N/A,#N/A,FALSE,"CCTV"}</definedName>
    <definedName name="LKJO" hidden="1">{#N/A,#N/A,FALSE,"혼합골재"}</definedName>
    <definedName name="LL">#REF!,#REF!,#REF!</definedName>
    <definedName name="LLL">#REF!,#REF!</definedName>
    <definedName name="LLLL">#REF!</definedName>
    <definedName name="lllllll">#REF!</definedName>
    <definedName name="llllllll" hidden="1">{#N/A,#N/A,FALSE,"운반시간"}</definedName>
    <definedName name="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M">CCF</definedName>
    <definedName name="LM">#REF!</definedName>
    <definedName name="LMG자재">#REF!</definedName>
    <definedName name="LMO">#REF!</definedName>
    <definedName name="LN">#REF!</definedName>
    <definedName name="LO">#REF!</definedName>
    <definedName name="LOAD1">#REF!</definedName>
    <definedName name="LOCATION">#REF!</definedName>
    <definedName name="LOP">#REF!</definedName>
    <definedName name="LOT수">#REF!</definedName>
    <definedName name="LP___4">#REF!</definedName>
    <definedName name="LP1A">#REF!</definedName>
    <definedName name="LP1B">#REF!</definedName>
    <definedName name="LP2A">#REF!</definedName>
    <definedName name="LP2B">#REF!</definedName>
    <definedName name="LP3A">#REF!</definedName>
    <definedName name="LP3B">#REF!</definedName>
    <definedName name="LPB">#REF!</definedName>
    <definedName name="LPBA">#REF!</definedName>
    <definedName name="LPBB">#REF!</definedName>
    <definedName name="LPDS">#REF!</definedName>
    <definedName name="LPDSABC">#REF!</definedName>
    <definedName name="LPDSDEF">#REF!</definedName>
    <definedName name="lpg">#REF!</definedName>
    <definedName name="LPHE">#REF!</definedName>
    <definedName name="LPHY">#REF!</definedName>
    <definedName name="LPI">#REF!</definedName>
    <definedName name="LPJS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POB">#REF!</definedName>
    <definedName name="LPRIC">#N/A</definedName>
    <definedName name="LPSD">#REF!</definedName>
    <definedName name="LPSDABCD">#REF!</definedName>
    <definedName name="LPSDEFG">#REF!</definedName>
    <definedName name="LP구입">#REF!</definedName>
    <definedName name="LP출고">#REF!</definedName>
    <definedName name="ls">#REF!</definedName>
    <definedName name="LSA">#REF!</definedName>
    <definedName name="Lsd">#REF!</definedName>
    <definedName name="LSE">#REF!</definedName>
    <definedName name="LSH">#REF!</definedName>
    <definedName name="LSKG">#REF!</definedName>
    <definedName name="LSKG_1">#REF!</definedName>
    <definedName name="LSKG_2">#REF!</definedName>
    <definedName name="LV02A">#REF!</definedName>
    <definedName name="LV02B">#REF!</definedName>
    <definedName name="LV04A">#REF!</definedName>
    <definedName name="LV04B">#REF!</definedName>
    <definedName name="L옹벽">#REF!</definedName>
    <definedName name="L형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">#REF!</definedName>
    <definedName name="m_errchk">#REF!</definedName>
    <definedName name="M_F123.CashFlow_Button1_Click">[30]!M_F123.CashFlow_Button1_Click</definedName>
    <definedName name="M_TR">#REF!</definedName>
    <definedName name="M1.더하기">M1.더하기</definedName>
    <definedName name="M1.빼기">M1.빼기</definedName>
    <definedName name="M13직노">#REF!</definedName>
    <definedName name="M4k4.k55">#REF!</definedName>
    <definedName name="MA">#REF!</definedName>
    <definedName name="Macro1">#REF!</definedName>
    <definedName name="Macro10">#REF!</definedName>
    <definedName name="Macro11">#REF!</definedName>
    <definedName name="Macro12">#REF!</definedName>
    <definedName name="Macro13">#REF!</definedName>
    <definedName name="Macro14">#REF!</definedName>
    <definedName name="MACRO15">#REF!</definedName>
    <definedName name="Macro18">[31]!Macro18</definedName>
    <definedName name="Macro2">[0]!Macro2</definedName>
    <definedName name="MACRO20">#REF!</definedName>
    <definedName name="Macro3">[32]!Macro3</definedName>
    <definedName name="MACRO33">[0]!MACRO33</definedName>
    <definedName name="Macro4">[0]!Macro4</definedName>
    <definedName name="Macro5">[0]!Macro5</definedName>
    <definedName name="Macro6">#REF!</definedName>
    <definedName name="Macro7">#REF!</definedName>
    <definedName name="Macro8">#REF!</definedName>
    <definedName name="Macro9">#REF!</definedName>
    <definedName name="MaH">#REF!</definedName>
    <definedName name="Main">#REF!</definedName>
    <definedName name="MAIN_COM_소계">#REF!</definedName>
    <definedName name="MAINPART">#REF!</definedName>
    <definedName name="maintitle_top">#REF!</definedName>
    <definedName name="MAN">#REF!</definedName>
    <definedName name="MATO">#REF!</definedName>
    <definedName name="MATRO">#N/A</definedName>
    <definedName name="mbn">#REF!</definedName>
    <definedName name="Mc">#REF!</definedName>
    <definedName name="MCB">#REF!</definedName>
    <definedName name="MCC">[0]!MCC</definedName>
    <definedName name="MCCB_AF1">'[33]Macro(차단기)'!$A$1</definedName>
    <definedName name="MCCB_AF2">#REF!</definedName>
    <definedName name="MCCB_AT">'[33]Macro(차단기)'!$C$1</definedName>
    <definedName name="MCCCCN">#REF!</definedName>
    <definedName name="MCCCN">#REF!</definedName>
    <definedName name="MCCE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CON">#REF!</definedName>
    <definedName name="mcvbm">#REF!</definedName>
    <definedName name="MENU1">#REF!</definedName>
    <definedName name="MENU2">#REF!</definedName>
    <definedName name="MGE">#REF!</definedName>
    <definedName name="MH">#REF!</definedName>
    <definedName name="MHHG">[0]!MHHG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ID">#REF!</definedName>
    <definedName name="MM">#REF!,#REF!</definedName>
    <definedName name="MMH">DDC</definedName>
    <definedName name="MMJN">ㅗㅠㅎㄹ</definedName>
    <definedName name="MMK">[0]!MMK</definedName>
    <definedName name="mml">jhg</definedName>
    <definedName name="MMM">#REF!,#REF!</definedName>
    <definedName name="MMMM">BLCH</definedName>
    <definedName name="MMMMM">#REF!</definedName>
    <definedName name="mmmmmmmmm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N">ㅈㅂㄷㄹ</definedName>
    <definedName name="MMX">MMK</definedName>
    <definedName name="MN">#REF!</definedName>
    <definedName name="MNB">#REF!</definedName>
    <definedName name="MNBVCX">#REF!</definedName>
    <definedName name="MNH">HGG</definedName>
    <definedName name="MNHL">#REF!</definedName>
    <definedName name="module1.bupo_index">#REF!</definedName>
    <definedName name="module1.dekak">#REF!</definedName>
    <definedName name="Module1.FormPrint">#REF!</definedName>
    <definedName name="module1.jiju">#REF!</definedName>
    <definedName name="module1.JohapbuhoKaroIndex">#REF!</definedName>
    <definedName name="module1.JohapbuhoSeroIndex">#REF!</definedName>
    <definedName name="module1.m_karo">#REF!</definedName>
    <definedName name="module1.t_karo">#REF!</definedName>
    <definedName name="module1.t_sero">#REF!</definedName>
    <definedName name="module2.Bo_h">#REF!</definedName>
    <definedName name="module2.Bo_w">#REF!</definedName>
    <definedName name="module2.Bobachimde_karoHindex">#REF!</definedName>
    <definedName name="module2.Bobachimde_karoWindex">#REF!</definedName>
    <definedName name="module2.Bobachimde_seroindex">#REF!</definedName>
    <definedName name="module2.danka">#REF!</definedName>
    <definedName name="module2.Dekak_n">#REF!</definedName>
    <definedName name="module2.Haljeindex">#REF!</definedName>
    <definedName name="module2.lotindex">#REF!</definedName>
    <definedName name="module2.pack_karoindex">#REF!</definedName>
    <definedName name="module2.pack_munja">#REF!</definedName>
    <definedName name="module2.package_tf">#REF!</definedName>
    <definedName name="Module3.원가계산창">Module3.원가계산창</definedName>
    <definedName name="Module4.Macro3">Module4.Macro3</definedName>
    <definedName name="Module6.Macro4">Module6.Macro4</definedName>
    <definedName name="MOK_DO_GONG">#REF!</definedName>
    <definedName name="MOM">ㅈㅂㄷ</definedName>
    <definedName name="MONEY">#REF!,#REF!</definedName>
    <definedName name="monitor">#REF!</definedName>
    <definedName name="MOTER_1">#REF!</definedName>
    <definedName name="MOTER_3">#REF!</definedName>
    <definedName name="MOTOR">#REF!</definedName>
    <definedName name="MOTOR__농형_전폐">#REF!</definedName>
    <definedName name="MPMOB">#REF!</definedName>
    <definedName name="MPRIC">#N/A</definedName>
    <definedName name="MR">#REF!</definedName>
    <definedName name="MRD">#REF!</definedName>
    <definedName name="MRL">#REF!</definedName>
    <definedName name="MU">#REF!</definedName>
    <definedName name="musu">#REF!</definedName>
    <definedName name="MX">#REF!</definedName>
    <definedName name="MyRange">#REF!</definedName>
    <definedName name="MyRangeh">#REF!</definedName>
    <definedName name="MyRanget">#REF!</definedName>
    <definedName name="MZ">#REF!</definedName>
    <definedName name="M당">#REF!</definedName>
    <definedName name="N">#REF!</definedName>
    <definedName name="n_1">#REF!</definedName>
    <definedName name="n_2">#REF!</definedName>
    <definedName name="n_3">#REF!</definedName>
    <definedName name="N_P">#REF!</definedName>
    <definedName name="n_x">#REF!</definedName>
    <definedName name="n_x1">#REF!</definedName>
    <definedName name="n_y">#REF!</definedName>
    <definedName name="n_y1">#REF!</definedName>
    <definedName name="N00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AK">#N/A</definedName>
    <definedName name="NAM">#REF!</definedName>
    <definedName name="NAME">#N/A</definedName>
    <definedName name="nameeng">IF(rowclm=0,VLOOKUP(#REF!,_DBB1,3),VLOOKUP(#REF!,_DBB1,4))</definedName>
    <definedName name="NBBV">#N/A</definedName>
    <definedName name="NBC">#REF!,#REF!,#REF!</definedName>
    <definedName name="NBDFF">#REF!,#REF!</definedName>
    <definedName name="nbv">ㄷㄹㅈ</definedName>
    <definedName name="nbvcn">#REF!</definedName>
    <definedName name="NBVCV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eedle">#REF!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sn">#REF!</definedName>
    <definedName name="nesun">#REF!</definedName>
    <definedName name="new">#REF!</definedName>
    <definedName name="NEWNAME" hidden="1">{#N/A,#N/A,FALSE,"CCTV"}</definedName>
    <definedName name="ＮＥＹＯＫ">#REF!</definedName>
    <definedName name="NF" hidden="1">{#N/A,#N/A,FALSE,"표지목차"}</definedName>
    <definedName name="NG">#REF!</definedName>
    <definedName name="NG0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">#REF!</definedName>
    <definedName name="NH250광속">#REF!</definedName>
    <definedName name="NHGF">#N/A</definedName>
    <definedName name="nhgn">BlankMacro1</definedName>
    <definedName name="NHL">#REF!</definedName>
    <definedName name="NHM">#REF!</definedName>
    <definedName name="nhnt">BlankMacro1</definedName>
    <definedName name="NI">#REF!</definedName>
    <definedName name="NIPP">#REF!</definedName>
    <definedName name="NJHT">#REF!,#REF!</definedName>
    <definedName name="NK">#REF!</definedName>
    <definedName name="NK0">#REF!</definedName>
    <definedName name="NLG">#REF!,#REF!</definedName>
    <definedName name="nmb">ㄹ퓰</definedName>
    <definedName name="NMJ">ㅇㄴㄿ</definedName>
    <definedName name="nmy">#REF!</definedName>
    <definedName name="NN">#REF!,#REF!</definedName>
    <definedName name="NNA">NNF</definedName>
    <definedName name="NNC">#N/A</definedName>
    <definedName name="NND">#N/A</definedName>
    <definedName name="NNF">#N/A</definedName>
    <definedName name="NNG">#N/A</definedName>
    <definedName name="nnj">uiy</definedName>
    <definedName name="nnk">[0]!nnk</definedName>
    <definedName name="nnm">xcf</definedName>
    <definedName name="NNN">#REF!,#REF!</definedName>
    <definedName name="NNNN">'[34]ABUT수량-A1'!$T$25</definedName>
    <definedName name="NNRGR" hidden="1">{#N/A,#N/A,FALSE,"단가표지"}</definedName>
    <definedName name="NO">#REF!</definedName>
    <definedName name="No.">#REF!</definedName>
    <definedName name="NOIM">#REF!</definedName>
    <definedName name="NOMU">#REF!</definedName>
    <definedName name="NOMU_1">#REF!</definedName>
    <definedName name="NOMU_2">#REF!</definedName>
    <definedName name="NOMU_G_1">#REF!</definedName>
    <definedName name="NOMU_G_2">#REF!</definedName>
    <definedName name="nomu_gj">#REF!</definedName>
    <definedName name="nomu_j">#REF!</definedName>
    <definedName name="NOMU_J_1">#REF!</definedName>
    <definedName name="NOMU_J_2">#REF!</definedName>
    <definedName name="nomu_jj">#REF!</definedName>
    <definedName name="nomu_js">#REF!</definedName>
    <definedName name="NOMUBY">#REF!</definedName>
    <definedName name="NON">xcf</definedName>
    <definedName name="NOT">#REF!</definedName>
    <definedName name="now_ef">#REF!</definedName>
    <definedName name="now_iv">#REF!</definedName>
    <definedName name="NPI">#REF!</definedName>
    <definedName name="NS" hidden="1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V">#REF!</definedName>
    <definedName name="NUM">VLOOKUP(#REF!,DBHAN,1)</definedName>
    <definedName name="numb">IF(rowclm=0,VLOOKUP(#REF!,_DBB1,2),"")</definedName>
    <definedName name="N치">#REF!</definedName>
    <definedName name="O">#REF!</definedName>
    <definedName name="O19.3">#REF!</definedName>
    <definedName name="OB0">#REF!</definedName>
    <definedName name="ODD" hidden="1">{#N/A,#N/A,FALSE,"명세표"}</definedName>
    <definedName name="oesn">#REF!</definedName>
    <definedName name="OFD">#REF!</definedName>
    <definedName name="OFD설치">#REF!</definedName>
    <definedName name="OH" hidden="1">{#N/A,#N/A,FALSE,"명세표"}</definedName>
    <definedName name="OHH" hidden="1">{#N/A,#N/A,FALSE,"명세표"}</definedName>
    <definedName name="OIL" hidden="1">{"'용역비'!$A$4:$C$8"}</definedName>
    <definedName name="OIOK">EED</definedName>
    <definedName name="OIOPOI">BlankMacro1</definedName>
    <definedName name="OIPUIOUI">BlankMacro1</definedName>
    <definedName name="OIU">[0]!OIU</definedName>
    <definedName name="OL">#REF!</definedName>
    <definedName name="old예산" hidden="1">{#N/A,#N/A,TRUE,"손익보고"}</definedName>
    <definedName name="olyuoppt" hidden="1">{#N/A,#N/A,FALSE,"조골재"}</definedName>
    <definedName name="ONP" hidden="1">#REF!</definedName>
    <definedName name="ONU">#REF!</definedName>
    <definedName name="OOIY">BlankMacro1</definedName>
    <definedName name="OOO" hidden="1">#REF!</definedName>
    <definedName name="oooo">'[35]ABUT수량-A1'!$T$25</definedName>
    <definedName name="oooooo" hidden="1">{"'자리배치도'!$AG$1:$CI$28"}</definedName>
    <definedName name="ooooooooooooooooooooo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P" hidden="1">#REF!</definedName>
    <definedName name="OPEN1">[0]!OPEN1</definedName>
    <definedName name="OPL">ㅈㅂㄷ</definedName>
    <definedName name="OPOP" hidden="1">#REF!</definedName>
    <definedName name="OPP" hidden="1">#REF!</definedName>
    <definedName name="OPPP" hidden="1">#REF!</definedName>
    <definedName name="opt">#REF!</definedName>
    <definedName name="optcable">#REF!</definedName>
    <definedName name="or">#REF!</definedName>
    <definedName name="ORDER1" hidden="1">255</definedName>
    <definedName name="ORDER2" hidden="1">255</definedName>
    <definedName name="ottiout">#REF!</definedName>
    <definedName name="ou">#REF!</definedName>
    <definedName name="Out_of_Scope">#REF!</definedName>
    <definedName name="owoel" hidden="1">#REF!</definedName>
    <definedName name="P">#REF!</definedName>
    <definedName name="P_F">#REF!</definedName>
    <definedName name="PA">#REF!</definedName>
    <definedName name="PAD">#REF!</definedName>
    <definedName name="PASS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B">#REF!</definedName>
    <definedName name="PB_2">#REF!</definedName>
    <definedName name="PB_B">#REF!</definedName>
    <definedName name="PB_B_R">#REF!</definedName>
    <definedName name="PC">#REF!</definedName>
    <definedName name="PC_PILE_운반">#REF!</definedName>
    <definedName name="PC_PILE_항타">#REF!</definedName>
    <definedName name="PC_항타">#REF!</definedName>
    <definedName name="PCO">#REF!</definedName>
    <definedName name="PCPILE운반">#REF!</definedName>
    <definedName name="PCPILE항타">#REF!</definedName>
    <definedName name="PC항타">#REF!</definedName>
    <definedName name="PD">#REF!</definedName>
    <definedName name="PD0">#REF!</definedName>
    <definedName name="PE">#REF!</definedName>
    <definedName name="PE100C">#REF!</definedName>
    <definedName name="PE16C">#REF!</definedName>
    <definedName name="PE22C">#REF!</definedName>
    <definedName name="PE28C">#REF!</definedName>
    <definedName name="PE28포설">#REF!</definedName>
    <definedName name="PE36C">#REF!</definedName>
    <definedName name="PE36포설">#REF!</definedName>
    <definedName name="PE42C">#REF!</definedName>
    <definedName name="PE54C">#REF!</definedName>
    <definedName name="PEA">#REF!</definedName>
    <definedName name="PEE">#REF!</definedName>
    <definedName name="Period_Const">#REF!</definedName>
    <definedName name="PE내관">#REF!</definedName>
    <definedName name="PE내관1조할증">#REF!</definedName>
    <definedName name="PE내관포설1조">#REF!</definedName>
    <definedName name="PE내관포설2조">#REF!</definedName>
    <definedName name="PE내관포설2조할증">#REF!</definedName>
    <definedName name="PE내관포설3조">#REF!</definedName>
    <definedName name="PE내관포설3조할증">#REF!</definedName>
    <definedName name="PH">#REF!</definedName>
    <definedName name="PHG">#REF!</definedName>
    <definedName name="PI">#REF!</definedName>
    <definedName name="picture1">#REF!</definedName>
    <definedName name="piiuer" hidden="1">#REF!</definedName>
    <definedName name="PILE__항타">#REF!</definedName>
    <definedName name="PILE_LENG">#REF!</definedName>
    <definedName name="PILE_TYPE">#REF!</definedName>
    <definedName name="PILE_운반">#REF!</definedName>
    <definedName name="PILE운반">#REF!</definedName>
    <definedName name="PILE항타">#REF!</definedName>
    <definedName name="PIN12C_1">#REF!</definedName>
    <definedName name="PIN12C_2">#REF!</definedName>
    <definedName name="PIN17C_1">#REF!</definedName>
    <definedName name="PIN17C_2">#REF!</definedName>
    <definedName name="PIP">#REF!,#REF!</definedName>
    <definedName name="PIPE">#REF!</definedName>
    <definedName name="PIPE40">#REF!</definedName>
    <definedName name="PJG">NNF</definedName>
    <definedName name="PJT">#N/A</definedName>
    <definedName name="PK">#REF!</definedName>
    <definedName name="PlanRate">#REF!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c" hidden="1">#REF!</definedName>
    <definedName name="PLC내용" hidden="1">#REF!</definedName>
    <definedName name="PLINT_TITLES">#REF!</definedName>
    <definedName name="plk">EGERG</definedName>
    <definedName name="plo">ㅠㅜㅎ</definedName>
    <definedName name="PLT">#REF!</definedName>
    <definedName name="PLUG">#REF!</definedName>
    <definedName name="PN">#REF!</definedName>
    <definedName name="PNAME">#N/A</definedName>
    <definedName name="PNLW10">#REF!</definedName>
    <definedName name="PNLW8">#REF!</definedName>
    <definedName name="PO">#REF!</definedName>
    <definedName name="pog">#REF!</definedName>
    <definedName name="poi">HBHG</definedName>
    <definedName name="POIIUI">#REF!</definedName>
    <definedName name="POIU">#REF!</definedName>
    <definedName name="POL">HGG</definedName>
    <definedName name="POLE">#REF!</definedName>
    <definedName name="POP">#REF!,#REF!</definedName>
    <definedName name="POR121175C2054RTSKS15C6LRTHDLRT">#REF!</definedName>
    <definedName name="POR1C1R59C22RTSQKS15C6LRTPPPPPT">#REF!</definedName>
    <definedName name="POR3C41R52C44RTSKS13C5LRTHDLTBD">#REF!</definedName>
    <definedName name="POR3C56R44C76RTSKS15C5LRTHDLTBD">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OR8C46R200C54RTSKS13C6LRTHR3C4">#REF!</definedName>
    <definedName name="pound">#REF!</definedName>
    <definedName name="PP">#REF!</definedName>
    <definedName name="ppl">jhg</definedName>
    <definedName name="PPO">#REF!</definedName>
    <definedName name="PPP">#REF!,#REF!</definedName>
    <definedName name="pppp">#REF!</definedName>
    <definedName name="ppppp" hidden="1">{"'자리배치도'!$AG$1:$CI$28"}</definedName>
    <definedName name="pppppp">#REF!</definedName>
    <definedName name="ppppp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PPPPP">#REF!</definedName>
    <definedName name="PQ">#REF!</definedName>
    <definedName name="PR">#REF!</definedName>
    <definedName name="PracRate">#REF!</definedName>
    <definedName name="prg">#REF!</definedName>
    <definedName name="PRICE">[36]Sheet1!$B$2:$H$95</definedName>
    <definedName name="prin">#REF!</definedName>
    <definedName name="PRIN_TITLES">#REF!</definedName>
    <definedName name="PRINT">#REF!</definedName>
    <definedName name="PRINT.TIELES">#REF!</definedName>
    <definedName name="PRINT.TITELS">#REF!</definedName>
    <definedName name="PRINT.TITLES">#REF!</definedName>
    <definedName name="_xlnm.Print_Area" localSheetId="2">'공종별내역서(건축)'!$A$1:$M$325</definedName>
    <definedName name="_xlnm.Print_Area" localSheetId="4">'공종별내역서(기계)'!$A$1:$M$99</definedName>
    <definedName name="_xlnm.Print_Area" localSheetId="1">'공종별집계표(건축)'!$A$1:$M$26</definedName>
    <definedName name="_xlnm.Print_Area" localSheetId="3">'공종별집계표(기계)'!$A$1:$M$27</definedName>
    <definedName name="_xlnm.Print_Area">#REF!</definedName>
    <definedName name="Print_Area_MI">#REF!</definedName>
    <definedName name="PRINT_AREA_MI1">#REF!</definedName>
    <definedName name="PRINT_T">#REF!</definedName>
    <definedName name="print_tieles">#REF!</definedName>
    <definedName name="PRINT_TILIES">#REF!,#REF!,#REF!,#REF!,#REF!</definedName>
    <definedName name="PRINT_TILTES">#REF!</definedName>
    <definedName name="print_titele">#REF!</definedName>
    <definedName name="PRINT_TITELES">#REF!</definedName>
    <definedName name="PRINT_TITELS">#REF!</definedName>
    <definedName name="Print_TitIes">#REF!</definedName>
    <definedName name="print_titil">#REF!</definedName>
    <definedName name="PRINT_TITLE">#REF!</definedName>
    <definedName name="_xlnm.Print_Titles" localSheetId="2">'공종별내역서(건축)'!$1:$3</definedName>
    <definedName name="_xlnm.Print_Titles" localSheetId="4">'공종별내역서(기계)'!$1:$3</definedName>
    <definedName name="_xlnm.Print_Titles" localSheetId="1">'공종별집계표(건축)'!$1:$4</definedName>
    <definedName name="_xlnm.Print_Titles" localSheetId="3">'공종별집계표(기계)'!$1:$4</definedName>
    <definedName name="_xlnm.Print_Titles" localSheetId="0">원가계산서!$1:$3</definedName>
    <definedName name="_xlnm.Print_Titles">#REF!</definedName>
    <definedName name="PRINT_TITLES_MI">#REF!</definedName>
    <definedName name="PRINT_TITLES_MI1">#REF!</definedName>
    <definedName name="print_titls">#REF!</definedName>
    <definedName name="PRINT_TITSES">#REF!</definedName>
    <definedName name="PrintArea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Mtitles">#REF!</definedName>
    <definedName name="PRINTTITLES">#REF!</definedName>
    <definedName name="prnit_titles">#REF!</definedName>
    <definedName name="PRO">#REF!</definedName>
    <definedName name="PROJ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ser">#REF!</definedName>
    <definedName name="projduration">#REF!</definedName>
    <definedName name="Project_Name">#REF!</definedName>
    <definedName name="projendday">#REF!</definedName>
    <definedName name="projname">#REF!</definedName>
    <definedName name="projstday">#REF!</definedName>
    <definedName name="projstday2">#REF!</definedName>
    <definedName name="PRS" hidden="1">#REF!</definedName>
    <definedName name="PRTNAME">#REF!</definedName>
    <definedName name="PS">#REF!</definedName>
    <definedName name="PS15C4LRTOR5C1R1000C10RTHR3C1R4">#REF!</definedName>
    <definedName name="psie" hidden="1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SUL">#REF!</definedName>
    <definedName name="psychro_hdbrh">[0]!psychro_hdbrh</definedName>
    <definedName name="PTFSA">#REF!</definedName>
    <definedName name="PUMP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관부설">#REF!</definedName>
    <definedName name="PVC접합제">#REF!</definedName>
    <definedName name="PVC지수판">#REF!</definedName>
    <definedName name="PVI">#REF!</definedName>
    <definedName name="PVT">#REF!</definedName>
    <definedName name="PWP">#REF!</definedName>
    <definedName name="PWS">#REF!</definedName>
    <definedName name="PWW">#REF!</definedName>
    <definedName name="q">#REF!</definedName>
    <definedName name="q00" hidden="1">{#N/A,#N/A,FALSE,"운반시간"}</definedName>
    <definedName name="q1u">#REF!</definedName>
    <definedName name="q234562456" hidden="1">{"'용역비'!$A$4:$C$8"}</definedName>
    <definedName name="Q3WEE" hidden="1">{#N/A,#N/A,FALSE,"조골재"}</definedName>
    <definedName name="QA">#REF!</definedName>
    <definedName name="QAAAA">[0]!QAAAA</definedName>
    <definedName name="QAE">#REF!</definedName>
    <definedName name="QAQA">'[37]ABUT수량-A1'!$T$25</definedName>
    <definedName name="qas">ㅁㄴㄹㅇㄹ</definedName>
    <definedName name="QB" hidden="1">#REF!</definedName>
    <definedName name="qbt">#REF!</definedName>
    <definedName name="QD">#REF!</definedName>
    <definedName name="qdr">REEG</definedName>
    <definedName name="qe">qe</definedName>
    <definedName name="qetrweq">#REF!</definedName>
    <definedName name="qfedafd">#REF!</definedName>
    <definedName name="QFQF" hidden="1">#REF!</definedName>
    <definedName name="qk" hidden="1">{"'자리배치도'!$AG$1:$CI$28"}</definedName>
    <definedName name="QKF">'[38]Macro(차단기)'!$B$1</definedName>
    <definedName name="QKQH">#REF!</definedName>
    <definedName name="qkqh1" hidden="1">{#N/A,#N/A,FALSE,"명세표"}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LQL">#REF!</definedName>
    <definedName name="qor" hidden="1">#REF!</definedName>
    <definedName name="qq">#REF!</definedName>
    <definedName name="QQA">[0]!QQA</definedName>
    <definedName name="qqaa">'[35]ABUT수량-A1'!$T$25</definedName>
    <definedName name="QQQ">CVDSD</definedName>
    <definedName name="qqqq">#REF!</definedName>
    <definedName name="QQQQQ">#REF!</definedName>
    <definedName name="qqqqqq">#REF!</definedName>
    <definedName name="qqqqqqqqq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q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QQQQQQQQQQQQQQQQQQQ" hidden="1">{#N/A,#N/A,FALSE,"명세표"}</definedName>
    <definedName name="qqqqxs">#REF!</definedName>
    <definedName name="QREWQ">FFF</definedName>
    <definedName name="qry대차대차대차">#REF!</definedName>
    <definedName name="qry대차종합1116_2">#REF!</definedName>
    <definedName name="qry대차품목별입고예정일">#REF!</definedName>
    <definedName name="QSR">CDD</definedName>
    <definedName name="QSS">MATRO</definedName>
    <definedName name="QTY">SAF</definedName>
    <definedName name="QU">#REF!</definedName>
    <definedName name="QUIT">#REF!</definedName>
    <definedName name="QW">#REF!</definedName>
    <definedName name="qwe">ㅈㅂㄷㄹ</definedName>
    <definedName name="QWEER">#REF!</definedName>
    <definedName name="QWEQ">QWEQ</definedName>
    <definedName name="QWER">#REF!</definedName>
    <definedName name="QWERQWER" hidden="1">#REF!</definedName>
    <definedName name="QWERRTT" hidden="1">{#N/A,#N/A,FALSE,"Sheet1"}</definedName>
    <definedName name="QWERT" hidden="1">#REF!</definedName>
    <definedName name="qwewe">BlankMacro1</definedName>
    <definedName name="QWQ" hidden="1">{#N/A,#N/A,FALSE,"배수2"}</definedName>
    <definedName name="QWQW">'[37]ABUT수량-A1'!$T$25</definedName>
    <definedName name="qwreq" hidden="1">#REF!</definedName>
    <definedName name="QWS" hidden="1">#REF!</definedName>
    <definedName name="qyk" hidden="1">{"'용역비'!$A$4:$C$8"}</definedName>
    <definedName name="RA">[0]!RA</definedName>
    <definedName name="RACK">#REF!</definedName>
    <definedName name="RACK설치">#REF!</definedName>
    <definedName name="range1">#REF!</definedName>
    <definedName name="range2">#REF!</definedName>
    <definedName name="range3">#REF!</definedName>
    <definedName name="RATE">#REF!</definedName>
    <definedName name="rate_top">#REF!</definedName>
    <definedName name="RB">#REF!</definedName>
    <definedName name="RC_B">#REF!</definedName>
    <definedName name="rcon">#REF!</definedName>
    <definedName name="RD">#REF!</definedName>
    <definedName name="RDGF">BlankMacro1</definedName>
    <definedName name="RDWET">BlankMacro1</definedName>
    <definedName name="rdyery">#REF!</definedName>
    <definedName name="re" hidden="1">{"'7-2지역별'!$A$1:$R$44"}</definedName>
    <definedName name="RE_SIZE">#REF!</definedName>
    <definedName name="_xlnm.Recorder">#REF!</definedName>
    <definedName name="RED">#REF!</definedName>
    <definedName name="REEG">#N/A</definedName>
    <definedName name="REFF">#REF!</definedName>
    <definedName name="Region_Name">#REF!</definedName>
    <definedName name="REGSVTEB">#N/A</definedName>
    <definedName name="REM">#N/A</definedName>
    <definedName name="RENN" hidden="1">{"'7-2지역별'!$A$1:$R$44"}</definedName>
    <definedName name="reqwre" hidden="1">{#N/A,#N/A,FALSE,"단가표지"}</definedName>
    <definedName name="rere" hidden="1">{#N/A,#N/A,FALSE,"견적갑지";#N/A,#N/A,FALSE,"총괄표";#N/A,#N/A,FALSE,"철골공사";#N/A,#N/A,FALSE,"토목공사";#N/A,#N/A,FALSE,"판넬전기공사"}</definedName>
    <definedName name="ret">#N/A</definedName>
    <definedName name="retert">BlankMacro1</definedName>
    <definedName name="retre">BlankMacro1</definedName>
    <definedName name="retwatr">#REF!</definedName>
    <definedName name="retyerw">#REF!</definedName>
    <definedName name="REUIHGURI">[0]!REUIHGURI</definedName>
    <definedName name="rewtaet">#REF!</definedName>
    <definedName name="reyt">#N/A</definedName>
    <definedName name="reyter">#REF!</definedName>
    <definedName name="reytewt">#REF!</definedName>
    <definedName name="REYW">#REF!</definedName>
    <definedName name="rfetyryw">#REF!</definedName>
    <definedName name="rff">#REF!</definedName>
    <definedName name="RFG">#REF!,#REF!,#REF!</definedName>
    <definedName name="RFWE">GDF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DF">BlankMacro1</definedName>
    <definedName name="rgfd">BlankMacro1</definedName>
    <definedName name="rgfg">jhg</definedName>
    <definedName name="RGR">GDF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VBF">[0]!RGVBF</definedName>
    <definedName name="RH">#REF!</definedName>
    <definedName name="RHE" hidden="1">{#N/A,#N/A,FALSE,"골재소요량";#N/A,#N/A,FALSE,"골재소요량"}</definedName>
    <definedName name="rhewryew">#REF!</definedName>
    <definedName name="RHGREBGHRE">BlankMacro1</definedName>
    <definedName name="rhks">rhks</definedName>
    <definedName name="rhkstp" hidden="1">{#N/A,#N/A,FALSE,"DAOCM 2차 검토"}</definedName>
    <definedName name="riipd">#REF!</definedName>
    <definedName name="RK" hidden="1">#REF!</definedName>
    <definedName name="rkdkd" hidden="1">{#N/A,#N/A,FALSE,"2~8번"}</definedName>
    <definedName name="RKFL">#REF!</definedName>
    <definedName name="RKQWL" hidden="1">{#N/A,#N/A,FALSE,"CCTV"}</definedName>
    <definedName name="rkr" hidden="1">{#N/A,#N/A,FALSE,"Sheet1"}</definedName>
    <definedName name="rkstjs">[0]!rkstjs</definedName>
    <definedName name="RL">#REF!</definedName>
    <definedName name="RLA" hidden="1">{"'단계별시설공사비'!$A$3:$K$51"}</definedName>
    <definedName name="rlr">#REF!</definedName>
    <definedName name="rmcAccount">14815.02</definedName>
    <definedName name="rmcCategory">"AC2YA"</definedName>
    <definedName name="rmcFrequency">"QTD"</definedName>
    <definedName name="rmcName">"493E"</definedName>
    <definedName name="RMCOptions">"*000000000000000"</definedName>
    <definedName name="RMS">RMS</definedName>
    <definedName name="RNRTNY" hidden="1">{#N/A,#N/A,FALSE,"골재소요량";#N/A,#N/A,FALSE,"골재소요량"}</definedName>
    <definedName name="rowclm">MOD(ROW(),2)</definedName>
    <definedName name="Royalty" hidden="1">{#N/A,#N/A,FALSE,"Sheet1"}</definedName>
    <definedName name="Royalty1">#REF!</definedName>
    <definedName name="rp">#REF!</definedName>
    <definedName name="rr">#REF!</definedName>
    <definedName name="RRE">#REF!,#REF!</definedName>
    <definedName name="RRJTS" hidden="1">{#N/A,#N/A,FALSE,"조골재"}</definedName>
    <definedName name="RRR">#N/A</definedName>
    <definedName name="rrrr">[39]위치조서!$J$8</definedName>
    <definedName name="rrrrrr" hidden="1">{"'자리배치도'!$AG$1:$CI$28"}</definedName>
    <definedName name="rrrrrrr">BlankMacro1</definedName>
    <definedName name="rs">#REF!</definedName>
    <definedName name="RSTHTU">#REF!</definedName>
    <definedName name="RT">#REF!,#REF!,#REF!</definedName>
    <definedName name="RT5G">[0]!RT5G</definedName>
    <definedName name="RTCLSPDKRT">#REF!</definedName>
    <definedName name="RTCLSPRTDK">#REF!</definedName>
    <definedName name="rtewyte">#REF!</definedName>
    <definedName name="RTG">EEDD</definedName>
    <definedName name="RTGH" hidden="1">{"'용역비'!$A$4:$C$8"}</definedName>
    <definedName name="rth" hidden="1">#REF!</definedName>
    <definedName name="rthrtu">juyjuy</definedName>
    <definedName name="RTHT">TTHG</definedName>
    <definedName name="rtt">#REF!</definedName>
    <definedName name="RTU">#REF!,#REF!</definedName>
    <definedName name="rtutytr">#REF!</definedName>
    <definedName name="RTV" hidden="1">{#N/A,#N/A,FALSE,"표지목차"}</definedName>
    <definedName name="rtverte">BlankMacro1</definedName>
    <definedName name="rty">#REF!,#REF!</definedName>
    <definedName name="rtyerw">#REF!</definedName>
    <definedName name="RTYHERY">BlankMacro1</definedName>
    <definedName name="rweane" hidden="1">{#N/A,#N/A,FALSE,"운반시간"}</definedName>
    <definedName name="RWER" hidden="1">{#N/A,#N/A,FALSE,"제목"}</definedName>
    <definedName name="rwerevre" hidden="1">{#N/A,#N/A,FALSE,"골재소요량";#N/A,#N/A,FALSE,"골재소요량"}</definedName>
    <definedName name="rweytewyt">#N/A</definedName>
    <definedName name="RYANG">#N/A</definedName>
    <definedName name="ryeuye">#REF!</definedName>
    <definedName name="RYR">#REF!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trey">#REF!</definedName>
    <definedName name="RYUIRYU" hidden="1">{"'용역비'!$A$4:$C$8"}</definedName>
    <definedName name="ryuk" hidden="1">{"'용역비'!$A$4:$C$8"}</definedName>
    <definedName name="s">#REF!</definedName>
    <definedName name="s_1">#REF!</definedName>
    <definedName name="s_2">#REF!</definedName>
    <definedName name="s_3">#REF!</definedName>
    <definedName name="s_4">#REF!</definedName>
    <definedName name="S_B">#REF!</definedName>
    <definedName name="S_B1">#REF!</definedName>
    <definedName name="S_F">#REF!</definedName>
    <definedName name="S_G">#REF!</definedName>
    <definedName name="S_G1">#REF!</definedName>
    <definedName name="S_R">#REF!</definedName>
    <definedName name="S_R1">#REF!</definedName>
    <definedName name="S_X">#REF!</definedName>
    <definedName name="S_X1">#REF!</definedName>
    <definedName name="S_Y">#REF!</definedName>
    <definedName name="S_Y1">#REF!</definedName>
    <definedName name="S_Z">#REF!</definedName>
    <definedName name="S_Z1">#REF!</definedName>
    <definedName name="S2L">#REF!</definedName>
    <definedName name="SA">#REF!</definedName>
    <definedName name="SA_P">ROUND(SUM(SC,SN,SO)*100/694,1)</definedName>
    <definedName name="SA12C_1">#REF!</definedName>
    <definedName name="SA12C_2">#REF!</definedName>
    <definedName name="SA17C_1">#REF!</definedName>
    <definedName name="SA17C_2">#REF!</definedName>
    <definedName name="sadasd">BlankMacro1</definedName>
    <definedName name="SADASDA" hidden="1">{#N/A,#N/A,FALSE,"UNIT";#N/A,#N/A,FALSE,"UNIT";#N/A,#N/A,FALSE,"계정"}</definedName>
    <definedName name="sadgsa">#REF!</definedName>
    <definedName name="SAF">#N/A</definedName>
    <definedName name="safddsf">BlankMacro1</definedName>
    <definedName name="SAFDSFSDFSDFSDF">[0]!SAFDSFSDFSDFSDF</definedName>
    <definedName name="SAFSAFSAD" hidden="1">{#N/A,#N/A,FALSE,"속도"}</definedName>
    <definedName name="sample">#REF!</definedName>
    <definedName name="SAN">#REF!</definedName>
    <definedName name="sanch_2">#REF!</definedName>
    <definedName name="sanch_3">#REF!</definedName>
    <definedName name="sanch_4">#REF!</definedName>
    <definedName name="sand">#REF!,#REF!</definedName>
    <definedName name="SAPBEXdnldView" hidden="1">"41JLQUL0YNPVK3OX98UIGJGNP"</definedName>
    <definedName name="SAPBEXsysID" hidden="1">"BWP"</definedName>
    <definedName name="sasdfasd" hidden="1">{#N/A,#N/A,FALSE,"명세표"}</definedName>
    <definedName name="sbrnR" hidden="1">{#N/A,#N/A,FALSE,"단가표지"}</definedName>
    <definedName name="SC">COUNTIF(#REF!,#REF!)</definedName>
    <definedName name="SC_P">ROUND(SC*100/186,1)</definedName>
    <definedName name="scdbsdfg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K">#REF!</definedName>
    <definedName name="SCODE">#N/A</definedName>
    <definedName name="scri_out">#REF!</definedName>
    <definedName name="scri_top">#REF!</definedName>
    <definedName name="SC주자재집계푶" hidden="1">{#N/A,#N/A,FALSE,"견적갑지";#N/A,#N/A,FALSE,"총괄표";#N/A,#N/A,FALSE,"철골공사";#N/A,#N/A,FALSE,"토목공사";#N/A,#N/A,FALSE,"판넬전기공사"}</definedName>
    <definedName name="SD">#REF!</definedName>
    <definedName name="SD0">#REF!</definedName>
    <definedName name="SDA" hidden="1">{"'광피스표'!$A$3:$N$54"}</definedName>
    <definedName name="SDA0">#REF!</definedName>
    <definedName name="SDAAAAAAAAAAAAAAAAAAAAAAAAADDDDDDDD" hidden="1">{#N/A,#N/A,FALSE,"명세표"}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kfj">#REF!</definedName>
    <definedName name="sdasq">#REF!</definedName>
    <definedName name="SDAVF">GVHBG</definedName>
    <definedName name="SDB0">#REF!</definedName>
    <definedName name="SDC">#REF!,#REF!</definedName>
    <definedName name="SDC0">#REF!</definedName>
    <definedName name="SDCCTV">#REF!</definedName>
    <definedName name="SdcdF">NBBV</definedName>
    <definedName name="SDCFG\" hidden="1">{#N/A,#N/A,FALSE,"운반시간"}</definedName>
    <definedName name="SDCG">#REF!</definedName>
    <definedName name="SDD">TRR</definedName>
    <definedName name="SDD0">#REF!</definedName>
    <definedName name="SDDDDDD">[0]!SDDDDDD</definedName>
    <definedName name="SDDFD" hidden="1">{#N/A,#N/A,FALSE,"배수1"}</definedName>
    <definedName name="sde">#REF!</definedName>
    <definedName name="SDE0">#REF!</definedName>
    <definedName name="SDF">#REF!</definedName>
    <definedName name="SDF0">#REF!</definedName>
    <definedName name="sdfadf">#REF!</definedName>
    <definedName name="sdfasad">BlankMacro1</definedName>
    <definedName name="sdfdf">BlankMacro1</definedName>
    <definedName name="SDFDFD" hidden="1">{#N/A,#N/A,FALSE,"운반시간"}</definedName>
    <definedName name="sdfeer">BlankMacro1</definedName>
    <definedName name="sdfg">'[35]ABUT수량-A1'!$T$25</definedName>
    <definedName name="SDFGFH" hidden="1">{#N/A,#N/A,FALSE,"부대2"}</definedName>
    <definedName name="SDFGHJ">#REF!</definedName>
    <definedName name="SDFHK">#REF!</definedName>
    <definedName name="sdfjk">#REF!</definedName>
    <definedName name="sdfs">BlankMacro1</definedName>
    <definedName name="sdfsa">#REF!</definedName>
    <definedName name="SDFSAFSADFS" hidden="1">{#N/A,#N/A,FALSE,"혼합골재"}</definedName>
    <definedName name="sdfsd">BlankMacro1</definedName>
    <definedName name="sdfsdf">BlankMacro1</definedName>
    <definedName name="SDFSDF2">[0]!SDFSDF2</definedName>
    <definedName name="SDFSDFDSF">[0]!SDFSDFDSF</definedName>
    <definedName name="sdfvcxv">BlankMacro1</definedName>
    <definedName name="SDFVDRF">BlankMacro1</definedName>
    <definedName name="SDFWE">BlankMacro1</definedName>
    <definedName name="SDFWEF">BlankMacro1</definedName>
    <definedName name="SDG">ㄷㄹㅈ</definedName>
    <definedName name="SDGAS" hidden="1">#REF!</definedName>
    <definedName name="sdgdsfdsgdsfggfdsd" hidden="1">#REF!</definedName>
    <definedName name="SDGFFD">BlankMacro1</definedName>
    <definedName name="sdgs">#REF!</definedName>
    <definedName name="SDGSDFHFDJDG" hidden="1">{#N/A,#N/A,FALSE,"속도"}</definedName>
    <definedName name="SDGSDGDHDFHGF" hidden="1">{#N/A,#N/A,FALSE,"운반시간"}</definedName>
    <definedName name="sdhhsdf" hidden="1">{#N/A,#N/A,FALSE,"표지목차"}</definedName>
    <definedName name="sdjfkl">#REF!</definedName>
    <definedName name="SDJI">#REF!</definedName>
    <definedName name="SDK">#REF!,#REF!</definedName>
    <definedName name="sdq">#REF!</definedName>
    <definedName name="sdqwq">#REF!</definedName>
    <definedName name="SDRE" hidden="1">{#N/A,#N/A,FALSE,"골재소요량";#N/A,#N/A,FALSE,"골재소요량"}</definedName>
    <definedName name="SDRFE">[0]!SDRFE</definedName>
    <definedName name="SDRTHST" hidden="1">#REF!</definedName>
    <definedName name="sdryhj" hidden="1">{"'용역비'!$A$4:$C$8"}</definedName>
    <definedName name="SDS" hidden="1">{#N/A,#N/A,FALSE,"2~8번"}</definedName>
    <definedName name="sdsd">jhg</definedName>
    <definedName name="sdsdddd" hidden="1">{#N/A,#N/A,FALSE,"토공2"}</definedName>
    <definedName name="sdsss">#REF!</definedName>
    <definedName name="sdv">uiy</definedName>
    <definedName name="SDVF">#N/A</definedName>
    <definedName name="sdwf4rge" hidden="1">{#N/A,#N/A,FALSE,"운반시간"}</definedName>
    <definedName name="SDZFV">#REF!</definedName>
    <definedName name="SE" hidden="1">{"'용역비'!$A$4:$C$8"}</definedName>
    <definedName name="sefasefse" hidden="1">{#N/A,#N/A,FALSE,"조골재"}</definedName>
    <definedName name="SEGFDZRGREG">BlankMacro1</definedName>
    <definedName name="SELECT">#N/A</definedName>
    <definedName name="SEP" hidden="1">{#N/A,#N/A,FALSE,"단가표지"}</definedName>
    <definedName name="SER">#REF!</definedName>
    <definedName name="SERT">#REF!</definedName>
    <definedName name="SF">#REF!</definedName>
    <definedName name="SF0">#REF!</definedName>
    <definedName name="SFA" hidden="1">{#N/A,#N/A,FALSE,"포장1";#N/A,#N/A,FALSE,"포장1"}</definedName>
    <definedName name="sfd">[0]!sfd</definedName>
    <definedName name="sfdbd">#REF!</definedName>
    <definedName name="sfdgsd" hidden="1">#REF!</definedName>
    <definedName name="sfds">#REF!</definedName>
    <definedName name="sfggf" hidden="1">{#N/A,#N/A,FALSE,"배수1"}</definedName>
    <definedName name="sfgsdfd" hidden="1">#REF!</definedName>
    <definedName name="SFH">ㅗㅠㅎㄹ</definedName>
    <definedName name="sfsd">#N/A</definedName>
    <definedName name="SFSDFDSF" hidden="1">{#N/A,#N/A,FALSE,"운반시간"}</definedName>
    <definedName name="sfwe">BlankMacro1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gddsg">#REF!</definedName>
    <definedName name="sgfdhdshg">#REF!</definedName>
    <definedName name="sgfsdfe" hidden="1">#REF!</definedName>
    <definedName name="SGP">#REF!</definedName>
    <definedName name="sgsgr">#REF!</definedName>
    <definedName name="SH">#REF!</definedName>
    <definedName name="shddhdrtuhr">#REF!</definedName>
    <definedName name="SHEET">#REF!</definedName>
    <definedName name="sheet1">#REF!</definedName>
    <definedName name="SHEET100" hidden="1">#REF!</definedName>
    <definedName name="sheet3">#REF!</definedName>
    <definedName name="sheet4" hidden="1">{#N/A,#N/A,FALSE,"CCTV"}</definedName>
    <definedName name="SHEET56">#REF!</definedName>
    <definedName name="SHO">#REF!</definedName>
    <definedName name="SHT">#REF!</definedName>
    <definedName name="shtlist">"Drop Down 168"</definedName>
    <definedName name="SI">#REF!</definedName>
    <definedName name="SIDE">#REF!</definedName>
    <definedName name="SIL">#REF!</definedName>
    <definedName name="sinchook">#REF!</definedName>
    <definedName name="SIS">NNF</definedName>
    <definedName name="SIZE">#REF!</definedName>
    <definedName name="SIZEC">#REF!</definedName>
    <definedName name="sjndd">BlankMacro1</definedName>
    <definedName name="sjrhei">#REF!</definedName>
    <definedName name="SK">#REF!</definedName>
    <definedName name="SK0">#REF!</definedName>
    <definedName name="skadjf">#REF!</definedName>
    <definedName name="SKD">#REF!</definedName>
    <definedName name="skdfsk" hidden="1">#REF!</definedName>
    <definedName name="SKE">#REF!</definedName>
    <definedName name="SKEW">#REF!</definedName>
    <definedName name="SKIN">#REF!</definedName>
    <definedName name="skj">#REF!</definedName>
    <definedName name="skrm" hidden="1">{#N/A,#N/A,FALSE,"구조2"}</definedName>
    <definedName name="SLAB1">#REF!</definedName>
    <definedName name="SLAB2">#REF!</definedName>
    <definedName name="SLAB3">#REF!</definedName>
    <definedName name="slbi">#REF!</definedName>
    <definedName name="SLID">#REF!</definedName>
    <definedName name="SM">#REF!</definedName>
    <definedName name="SMLTOOLS">#REF!</definedName>
    <definedName name="SMP">#REF!</definedName>
    <definedName name="SN">COUNTIF(#REF!,#REF!)</definedName>
    <definedName name="SN_P">ROUND(SN*100/325,1)</definedName>
    <definedName name="SO">COUNTIF(#REF!,#REF!)</definedName>
    <definedName name="SO_P">ROUND(SO*100/183,1)</definedName>
    <definedName name="SOC">OIU</definedName>
    <definedName name="SOL">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>#REF!</definedName>
    <definedName name="sort2">#REF!</definedName>
    <definedName name="SORTCODE">#N/A</definedName>
    <definedName name="sortt" hidden="1">#REF!</definedName>
    <definedName name="SOS">MATRO</definedName>
    <definedName name="sp_i_blk">#REF!</definedName>
    <definedName name="SPA">#REF!</definedName>
    <definedName name="SPECI">#N/A</definedName>
    <definedName name="special">#REF!</definedName>
    <definedName name="spi_pnt">#REF!</definedName>
    <definedName name="SPLI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RSLV_1">#REF!</definedName>
    <definedName name="SPRSLV_2">#REF!</definedName>
    <definedName name="sr">#REF!,#REF!</definedName>
    <definedName name="SRDBRE">BlankMacro1</definedName>
    <definedName name="srth" hidden="1">{"'용역비'!$A$4:$C$8"}</definedName>
    <definedName name="SS">#REF!</definedName>
    <definedName name="SSA">#REF!</definedName>
    <definedName name="SSD">#N/A</definedName>
    <definedName name="SSR">#N/A</definedName>
    <definedName name="SSS">#REF!</definedName>
    <definedName name="SSSC">CCF</definedName>
    <definedName name="SSSS">#REF!</definedName>
    <definedName name="SSSSS">#REF!</definedName>
    <definedName name="SSSSSS">#REF!</definedName>
    <definedName name="ssssssss" hidden="1">#REF!</definedName>
    <definedName name="SSW">#REF!,#REF!</definedName>
    <definedName name="SSX">#N/A</definedName>
    <definedName name="ST">#REF!</definedName>
    <definedName name="st_day">#REF!</definedName>
    <definedName name="st_month">#REF!</definedName>
    <definedName name="st_monthday">#REF!</definedName>
    <definedName name="st_year">#REF!</definedName>
    <definedName name="START">#REF!</definedName>
    <definedName name="STBA">#REF!</definedName>
    <definedName name="steam_trap">#REF!</definedName>
    <definedName name="STGHJRTSH">#REF!</definedName>
    <definedName name="STI">#REF!</definedName>
    <definedName name="Story_Total">#REF!</definedName>
    <definedName name="stp_1">#REF!</definedName>
    <definedName name="stp_10">#REF!</definedName>
    <definedName name="stp_11">#REF!</definedName>
    <definedName name="stp_12">#REF!</definedName>
    <definedName name="stp_13">#REF!</definedName>
    <definedName name="stp_14">#REF!</definedName>
    <definedName name="stp_15">#REF!</definedName>
    <definedName name="stp_16">#REF!</definedName>
    <definedName name="stp_17">#REF!</definedName>
    <definedName name="stp_18">#REF!</definedName>
    <definedName name="stp_1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ruct_Type">#REF!</definedName>
    <definedName name="STS" hidden="1">{"'용역비'!$A$4:$C$8"}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>BlankMacro1</definedName>
    <definedName name="SU">#REF!</definedName>
    <definedName name="SUB">#REF!</definedName>
    <definedName name="SubDic">#REF!</definedName>
    <definedName name="subs_pnt">#REF!</definedName>
    <definedName name="subs_tn">#REF!</definedName>
    <definedName name="SUBT1">#REF!</definedName>
    <definedName name="SUBT2">#REF!</definedName>
    <definedName name="SUBT3">#REF!</definedName>
    <definedName name="subtitle_top">#REF!</definedName>
    <definedName name="SUM">#REF!</definedName>
    <definedName name="SUMARY">#REF!</definedName>
    <definedName name="summary">#REF!</definedName>
    <definedName name="SUP">#REF!</definedName>
    <definedName name="SupplyH">#REF!</definedName>
    <definedName name="SupplyT">#REF!</definedName>
    <definedName name="SUYO">#N/A</definedName>
    <definedName name="SV">#REF!</definedName>
    <definedName name="SVFGSF">KJH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>#REF!</definedName>
    <definedName name="SWL">#REF!</definedName>
    <definedName name="SWR">#REF!</definedName>
    <definedName name="SWS" hidden="1">#REF!</definedName>
    <definedName name="Swvu.매출입." hidden="1">#REF!</definedName>
    <definedName name="SXXS">#N/A</definedName>
    <definedName name="SY">#REF!</definedName>
    <definedName name="SZVFGG">REEG</definedName>
    <definedName name="T">#REF!</definedName>
    <definedName name="T._A._B_____공___사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ER" hidden="1">{#N/A,#N/A,FALSE,"조골재"}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">#REF!</definedName>
    <definedName name="TABLE">#REF!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17">#REF!</definedName>
    <definedName name="TABLE_18">#REF!</definedName>
    <definedName name="TABLE_19">#REF!</definedName>
    <definedName name="TABLE_2">#REF!</definedName>
    <definedName name="TABLE_20">#REF!</definedName>
    <definedName name="TABLE_21">#REF!</definedName>
    <definedName name="TABLE_2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#REF!</definedName>
    <definedName name="TABLE_8">#REF!</definedName>
    <definedName name="TABLE_9">#REF!</definedName>
    <definedName name="table1">#REF!</definedName>
    <definedName name="TAF">#REF!</definedName>
    <definedName name="TAH">#REF!</definedName>
    <definedName name="TAK">#REF!</definedName>
    <definedName name="TAM">#REF!</definedName>
    <definedName name="TANB">#REF!</definedName>
    <definedName name="TBA">#REF!</definedName>
    <definedName name="tbgj">#REF!</definedName>
    <definedName name="tblBogie가격">#REF!</definedName>
    <definedName name="tbl대차현황">#REF!</definedName>
    <definedName name="TBM">#REF!</definedName>
    <definedName name="TBTY" hidden="1">{#N/A,#N/A,FALSE,"2~8번"}</definedName>
    <definedName name="TC">#REF!</definedName>
    <definedName name="TEE">#REF!</definedName>
    <definedName name="tem">#REF!</definedName>
    <definedName name="tem_val">#REF!</definedName>
    <definedName name="temp_strainer">#REF!</definedName>
    <definedName name="tempActiAmount">#REF!</definedName>
    <definedName name="test">#N/A</definedName>
    <definedName name="TEWGDSGVDSFGVDSVGSD" hidden="1">{#N/A,#N/A,FALSE,"운반시간"}</definedName>
    <definedName name="text">#REF!</definedName>
    <definedName name="TextRefCopyRangeCount" hidden="1">17</definedName>
    <definedName name="TEYJ" hidden="1">{"'용역비'!$A$4:$C$8"}</definedName>
    <definedName name="TF">#REF!</definedName>
    <definedName name="TFG">#REF!,#REF!</definedName>
    <definedName name="TFUI" hidden="1">{"'용역비'!$A$4:$C$8"}</definedName>
    <definedName name="TGG">#REF!</definedName>
    <definedName name="TGGG">#N/A</definedName>
    <definedName name="THEEND">[40]!THEEND</definedName>
    <definedName name="THGB">BlankMacro1</definedName>
    <definedName name="THK">#REF!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LV12C_1">#REF!</definedName>
    <definedName name="THSLV12C_2">#REF!</definedName>
    <definedName name="THSLV17C_1">#REF!</definedName>
    <definedName name="THSLV17C_2">#REF!</definedName>
    <definedName name="TIT">#REF!</definedName>
    <definedName name="TITLE">#REF!</definedName>
    <definedName name="title_prints">#REF!</definedName>
    <definedName name="TITLE1">#REF!</definedName>
    <definedName name="titles">#REF!</definedName>
    <definedName name="TITLES_PRINT">#REF!</definedName>
    <definedName name="tjsfh">#REF!</definedName>
    <definedName name="tk" hidden="1">{#N/A,#N/A,FALSE,"견적갑지";#N/A,#N/A,FALSE,"총괄표";#N/A,#N/A,FALSE,"철골공사";#N/A,#N/A,FALSE,"토목공사";#N/A,#N/A,FALSE,"판넬전기공사"}</definedName>
    <definedName name="tkfka" hidden="1">{#N/A,#N/A,FALSE,"단가표지"}</definedName>
    <definedName name="TKG">#REF!,#REF!</definedName>
    <definedName name="TLFTN">[0]!TLFTN</definedName>
    <definedName name="TLSL">#REF!</definedName>
    <definedName name="TMO">#REF!</definedName>
    <definedName name="TN" hidden="1">#REF!</definedName>
    <definedName name="to">#REF!</definedName>
    <definedName name="TodayUnit">#REF!</definedName>
    <definedName name="TOKONG">#REF!</definedName>
    <definedName name="TOL">#REF!</definedName>
    <definedName name="tongtray">#REF!</definedName>
    <definedName name="TOO">#N/A</definedName>
    <definedName name="TOP">#REF!</definedName>
    <definedName name="TOPO" hidden="1">#REF!</definedName>
    <definedName name="TOT_1">#REF!</definedName>
    <definedName name="TOT_2">#REF!</definedName>
    <definedName name="tot_d">#REF!</definedName>
    <definedName name="TOT_D_1">#REF!</definedName>
    <definedName name="TOT_D_2">#REF!</definedName>
    <definedName name="tot_s">#REF!</definedName>
    <definedName name="TOT_S_1">#REF!</definedName>
    <definedName name="TOT_S_2">#REF!</definedName>
    <definedName name="TOTAL">#N/A</definedName>
    <definedName name="Total_Floor_Area">#REF!</definedName>
    <definedName name="TOTAL1">#REF!</definedName>
    <definedName name="TOTAL2">#REF!</definedName>
    <definedName name="TOTAL3">#REF!</definedName>
    <definedName name="TOTAL4">#REF!</definedName>
    <definedName name="TOTALNAME">IF(ENG=HAN,ENG,ENG&amp;" ("&amp;HAN&amp;")")</definedName>
    <definedName name="TOTALNAME1">IF(___ENG1=___HAN1,___ENG1,___ENG1&amp;" ("&amp;___HAN1&amp;")")</definedName>
    <definedName name="TOTALNAME2">IF(___ENG2=___HAN2,___ENG2,___ENG2&amp;" ("&amp;___HAN2&amp;")")</definedName>
    <definedName name="TOTALNAME3">IF(___ENG3=___HAN3,___ENG3,___ENG3&amp;" ("&amp;___HAN3&amp;")")</definedName>
    <definedName name="totrcd">#REF!</definedName>
    <definedName name="TPF">#REF!</definedName>
    <definedName name="TPH">#REF!</definedName>
    <definedName name="TPM">#REF!</definedName>
    <definedName name="tr" hidden="1">#REF!</definedName>
    <definedName name="TR_R">#REF!</definedName>
    <definedName name="TR_X">#REF!</definedName>
    <definedName name="TRAEAG" hidden="1">{#N/A,#N/A,FALSE,"CCTV"}</definedName>
    <definedName name="TRBY" hidden="1">{#N/A,#N/A,FALSE,"혼합골재"}</definedName>
    <definedName name="TREWTER">#REF!</definedName>
    <definedName name="trewy">#REF!</definedName>
    <definedName name="TRR">#N/A</definedName>
    <definedName name="TRRR">[0]!TRRR</definedName>
    <definedName name="TRTRTR" hidden="1">{#N/A,#N/A,FALSE,"운반시간"}</definedName>
    <definedName name="trunc">#REF!</definedName>
    <definedName name="truyr">#REF!</definedName>
    <definedName name="tryrtg">bvvc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SS">#REF!</definedName>
    <definedName name="tt">#REF!</definedName>
    <definedName name="ttgj_blk">#REF!</definedName>
    <definedName name="ttgj_top">#REF!</definedName>
    <definedName name="TTHG">#N/A</definedName>
    <definedName name="tthtreetey">#REF!</definedName>
    <definedName name="TTI">#REF!,#REF!,#REF!</definedName>
    <definedName name="TTR">ㅁㄴㄹㅇㄹ</definedName>
    <definedName name="TTT">#REF!</definedName>
    <definedName name="TTTG">#REF!,#REF!</definedName>
    <definedName name="TTTT" hidden="1">#REF!</definedName>
    <definedName name="tttttt" hidden="1">{#N/A,#N/A,FALSE,"골재소요량";#N/A,#N/A,FALSE,"골재소요량"}</definedName>
    <definedName name="tu">#REF!</definedName>
    <definedName name="tuchal">#REF!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UNVS">ㄷㄹㅈ</definedName>
    <definedName name="tuu">frt</definedName>
    <definedName name="tuy">#REF!</definedName>
    <definedName name="TUYT">BlankMacro1</definedName>
    <definedName name="TV">BlankMacro1</definedName>
    <definedName name="TW">#REF!</definedName>
    <definedName name="TWID">#REF!</definedName>
    <definedName name="TWL">#REF!</definedName>
    <definedName name="TWR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TH">#REF!</definedName>
    <definedName name="Ty2TL">#REF!</definedName>
    <definedName name="tye" hidden="1">#REF!</definedName>
    <definedName name="tyew">#REF!</definedName>
    <definedName name="tyg">#REF!</definedName>
    <definedName name="TYH">[0]!TYH</definedName>
    <definedName name="TYHFDGFD" hidden="1">{#N/A,#N/A,FALSE,"배수2"}</definedName>
    <definedName name="tyhr">#REF!</definedName>
    <definedName name="tyikut">#REF!</definedName>
    <definedName name="tyj">#N/A</definedName>
    <definedName name="tyje" hidden="1">{"'용역비'!$A$4:$C$8"}</definedName>
    <definedName name="tyjet" hidden="1">{"'용역비'!$A$4:$C$8"}</definedName>
    <definedName name="tykd" hidden="1">{"'제10장(표)'!$A$5:$L$10"}</definedName>
    <definedName name="TYPE">#REF!</definedName>
    <definedName name="tyrrt">BlankMacro1</definedName>
    <definedName name="TYRY" hidden="1">#REF!</definedName>
    <definedName name="TYSEDRGS">BlankMacro1</definedName>
    <definedName name="TYU">#REF!,#REF!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y">reyt</definedName>
    <definedName name="T값">#REF!</definedName>
    <definedName name="T자R10">#REF!</definedName>
    <definedName name="T자R15">#REF!</definedName>
    <definedName name="T자R20">#REF!</definedName>
    <definedName name="T자R5">#REF!</definedName>
    <definedName name="T자R6">#REF!</definedName>
    <definedName name="T자R7">#REF!</definedName>
    <definedName name="T자R8">#REF!</definedName>
    <definedName name="T자W0.3">#REF!</definedName>
    <definedName name="T자W0.4">#REF!</definedName>
    <definedName name="T자W0.5">#REF!</definedName>
    <definedName name="T자W0.6">#REF!</definedName>
    <definedName name="T자W0.8">#REF!</definedName>
    <definedName name="T자W1.0">#REF!</definedName>
    <definedName name="T자W1.2">#REF!</definedName>
    <definedName name="t형후크">#REF!</definedName>
    <definedName name="u">#REF!</definedName>
    <definedName name="U_CHANNEL_41×41×2.6T_200L">#REF!</definedName>
    <definedName name="U_CHANNEL_41×41×2.6T_300L">#REF!</definedName>
    <definedName name="UA">#REF!</definedName>
    <definedName name="ud">#REF!</definedName>
    <definedName name="UD0">#REF!</definedName>
    <definedName name="UHP" hidden="1">{"'7-2지역별'!$A$1:$R$44"}</definedName>
    <definedName name="uitr">#REF!</definedName>
    <definedName name="uiy">#N/A</definedName>
    <definedName name="ujdffdf" hidden="1">{#N/A,#N/A,FALSE,"단가표지"}</definedName>
    <definedName name="UJJ">YHG</definedName>
    <definedName name="ujy">ret</definedName>
    <definedName name="UL">#REF!</definedName>
    <definedName name="ulo" hidden="1">{"'용역비'!$A$4:$C$8"}</definedName>
    <definedName name="UM">#REF!</definedName>
    <definedName name="UMC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ON">#REF!</definedName>
    <definedName name="UNIT">#REF!</definedName>
    <definedName name="UNIT_1">#REF!</definedName>
    <definedName name="UNIT_3">#REF!</definedName>
    <definedName name="unit_top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col">#REF!</definedName>
    <definedName name="UNITD">#REF!</definedName>
    <definedName name="UNITDA">#REF!</definedName>
    <definedName name="unj">#REF!</definedName>
    <definedName name="uo">#REF!</definedName>
    <definedName name="UP">#REF!</definedName>
    <definedName name="UPS">#REF!</definedName>
    <definedName name="UPSR">#REF!</definedName>
    <definedName name="US">#REF!</definedName>
    <definedName name="USD">#REF!</definedName>
    <definedName name="used_xv">#REF!</definedName>
    <definedName name="userzm">#REF!</definedName>
    <definedName name="userzmcol">#REF!</definedName>
    <definedName name="UTI" hidden="1">{"'용역비'!$A$4:$C$8"}</definedName>
    <definedName name="UTIOL" hidden="1">{"'용역비'!$A$4:$C$8"}</definedName>
    <definedName name="UTYTED">#REF!</definedName>
    <definedName name="UU">#REF!</definedName>
    <definedName name="UUKYIK" hidden="1">{#N/A,#N/A,FALSE,"조골재"}</definedName>
    <definedName name="UUU">[0]!UUU</definedName>
    <definedName name="uuuuuu" hidden="1">{"'자리배치도'!$AG$1:$CI$28"}</definedName>
    <definedName name="UY">#REF!</definedName>
    <definedName name="uy89ihbn" hidden="1">{#N/A,#N/A,FALSE,"2~8번"}</definedName>
    <definedName name="uyijh">BlankMacro1</definedName>
    <definedName name="UYIJRTFY">BlankMacro1</definedName>
    <definedName name="uyiy">BlankMacro1</definedName>
    <definedName name="uyj">tyj</definedName>
    <definedName name="uyoiuy">#REF!</definedName>
    <definedName name="UYUY">DGRT</definedName>
    <definedName name="U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_측구">#REF!</definedName>
    <definedName name="U형측구">#REF!</definedName>
    <definedName name="U형측구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>#REF!</definedName>
    <definedName name="VAESFV">BlankMacro1</definedName>
    <definedName name="VAFP">#REF!</definedName>
    <definedName name="VAT">#REF!</definedName>
    <definedName name="VB">#REF!</definedName>
    <definedName name="VB_2">#REF!</definedName>
    <definedName name="vbc">REGSVTEB</definedName>
    <definedName name="vbdfgg">#REF!</definedName>
    <definedName name="VBGDH">HBHG</definedName>
    <definedName name="vbmnm">BlankMacro1</definedName>
    <definedName name="vbn">[0]!vbn</definedName>
    <definedName name="vbnh">ㅗㅠㅎㄹ</definedName>
    <definedName name="vbnvb">BlankMacro1</definedName>
    <definedName name="VBV">RGVBF</definedName>
    <definedName name="vbxcbcvx">#REF!</definedName>
    <definedName name="vcbc">BlankMacro1</definedName>
    <definedName name="vcbcvbdf">BlankMacro1</definedName>
    <definedName name="VCFF" hidden="1">#REF!</definedName>
    <definedName name="vcnf" hidden="1">#REF!</definedName>
    <definedName name="VCR">#REF!</definedName>
    <definedName name="vcx">ㅗㅠㅎㄹ</definedName>
    <definedName name="vcxbcx">#REF!</definedName>
    <definedName name="vcxbds">#REF!</definedName>
    <definedName name="vczdfesa">#REF!</definedName>
    <definedName name="VDSVP">#REF!</definedName>
    <definedName name="vfh">#REF!</definedName>
    <definedName name="VFJKEH">DDC</definedName>
    <definedName name="vfpdsv" hidden="1">{#N/A,#N/A,FALSE,"CCTV"}</definedName>
    <definedName name="VFV">ㄷㄹㅈ</definedName>
    <definedName name="VGF">[0]!VGF</definedName>
    <definedName name="vgh">#REF!</definedName>
    <definedName name="VHAF">#REF!</definedName>
    <definedName name="vhder">#REF!</definedName>
    <definedName name="VHFG" hidden="1">#REF!</definedName>
    <definedName name="vhj">#REF!,#REF!</definedName>
    <definedName name="VHMF">#REF!</definedName>
    <definedName name="VIP">#REF!</definedName>
    <definedName name="VIR">#REF!</definedName>
    <definedName name="VIS">#REF!</definedName>
    <definedName name="vlo">juyjuy</definedName>
    <definedName name="VMB3MCAP">#REF!</definedName>
    <definedName name="VMB3MELBOW">#REF!</definedName>
    <definedName name="VMB3MTEE">#REF!</definedName>
    <definedName name="VMB3MVALVE">#REF!</definedName>
    <definedName name="VMB3RED">#REF!</definedName>
    <definedName name="VMB3SCAP">#REF!</definedName>
    <definedName name="VMB3SELBOW">#REF!</definedName>
    <definedName name="VMB3STEE">#REF!</definedName>
    <definedName name="VMB3SVALVE">#REF!</definedName>
    <definedName name="VMB4MCAP">#REF!</definedName>
    <definedName name="VMB4MELBOW">#REF!</definedName>
    <definedName name="VMB4MTEE">#REF!</definedName>
    <definedName name="VMB4MVALVE">#REF!</definedName>
    <definedName name="VMB4RED">#REF!</definedName>
    <definedName name="VMB4SCAP">#REF!</definedName>
    <definedName name="VMB4SELBOW">#REF!</definedName>
    <definedName name="VMB4STEE">#REF!</definedName>
    <definedName name="VMB4SVALVE">#REF!</definedName>
    <definedName name="VMF">#REF!</definedName>
    <definedName name="VMOTOR">#REF!</definedName>
    <definedName name="VMP" hidden="1">{"'7-2지역별'!$A$1:$R$44"}</definedName>
    <definedName name="vnb">#N/A</definedName>
    <definedName name="VNJ">[0]!VNJ</definedName>
    <definedName name="VPUMP">#REF!</definedName>
    <definedName name="vsumUK1RT">#REF!</definedName>
    <definedName name="VSV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>#REF!</definedName>
    <definedName name="VVAFP">#REF!</definedName>
    <definedName name="vvb">ㅌㅊㅍ</definedName>
    <definedName name="VVMF">#REF!</definedName>
    <definedName name="VVV">EGERG</definedName>
    <definedName name="VVVVVV">BLCH</definedName>
    <definedName name="vvvvvv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WEI">#REF!</definedName>
    <definedName name="V형_측구">#REF!</definedName>
    <definedName name="V형측구">#REF!</definedName>
    <definedName name="w">#REF!</definedName>
    <definedName name="W1C">#REF!</definedName>
    <definedName name="W2C">#REF!</definedName>
    <definedName name="w2e3" hidden="1">{"'광피스표'!$A$3:$N$54"}</definedName>
    <definedName name="W33W33W" hidden="1">{#N/A,#N/A,FALSE,"골재소요량";#N/A,#N/A,FALSE,"골재소요량"}</definedName>
    <definedName name="w4n6t">#REF!</definedName>
    <definedName name="WAFDREG">BlankMacro1</definedName>
    <definedName name="WALL_FIN">#REF!</definedName>
    <definedName name="WASDASD">[0]!WASDASD</definedName>
    <definedName name="WCC">#REF!</definedName>
    <definedName name="WCP">#REF!</definedName>
    <definedName name="WDDSF">#REF!,#REF!,#REF!</definedName>
    <definedName name="wddw">ㅈㄷㅂㄹ</definedName>
    <definedName name="wdes">vbn</definedName>
    <definedName name="WDF">QQA</definedName>
    <definedName name="WDFG">#REF!,#REF!</definedName>
    <definedName name="WDV">[0]!WDV</definedName>
    <definedName name="we">BlankMacro1</definedName>
    <definedName name="WEDDG">BlankMacro1</definedName>
    <definedName name="WEDGE">#REF!</definedName>
    <definedName name="WEF">#REF!,#REF!</definedName>
    <definedName name="WEFDS">MATRO</definedName>
    <definedName name="WEI">#REF!</definedName>
    <definedName name="WEQ">#REF!</definedName>
    <definedName name="WER">TRRR</definedName>
    <definedName name="weran" hidden="1">{#N/A,#N/A,FALSE,"표지목차"}</definedName>
    <definedName name="wererr" hidden="1">{#N/A,#N/A,FALSE,"운반시간"}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r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A">#REF!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S">BlankMacro1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VQ5R" hidden="1">{#N/A,#N/A,FALSE,"조골재"}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VRW" hidden="1">{#N/A,#N/A,FALSE,"골재소요량";#N/A,#N/A,FALSE,"골재소요량"}</definedName>
    <definedName name="WEW">#REF!</definedName>
    <definedName name="WF">#REF!</definedName>
    <definedName name="WFF">#REF!</definedName>
    <definedName name="WFG">MATRO</definedName>
    <definedName name="wggwer">BlankMacro1</definedName>
    <definedName name="WIDE">#REF!</definedName>
    <definedName name="WIND1_H">#REF!</definedName>
    <definedName name="WIND1_W">#REF!</definedName>
    <definedName name="WIND2_H">#REF!</definedName>
    <definedName name="WIND2_W">#REF!</definedName>
    <definedName name="WIRE_1">#REF!</definedName>
    <definedName name="WIRE_3">#REF!</definedName>
    <definedName name="WIRUY">[0]!WIRUY</definedName>
    <definedName name="WK">#REF!</definedName>
    <definedName name="WKD">#REF!</definedName>
    <definedName name="wkdry">{"Book1","수시.XLS"}</definedName>
    <definedName name="WLQ" hidden="1">{#N/A,#N/A,FALSE,"명세표"}</definedName>
    <definedName name="WLT">#REF!</definedName>
    <definedName name="wm.조골재1" hidden="1">{#N/A,#N/A,FALSE,"조골재"}</definedName>
    <definedName name="WOFYQL">#REF!</definedName>
    <definedName name="WOL">#REF!</definedName>
    <definedName name="WON">#REF!</definedName>
    <definedName name="woogi" hidden="1">#REF!</definedName>
    <definedName name="woogi2" hidden="1">#REF!</definedName>
    <definedName name="wp">#REF!</definedName>
    <definedName name="WPP">#REF!</definedName>
    <definedName name="wq">BlankMacro1</definedName>
    <definedName name="wqd">ㅗㅠㅎㄹ</definedName>
    <definedName name="wqF">#REF!</definedName>
    <definedName name="wqr">#REF!</definedName>
    <definedName name="wqsdf">BlankMacro1</definedName>
    <definedName name="wqtwq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BESTE">BlankMacro1</definedName>
    <definedName name="wreewq">BlankMacro1</definedName>
    <definedName name="WRITE" hidden="1">{#N/A,#N/A,FALSE,"CCTV"}</definedName>
    <definedName name="WRM" hidden="1">{#N/A,#N/A,FALSE,"전력간선"}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111." hidden="1">{#N/A,#N/A,FALSE,"제목"}</definedName>
    <definedName name="wrn.2번." hidden="1">{#N/A,#N/A,FALSE,"2~8번"}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aa." hidden="1">{#N/A,#N/A,FALSE,"UNIT";#N/A,#N/A,FALSE,"UNIT";#N/A,#N/A,FALSE,"계정"}</definedName>
    <definedName name="wrn.abc." hidden="1">{#N/A,#N/A,TRUE,"천상그린44PY"}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hidden="1">{#N/A,#N/A,FALSE,"CCTV"}</definedName>
    <definedName name="wrn.DACOM._.광전송장치._.투찰가._.검토." hidden="1">{#N/A,#N/A,FALSE,"DAOCM 2차 검토"}</definedName>
    <definedName name="wrn.TEST." hidden="1">{#N/A,#N/A,FALSE,"3가";#N/A,#N/A,FALSE,"3나";#N/A,#N/A,FALSE,"3다"}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hidden="1">{#N/A,#N/A,FALSE,"사업총괄";#N/A,#N/A,FALSE,"장비사업";#N/A,#N/A,FALSE,"철구사업";#N/A,#N/A,FALSE,"준설사업"}</definedName>
    <definedName name="wrn.경비인쇄." hidden="1">{#N/A,#N/A,FALSE,"경비"}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수량." hidden="1">{#N/A,#N/A,FALSE,"집계";#N/A,#N/A,FALSE,"철근";#N/A,#N/A,FALSE,"외봉육교(교대A1)";#N/A,#N/A,FALSE,"외봉육교(교대A2)"}</definedName>
    <definedName name="wrn.교육청." hidden="1">{#N/A,#N/A,FALSE,"전력간선"}</definedName>
    <definedName name="wrn.구조2." hidden="1">{#N/A,#N/A,FALSE,"구조2"}</definedName>
    <definedName name="wrn.구조3." hidden="1">{#N/A,#N/A,FALSE,"구조2"}</definedName>
    <definedName name="wrn.기성." hidden="1">{#N/A,#N/A,FALSE,"신청통보";#N/A,#N/A,FALSE,"기성확인서";#N/A,#N/A,FALSE,"기성내역서"}</definedName>
    <definedName name="wrn.기초." hidden="1">{#N/A,#N/A,FALSE,"터빈집계";#N/A,#N/A,FALSE,"터빈내역";#N/A,#N/A,FALSE,"보일러집계";#N/A,#N/A,FALSE,"보일러내역"}</definedName>
    <definedName name="wrn.기타인쇄." hidden="1">{#N/A,#N/A,FALSE,"기타"}</definedName>
    <definedName name="wrn.노무비인쇄." hidden="1">{#N/A,#N/A,FALSE,"노무비"}</definedName>
    <definedName name="wrn.누계원가" hidden="1">{#N/A,#N/A,FALSE,"제조원가"}</definedName>
    <definedName name="wrn.누계원가." hidden="1">{#N/A,#N/A,FALSE,"제조원가"}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hidden="1">{#N/A,#N/A,FALSE,"단가표지"}</definedName>
    <definedName name="wrn.당월원가." hidden="1">{#N/A,#N/A,FALSE,"제조원가"}</definedName>
    <definedName name="wrn.바보" hidden="1">{#N/A,#N/A,FALSE,"구조2"}</definedName>
    <definedName name="wrn.배료비" hidden="1">{#N/A,#N/A,FALSE,"배수1"}</definedName>
    <definedName name="wrn.배수1." hidden="1">{#N/A,#N/A,FALSE,"배수1"}</definedName>
    <definedName name="wrn.배수2." hidden="1">{#N/A,#N/A,FALSE,"배수2"}</definedName>
    <definedName name="wrn.배수3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hidden="1">{#N/A,#N/A,FALSE,"속도"}</definedName>
    <definedName name="wrn.손익._.보고." hidden="1">{#N/A,#N/A,TRUE,"손익보고"}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시행결의." hidden="1">{#N/A,#N/A,FALSE,"도급대비시행율";#N/A,#N/A,FALSE,"결의서";#N/A,#N/A,FALSE,"내역서";#N/A,#N/A,FALSE,"도급예상"}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연동제." hidden="1">{#N/A,#N/A,TRUE,"총괄"}</definedName>
    <definedName name="wrn.예상손익." hidden="1">{#N/A,#N/A,FALSE,"예상손익";#N/A,#N/A,FALSE,"관리분석";#N/A,#N/A,FALSE,"장비분석";#N/A,#N/A,FALSE,"준설분석";#N/A,#N/A,FALSE,"철구분석"}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원가계산서인쇄." hidden="1">{#N/A,#N/A,FALSE,"원가계산서"}</definedName>
    <definedName name="wrn.이정표." hidden="1">{#N/A,#N/A,FALSE,"이정표"}</definedName>
    <definedName name="wrn.이정표1." hidden="1">{#N/A,#N/A,FALSE,"이정표"}</definedName>
    <definedName name="wrn.일위대가." hidden="1">{#N/A,#N/A,TRUE,"대가1"}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전열선출서." hidden="1">{#N/A,#N/A,FALSE,"전열산출서"}</definedName>
    <definedName name="wrn.조골재." hidden="1">{#N/A,#N/A,FALSE,"조골재"}</definedName>
    <definedName name="wrn.중공업군포견적서." hidden="1">{#N/A,#N/A,FALSE,"견적갑지";#N/A,#N/A,FALSE,"총괄표";#N/A,#N/A,FALSE,"철골공사";#N/A,#N/A,FALSE,"토목공사";#N/A,#N/A,FALSE,"판넬전기공사"}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황금동." hidden="1">{#N/A,#N/A,FALSE,"단면 제원"}</definedName>
    <definedName name="wrn.회선임차현황." hidden="1">{#N/A,#N/A,FALSE,"회선임차현황"}</definedName>
    <definedName name="wrtebq">#REF!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RVFED">BlankMacro1</definedName>
    <definedName name="wry">#REF!</definedName>
    <definedName name="WS">BlankMacro1</definedName>
    <definedName name="wsdf">ret</definedName>
    <definedName name="wsg">#REF!,#REF!</definedName>
    <definedName name="WSO">#REF!</definedName>
    <definedName name="WSS">ㅁㄴㄹㅇㄹ</definedName>
    <definedName name="WSSS">[0]!WSSS</definedName>
    <definedName name="WSUM">#REF!</definedName>
    <definedName name="WSX">WWF</definedName>
    <definedName name="WT">#REF!</definedName>
    <definedName name="wuy" hidden="1">{"'용역비'!$A$4:$C$8"}</definedName>
    <definedName name="wvu.매출입.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ww">#REF!</definedName>
    <definedName name="WWBEWE" hidden="1">{#N/A,#N/A,FALSE,"골재소요량";#N/A,#N/A,FALSE,"골재소요량"}</definedName>
    <definedName name="WWD">#REF!</definedName>
    <definedName name="WWF">#N/A</definedName>
    <definedName name="WWQ">ㄷㄹㅈ</definedName>
    <definedName name="WWR">uiy</definedName>
    <definedName name="WWT">[0]!WWT</definedName>
    <definedName name="WWU">ㅈㄷㅂㄹ</definedName>
    <definedName name="WWW">DGRT</definedName>
    <definedName name="WWWW">[0]!WWWW</definedName>
    <definedName name="wwwwww" hidden="1">{"'자리배치도'!$AG$1:$CI$28"}</definedName>
    <definedName name="wwwwwwwwwwwwwww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">#REF!</definedName>
    <definedName name="X2_">#REF!</definedName>
    <definedName name="X48호선_1_구조물철거집계표_국도48__List">#REF!</definedName>
    <definedName name="X9701D_일위대가_List">#REF!</definedName>
    <definedName name="XA">#REF!</definedName>
    <definedName name="XC" hidden="1">{"'광피스표'!$A$3:$N$54"}</definedName>
    <definedName name="xcc">ㅁㄴㄹㅇㄹ</definedName>
    <definedName name="XCCFD" hidden="1">{"'광피스표'!$A$3:$N$54"}</definedName>
    <definedName name="xcf">#N/A</definedName>
    <definedName name="xcv">BlankMacro1</definedName>
    <definedName name="XCVBGSDFGSER" hidden="1">#REF!</definedName>
    <definedName name="xcvxcvxv">BlankMacro1</definedName>
    <definedName name="XCXC">FFF</definedName>
    <definedName name="xdd">jytr</definedName>
    <definedName name="XDE">ㅗㅠㅎㄹ</definedName>
    <definedName name="XDF">xcf</definedName>
    <definedName name="XDR">ㅈㄷㅂㄹ</definedName>
    <definedName name="XDS">NNF</definedName>
    <definedName name="xhd">[0]!xhd</definedName>
    <definedName name="xhds">#REF!</definedName>
    <definedName name="xhgts">#REF!</definedName>
    <definedName name="xhrhd" hidden="1">{#N/A,#N/A,FALSE,"토공2"}</definedName>
    <definedName name="XLS">#REF!</definedName>
    <definedName name="XS">#REF!</definedName>
    <definedName name="XSD">MATRO</definedName>
    <definedName name="xsdf">BlankMacro1</definedName>
    <definedName name="xvcx">#REF!</definedName>
    <definedName name="xx" hidden="1">#REF!</definedName>
    <definedName name="XXD">#REF!,#REF!</definedName>
    <definedName name="XXX">#REF!,#REF!</definedName>
    <definedName name="xxxx">#REF!</definedName>
    <definedName name="xxxxc" hidden="1">{#N/A,#N/A,FALSE,"조골재"}</definedName>
    <definedName name="XXXXXX" hidden="1">{"'공사부문'!$A$6:$A$32"}</definedName>
    <definedName name="xy_cod_blk">#REF!</definedName>
    <definedName name="XZ">#REF!</definedName>
    <definedName name="xzcs">BlankMacro1</definedName>
    <definedName name="Y">BlankMacro1</definedName>
    <definedName name="y_errchk">#REF!</definedName>
    <definedName name="y_strainer">#REF!</definedName>
    <definedName name="y46h45rhy" hidden="1">{#N/A,#N/A,FALSE,"CCTV"}</definedName>
    <definedName name="Y6U">[0]!Y6U</definedName>
    <definedName name="YBG견적서통" hidden="1">{#N/A,#N/A,TRUE,"손익보고"}</definedName>
    <definedName name="yc">#REF!</definedName>
    <definedName name="YDTYYRSDT">#REF!</definedName>
    <definedName name="YE">#N/A</definedName>
    <definedName name="YEKA">#N/A</definedName>
    <definedName name="YEN">#REF!</definedName>
    <definedName name="YESFF">BlankMacro1</definedName>
    <definedName name="YFU" hidden="1">{"'용역비'!$A$4:$C$8"}</definedName>
    <definedName name="YHFXD">BlankMacro1</definedName>
    <definedName name="YHG">#N/A</definedName>
    <definedName name="YHGG">HTD</definedName>
    <definedName name="YHKYTT">#REF!</definedName>
    <definedName name="YIP">QQA</definedName>
    <definedName name="yitd">#REF!</definedName>
    <definedName name="YJH">[0]!YJH</definedName>
    <definedName name="yjy">jytr</definedName>
    <definedName name="YL" hidden="1">{"'용역비'!$A$4:$C$8"}</definedName>
    <definedName name="YN">#REF!</definedName>
    <definedName name="YN0">#REF!</definedName>
    <definedName name="YOO">#REF!</definedName>
    <definedName name="yoo10">#REF!</definedName>
    <definedName name="yoo2">#REF!</definedName>
    <definedName name="yoo3">#REF!</definedName>
    <definedName name="yoo4">#REF!</definedName>
    <definedName name="YOO5">#REF!</definedName>
    <definedName name="YOO6">#REF!</definedName>
    <definedName name="YOO7">#REF!</definedName>
    <definedName name="yoo8">#REF!</definedName>
    <definedName name="YOO9">#REF!</definedName>
    <definedName name="YOON">#REF!</definedName>
    <definedName name="YOON2">#REF!</definedName>
    <definedName name="YOON3">#REF!</definedName>
    <definedName name="YOON4">#REF!</definedName>
    <definedName name="ys">#REF!</definedName>
    <definedName name="YTERT">BlankMacro1</definedName>
    <definedName name="yterwy">#REF!</definedName>
    <definedName name="YTGEGER">BlankMacro1</definedName>
    <definedName name="yth">#N/A</definedName>
    <definedName name="YTHIKYUI">BlankMacro1</definedName>
    <definedName name="ytir">#REF!</definedName>
    <definedName name="ytiueuy">#N/A</definedName>
    <definedName name="ytjt">#REF!</definedName>
    <definedName name="ytjuy">#N/A</definedName>
    <definedName name="ytughjhg">BlankMacro1</definedName>
    <definedName name="YTYITY">#REF!</definedName>
    <definedName name="YU">[0]!YU</definedName>
    <definedName name="YUIKYUI">BlankMacro1</definedName>
    <definedName name="YUK" hidden="1">{"'용역비'!$A$4:$C$8"}</definedName>
    <definedName name="YUKOI" hidden="1">{"'용역비'!$A$4:$C$8"}</definedName>
    <definedName name="YUYUY" hidden="1">{#N/A,#N/A,FALSE,"혼합골재"}</definedName>
    <definedName name="yy" hidden="1">{#N/A,#N/A,FALSE,"단가표지"}</definedName>
    <definedName name="yyy" hidden="1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hidden="1">{#N/A,#N/A,FALSE,"조골재"}</definedName>
    <definedName name="Z">#REF!</definedName>
    <definedName name="Z_4F74ED08_7DE6_11D4_BC29_005004C1F3AD_.wvu.PrintTitles" hidden="1">#REF!</definedName>
    <definedName name="Z6_">#REF!</definedName>
    <definedName name="za" hidden="1">#REF!</definedName>
    <definedName name="ZAAAAAAAA">[0]!ZAAAAAAAA</definedName>
    <definedName name="ZB">#REF!</definedName>
    <definedName name="ZB_2">#REF!</definedName>
    <definedName name="ZFVGFDHB">AVGHBD</definedName>
    <definedName name="zj">#REF!</definedName>
    <definedName name="ZK">BlankMacro1</definedName>
    <definedName name="ZLO">QQA</definedName>
    <definedName name="ZM">BlankMacro1</definedName>
    <definedName name="zoomcolumn">#REF!</definedName>
    <definedName name="zoomrate">#REF!</definedName>
    <definedName name="ZP">#REF!</definedName>
    <definedName name="zsb">GVHBG</definedName>
    <definedName name="zsd">ㅈㄷㅂㄹ</definedName>
    <definedName name="zx" hidden="1">[6]노임단가!#REF!</definedName>
    <definedName name="zxc">ㄷㄹㅈ</definedName>
    <definedName name="zxcasdas">BlankMacro1</definedName>
    <definedName name="zxcf">[0]!zxcf</definedName>
    <definedName name="zxczxc">BlankMacro1</definedName>
    <definedName name="zxczxczxc">BlankMacro1</definedName>
    <definedName name="zxd">[0]!zxd</definedName>
    <definedName name="ZZ">#REF!</definedName>
    <definedName name="ZZZ">#REF!</definedName>
    <definedName name="ZZZZZZZZZZZZZZZZ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">#REF!</definedName>
    <definedName name="ㄱ1">#REF!</definedName>
    <definedName name="ㄱ2">#REF!</definedName>
    <definedName name="ㄱ3">#REF!</definedName>
    <definedName name="ㄱ34">ㄱ34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ㄱ">#REF!</definedName>
    <definedName name="ㄱㄱㄱ">#REF!</definedName>
    <definedName name="ㄱㄱㄱㄱ" hidden="1">{"'7-2지역별'!$A$1:$R$44"}</definedName>
    <definedName name="ㄱㄱㄱㄱㄱ">#REF!</definedName>
    <definedName name="ㄱㄱㄱㄱㄱㄱ" hidden="1">{"'용역비'!$A$4:$C$8"}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슈쥿ㄴ">BlankMacro1</definedName>
    <definedName name="ㄱㄴ슌ㄱ" hidden="1">{#N/A,#N/A,FALSE,"단가표지"}</definedName>
    <definedName name="ㄱㄷㄱ">BLCH</definedName>
    <definedName name="ㄱㄷㄱㄷ" hidden="1">{#N/A,#N/A,FALSE,"2~8번"}</definedName>
    <definedName name="ㄱㄷㄴ슌ㄱ" hidden="1">{#N/A,#N/A,FALSE,"골재소요량";#N/A,#N/A,FALSE,"골재소요량"}</definedName>
    <definedName name="ㄱㄷㄵㅅㅎ">#REF!</definedName>
    <definedName name="ㄱㄷㄷㄱ" hidden="1">{#N/A,#N/A,FALSE,"구조2"}</definedName>
    <definedName name="ㄱㄷㅁㅍㅅㅂ" hidden="1">{#N/A,#N/A,FALSE,"골재소요량";#N/A,#N/A,FALSE,"골재소요량"}</definedName>
    <definedName name="ㄱㄷㅂㄱㅈ" hidden="1">{#N/A,#N/A,FALSE,"2~8번"}</definedName>
    <definedName name="ㄱㄷㅅㅈㅅㄷ">#REF!</definedName>
    <definedName name="ㄱㄷ쇼" hidden="1">#REF!</definedName>
    <definedName name="ㄱㄷㅈ" hidden="1">{#N/A,#N/A,FALSE,"골재소요량";#N/A,#N/A,FALSE,"골재소요량"}</definedName>
    <definedName name="ㄱㄷㅈㄱㄷ">#REF!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ㅄㄷ" hidden="1">#REF!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죠" hidden="1">#REF!</definedName>
    <definedName name="ㄱㄷㅎㄷ">#REF!</definedName>
    <definedName name="ㄱㄷㅎㅅㄷ4" hidden="1">{#N/A,#N/A,FALSE,"운반시간"}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죡ㄷ">#REF!</definedName>
    <definedName name="ㄱ됵ㄷ" hidden="1">#REF!</definedName>
    <definedName name="ㄱ됻ㅅㄱ">#REF!</definedName>
    <definedName name="ㄱ둊" hidden="1">#REF!</definedName>
    <definedName name="ㄱ둊ㄷㄱ">#REF!</definedName>
    <definedName name="ㄱㅀㅍㅇ">ㅝㅗ허</definedName>
    <definedName name="ㄱㅁㄴ" hidden="1">{#N/A,#N/A,FALSE,"토공2"}</definedName>
    <definedName name="ㄱㅂㅈㄱ" hidden="1">{#N/A,#N/A,FALSE,"전력간선"}</definedName>
    <definedName name="ㄱ서">#REF!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쇼ㅕㅅ6ㄱ">#REF!</definedName>
    <definedName name="ㄱ숒ㄷㄱ">#REF!</definedName>
    <definedName name="ㄱ슈" hidden="1">{#N/A,#N/A,FALSE,"혼합골재"}</definedName>
    <definedName name="ㄱ슈교ㅜ">BlankMacro1</definedName>
    <definedName name="ㄱ어ㅗㅅㄱ">#REF!</definedName>
    <definedName name="ㄱ어ㅛㄴㄷㅇ">#REF!</definedName>
    <definedName name="ㄱㅈ둇ㄷㄱ">#REF!</definedName>
    <definedName name="ㄱㅈㅎ" hidden="1">#REF!</definedName>
    <definedName name="ㄱㅎ">#REF!</definedName>
    <definedName name="가">BlankMacro1</definedName>
    <definedName name="가1">#REF!</definedName>
    <definedName name="가2">#REF!</definedName>
    <definedName name="가3">#REF!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S_O" hidden="1">{#N/A,#N/A,FALSE,"DAOCM 2차 검토"}</definedName>
    <definedName name="가가">BlankMacro1</definedName>
    <definedName name="가거라" hidden="1">{#N/A,#N/A,FALSE,"명세표"}</definedName>
    <definedName name="가격">#REF!</definedName>
    <definedName name="가공비">#REF!</definedName>
    <definedName name="가공조립가공">#N/A</definedName>
    <definedName name="가나">#REF!</definedName>
    <definedName name="가나다">가나다</definedName>
    <definedName name="가나다라">#REF!</definedName>
    <definedName name="가나다라마바사" hidden="1">{#N/A,#N/A,FALSE,"명세표"}</definedName>
    <definedName name="가노">#REF!</definedName>
    <definedName name="가당다라" hidden="1">{#N/A,#N/A,FALSE,"중기산출기초"}</definedName>
    <definedName name="가도" hidden="1">#REF!</definedName>
    <definedName name="가드" hidden="1">{"'산출근거'!$B$4:$D$8"}</definedName>
    <definedName name="가로" hidden="1">{#N/A,#N/A,FALSE,"전력간선"}</definedName>
    <definedName name="가로등">[0]!가로등</definedName>
    <definedName name="가로등공사집계">#REF!</definedName>
    <definedName name="가로등부표1">#REF!</definedName>
    <definedName name="가로등부표2">#REF!,#REF!</definedName>
    <definedName name="가로등입력">[0]!가로등입력</definedName>
    <definedName name="가로등주">#REF!</definedName>
    <definedName name="가로등총괄표">가로등총괄표</definedName>
    <definedName name="가링">#REF!</definedName>
    <definedName name="가설">#N/A</definedName>
    <definedName name="가설경비">#REF!</definedName>
    <definedName name="가설공사">#REF!</definedName>
    <definedName name="가설공사비">#REF!</definedName>
    <definedName name="가설노무비">#REF!</definedName>
    <definedName name="가설비">#REF!</definedName>
    <definedName name="가설사무소">#REF!</definedName>
    <definedName name="가설사무소경">#REF!</definedName>
    <definedName name="가설사무소노">#REF!</definedName>
    <definedName name="가설사무소재">#REF!</definedName>
    <definedName name="가설재료비">#REF!</definedName>
    <definedName name="가설창고경">#REF!</definedName>
    <definedName name="가설창고노">#REF!</definedName>
    <definedName name="가설창고재">#REF!</definedName>
    <definedName name="가스" hidden="1">{#N/A,#N/A,FALSE,"CCTV"}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R4">#REF!</definedName>
    <definedName name="가시나무R5">#REF!</definedName>
    <definedName name="가시나무R6">#REF!</definedName>
    <definedName name="가시나무R8">#REF!</definedName>
    <definedName name="가시나무노무8">#REF!</definedName>
    <definedName name="가시나무재료8">#REF!</definedName>
    <definedName name="가실행1">#REF!</definedName>
    <definedName name="가실행안">#REF!</definedName>
    <definedName name="가아" hidden="1">#REF!</definedName>
    <definedName name="가요전선관">#REF!</definedName>
    <definedName name="가이즈까">#REF!</definedName>
    <definedName name="가이즈까향1204">#REF!</definedName>
    <definedName name="가이즈까향1505">#REF!</definedName>
    <definedName name="가이즈까향2006">#REF!</definedName>
    <definedName name="가이즈까향2008">#REF!</definedName>
    <definedName name="가이즈까향2510">#REF!</definedName>
    <definedName name="가입">가입</definedName>
    <definedName name="가제당경비">#REF!</definedName>
    <definedName name="가제당노무비">#REF!</definedName>
    <definedName name="가제당재료비">#REF!</definedName>
    <definedName name="가중나무B10">#REF!</definedName>
    <definedName name="가중나무B4">#REF!</definedName>
    <definedName name="가중나무B5">#REF!</definedName>
    <definedName name="가중나무B6">#REF!</definedName>
    <definedName name="가중나무B8">#REF!</definedName>
    <definedName name="가지치기">#REF!</definedName>
    <definedName name="각재">#REF!</definedName>
    <definedName name="간" hidden="1">{#N/A,#N/A,FALSE,"명세표"}</definedName>
    <definedName name="간노">#REF!</definedName>
    <definedName name="간노_1">#REF!</definedName>
    <definedName name="간노_3">#REF!</definedName>
    <definedName name="간노1">#REF!</definedName>
    <definedName name="간노율">#N/A</definedName>
    <definedName name="간비울">#N/A</definedName>
    <definedName name="간선변경">BlankMacro1</definedName>
    <definedName name="간접">#REF!</definedName>
    <definedName name="간접경비" hidden="1">#REF!</definedName>
    <definedName name="간접노무">#REF!</definedName>
    <definedName name="간접노무비">#REF!</definedName>
    <definedName name="간접노무비_산식">#REF!</definedName>
    <definedName name="간접노무비1">#REF!</definedName>
    <definedName name="간접노무비10">#REF!</definedName>
    <definedName name="간접노무비11">#REF!</definedName>
    <definedName name="간접노무비12">#REF!</definedName>
    <definedName name="간접노무비13">#REF!</definedName>
    <definedName name="간접노무비14">#REF!</definedName>
    <definedName name="간접노무비2">#REF!</definedName>
    <definedName name="간접노무비3">#REF!</definedName>
    <definedName name="간접노무비4">#REF!</definedName>
    <definedName name="간접노무비5">#REF!</definedName>
    <definedName name="간접노무비6">#REF!</definedName>
    <definedName name="간접노무비7">#REF!</definedName>
    <definedName name="간접노무비8">#REF!</definedName>
    <definedName name="간접노무비9">#REF!</definedName>
    <definedName name="간접노무비요율">#REF!</definedName>
    <definedName name="간접노무비요율_변경">#REF!</definedName>
    <definedName name="간접노무비요율1">#REF!</definedName>
    <definedName name="간접노무비요율10">#REF!</definedName>
    <definedName name="간접노무비요율11">#REF!</definedName>
    <definedName name="간접노무비요율12">#REF!</definedName>
    <definedName name="간접노무비요율13">#REF!</definedName>
    <definedName name="간접노무비요율14">#REF!</definedName>
    <definedName name="간접노무비요율2">#REF!</definedName>
    <definedName name="간접노무비요율3">#REF!</definedName>
    <definedName name="간접노무비요율4">#REF!</definedName>
    <definedName name="간접노무비요율5">#REF!</definedName>
    <definedName name="간접노무비요율6">#REF!</definedName>
    <definedName name="간접노무비요율7">#REF!</definedName>
    <definedName name="간접노무비요율8">#REF!</definedName>
    <definedName name="간접노무비요율9">#REF!</definedName>
    <definedName name="간접노무비율">#REF!</definedName>
    <definedName name="간접노무비표">#REF!</definedName>
    <definedName name="간접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간접인건비__입력">#REF!</definedName>
    <definedName name="간접인건비요율">#REF!</definedName>
    <definedName name="간접재료비">#REF!</definedName>
    <definedName name="간접재료비_관로">#REF!</definedName>
    <definedName name="간접재료비_케이블">#REF!</definedName>
    <definedName name="간지">#REF!</definedName>
    <definedName name="간지1" hidden="1">{#N/A,#N/A,TRUE,"대가1"}</definedName>
    <definedName name="간지100" hidden="1">{#N/A,#N/A,TRUE,"대가1"}</definedName>
    <definedName name="간지101" hidden="1">{#N/A,#N/A,TRUE,"대가1"}</definedName>
    <definedName name="간지4444" hidden="1">{#N/A,#N/A,TRUE,"대가1"}</definedName>
    <definedName name="간지555" hidden="1">{#N/A,#N/A,TRUE,"대가1"}</definedName>
    <definedName name="간지6666" hidden="1">{#N/A,#N/A,TRUE,"대가1"}</definedName>
    <definedName name="간지888" hidden="1">{#N/A,#N/A,TRUE,"대가1"}</definedName>
    <definedName name="간지999" hidden="1">{#N/A,#N/A,TRUE,"대가1"}</definedName>
    <definedName name="간짐" hidden="1">{#N/A,#N/A,TRUE,"대가1"}</definedName>
    <definedName name="갈15">#REF!</definedName>
    <definedName name="갈대">#REF!</definedName>
    <definedName name="갈대3">#REF!</definedName>
    <definedName name="갈대노">#REF!</definedName>
    <definedName name="갈대재">#REF!</definedName>
    <definedName name="갈매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바후렉스_돌출">#REF!</definedName>
    <definedName name="갈바후렉스_전면">#REF!</definedName>
    <definedName name="갈빌1호">#REF!</definedName>
    <definedName name="갈빌2호">#REF!</definedName>
    <definedName name="갈빌3호">#REF!</definedName>
    <definedName name="감">#REF!</definedName>
    <definedName name="감R10">#REF!</definedName>
    <definedName name="감R12">#REF!</definedName>
    <definedName name="감R15">#REF!</definedName>
    <definedName name="감R5">#REF!</definedName>
    <definedName name="감R6">#REF!</definedName>
    <definedName name="감R7">#REF!</definedName>
    <definedName name="감R8">#REF!</definedName>
    <definedName name="감가">#REF!</definedName>
    <definedName name="감가상각비">#REF!</definedName>
    <definedName name="감감">감감</definedName>
    <definedName name="감나무">#REF!</definedName>
    <definedName name="감독2" hidden="1">{#N/A,#N/A,FALSE,"단가표지"}</definedName>
    <definedName name="감독3" hidden="1">{#N/A,#N/A,FALSE,"단가표지"}</definedName>
    <definedName name="감독자직성명">[41]준공조서!$C$8</definedName>
    <definedName name="감리상주" hidden="1">{#N/A,#N/A,FALSE,"지침";#N/A,#N/A,FALSE,"환경분석";#N/A,#N/A,FALSE,"Sheet16"}</definedName>
    <definedName name="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삼">감삼</definedName>
    <definedName name="감삼준">#N/A</definedName>
    <definedName name="감시모듈">#REF!</definedName>
    <definedName name="감시제어설비설치공사">#REF!</definedName>
    <definedName name="갑">#REF!</definedName>
    <definedName name="갑03">#REF!</definedName>
    <definedName name="갑지">#REF!</definedName>
    <definedName name="갑지1" hidden="1">{#N/A,#N/A,FALSE,"CCTV"}</definedName>
    <definedName name="갑지2">#REF!</definedName>
    <definedName name="갑지3" hidden="1">{#N/A,#N/A,FALSE,"CCTV"}</definedName>
    <definedName name="갑지333" hidden="1">{#N/A,#N/A,TRUE,"대가1"}</definedName>
    <definedName name="갑지777" hidden="1">{#N/A,#N/A,TRUE,"대가1"}</definedName>
    <definedName name="갑지A" hidden="1">{#N/A,#N/A,FALSE,"CCTV"}</definedName>
    <definedName name="갑지B" hidden="1">{#N/A,#N/A,FALSE,"CCTV"}</definedName>
    <definedName name="갑지나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갑지총계">#REF!</definedName>
    <definedName name="강">#REF!</definedName>
    <definedName name="강_________릉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가딘">#REF!</definedName>
    <definedName name="강강">#REF!</definedName>
    <definedName name="강곤">#REF!</definedName>
    <definedName name="강관">#REF!</definedName>
    <definedName name="강관80MM">#REF!</definedName>
    <definedName name="강관비계">#REF!</definedName>
    <definedName name="강교" hidden="1">{#N/A,#N/A,FALSE,"구조2"}</definedName>
    <definedName name="강교번호">#REF!</definedName>
    <definedName name="강구조물" hidden="1">{#N/A,#N/A,FALSE,"포장1";#N/A,#N/A,FALSE,"포장1"}</definedName>
    <definedName name="강남" hidden="1">{"'7-2지역별'!$A$1:$R$44"}</definedName>
    <definedName name="강남점" hidden="1">{"'7-2지역별'!$A$1:$R$44"}</definedName>
    <definedName name="강남점2" hidden="1">{"'7-2지역별'!$A$1:$R$44"}</definedName>
    <definedName name="강남점3" hidden="1">{"'7-2지역별'!$A$1:$R$44"}</definedName>
    <definedName name="강당내역">#REF!</definedName>
    <definedName name="강아지" hidden="1">#REF!</definedName>
    <definedName name="강연선">#REF!</definedName>
    <definedName name="강연선90">#REF!</definedName>
    <definedName name="강원">#REF!</definedName>
    <definedName name="강의">#REF!</definedName>
    <definedName name="강정근" hidden="1">{"'도면'!$G$62:$H$63","'도면'!$G$62:$H$63"}</definedName>
    <definedName name="강제전선관시설">#REF!</definedName>
    <definedName name="갖비11">#REF!</definedName>
    <definedName name="개거위치..." hidden="1">#REF!</definedName>
    <definedName name="개나리">#REF!</definedName>
    <definedName name="개나리12">#REF!</definedName>
    <definedName name="개나리3">#REF!</definedName>
    <definedName name="개나리5">#REF!</definedName>
    <definedName name="개나리7">#REF!</definedName>
    <definedName name="개나리9">#REF!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소">#REF!</definedName>
    <definedName name="개소당">#REF!</definedName>
    <definedName name="개소별명세소">#REF!</definedName>
    <definedName name="개소별명세소1">#REF!</definedName>
    <definedName name="개소별명세표" hidden="1">{#N/A,#N/A,FALSE,"명세표"}</definedName>
    <definedName name="개쉬땅1204">#REF!</definedName>
    <definedName name="개쉬땅1506">#REF!</definedName>
    <definedName name="개신단가">[42]가설!$A$3:$N$23</definedName>
    <definedName name="개요">#REF!</definedName>
    <definedName name="개운동운">#REF!</definedName>
    <definedName name="갯버들">#REF!</definedName>
    <definedName name="갯버들노">#REF!</definedName>
    <definedName name="갯버들재">#REF!</definedName>
    <definedName name="갱부">#REF!</definedName>
    <definedName name="거">#REF!</definedName>
    <definedName name="거_44">[43]수량산출!$R$20</definedName>
    <definedName name="거러">#REF!</definedName>
    <definedName name="거리1">#REF!</definedName>
    <definedName name="거리2">#REF!</definedName>
    <definedName name="거리3">#REF!</definedName>
    <definedName name="거리4">#REF!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추서" hidden="1">{#N/A,#N/A,FALSE,"견적갑지";#N/A,#N/A,FALSE,"총괄표";#N/A,#N/A,FALSE,"철골공사";#N/A,#N/A,FALSE,"토목공사";#N/A,#N/A,FALSE,"판넬전기공사"}</definedName>
    <definedName name="거푸경">#REF!</definedName>
    <definedName name="거푸노">#REF!</definedName>
    <definedName name="거푸재">#REF!</definedName>
    <definedName name="거푸집">#REF!</definedName>
    <definedName name="거ㅏ" hidden="1">#REF!</definedName>
    <definedName name="거ㅏㅣ">#REF!</definedName>
    <definedName name="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3" hidden="1">{#N/A,#N/A,FALSE,"견적갑지";#N/A,#N/A,FALSE,"총괄표";#N/A,#N/A,FALSE,"철골공사";#N/A,#N/A,FALSE,"토목공사";#N/A,#N/A,FALSE,"판넬전기공사"}</definedName>
    <definedName name="건444" hidden="1">{#N/A,#N/A,FALSE,"견적갑지";#N/A,#N/A,FALSE,"총괄표";#N/A,#N/A,FALSE,"철골공사";#N/A,#N/A,FALSE,"토목공사";#N/A,#N/A,FALSE,"판넬전기공사"}</definedName>
    <definedName name="건검" hidden="1">{#N/A,#N/A,FALSE,"견적갑지";#N/A,#N/A,FALSE,"총괄표";#N/A,#N/A,FALSE,"철골공사";#N/A,#N/A,FALSE,"토목공사";#N/A,#N/A,FALSE,"판넬전기공사"}</definedName>
    <definedName name="건기운기">#REF!</definedName>
    <definedName name="건명">#REF!</definedName>
    <definedName name="건목">53461</definedName>
    <definedName name="건설기계운전기사">#REF!</definedName>
    <definedName name="건설기계운전기사1">#REF!</definedName>
    <definedName name="건설기계운전사">56603</definedName>
    <definedName name="건설기계운전조수">#REF!</definedName>
    <definedName name="건설기계운전조장">#REF!</definedName>
    <definedName name="건설기계조수">43994</definedName>
    <definedName name="건설기계조장">68228</definedName>
    <definedName name="건장">#REF!</definedName>
    <definedName name="건추" hidden="1">{#N/A,#N/A,FALSE,"견적갑지";#N/A,#N/A,FALSE,"총괄표";#N/A,#N/A,FALSE,"철골공사";#N/A,#N/A,FALSE,"토목공사";#N/A,#N/A,FALSE,"판넬전기공사"}</definedName>
    <definedName name="건축" hidden="1">{#N/A,#N/A,TRUE,"토적및재료집계";#N/A,#N/A,TRUE,"토적및재료집계";#N/A,#N/A,TRUE,"단위량"}</definedName>
    <definedName name="건축목공">#REF!</definedName>
    <definedName name="건축원가" hidden="1">#REF!</definedName>
    <definedName name="건축일위">#REF!</definedName>
    <definedName name="건축자재">[44]건축명!$O$160</definedName>
    <definedName name="검사내역" hidden="1">{"'Sheet1'!$A$1:$H$49"}</definedName>
    <definedName name="검증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검토자">#REF!</definedName>
    <definedName name="것" hidden="1">{#N/A,#N/A,FALSE,"골재소요량";#N/A,#N/A,FALSE,"골재소요량"}</definedName>
    <definedName name="겉표지">#REF!</definedName>
    <definedName name="게이트">#REF!</definedName>
    <definedName name="겨" hidden="1">{"'용역비'!$A$4:$C$8"}</definedName>
    <definedName name="견">#REF!</definedName>
    <definedName name="견1">#REF!</definedName>
    <definedName name="견2">#REF!</definedName>
    <definedName name="견인선포설">#REF!</definedName>
    <definedName name="견적" hidden="1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갑지" hidden="1">{#N/A,#N/A,FALSE,"CCTV"}</definedName>
    <definedName name="견적금액분석">#REF!</definedName>
    <definedName name="견적단가">#REF!</definedName>
    <definedName name="견적대비" hidden="1">{#N/A,#N/A,FALSE,"포장2"}</definedName>
    <definedName name="견적서">#REF!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용" hidden="1">{#N/A,#N/A,FALSE,"CCTV"}</definedName>
    <definedName name="견적조건" hidden="1">{#N/A,#N/A,FALSE,"CCTV"}</definedName>
    <definedName name="견적조건8" hidden="1">{#N/A,#N/A,FALSE,"CCTV"}</definedName>
    <definedName name="견적표지" hidden="1">{#N/A,#N/A,TRUE,"1";#N/A,#N/A,TRUE,"2";#N/A,#N/A,TRUE,"3";#N/A,#N/A,TRUE,"4";#N/A,#N/A,TRUE,"5";#N/A,#N/A,TRUE,"6";#N/A,#N/A,TRUE,"7"}</definedName>
    <definedName name="견전" hidden="1">{#N/A,#N/A,FALSE,"표지목차"}</definedName>
    <definedName name="결" hidden="1">{#N/A,#N/A,FALSE,"포장2"}</definedName>
    <definedName name="결2">#REF!</definedName>
    <definedName name="결과">#REF!</definedName>
    <definedName name="결속선">#REF!</definedName>
    <definedName name="결재">#REF!</definedName>
    <definedName name="결정치">#REF!</definedName>
    <definedName name="결표지" hidden="1">{#N/A,#N/A,FALSE,"표지"}</definedName>
    <definedName name="겹동백1002">#REF!</definedName>
    <definedName name="겹동백1204">#REF!</definedName>
    <definedName name="겹동백1506">#REF!</definedName>
    <definedName name="겹벗R6">#REF!</definedName>
    <definedName name="겹벗R8">#REF!</definedName>
    <definedName name="겹철쭉">#REF!</definedName>
    <definedName name="겹철쭉0304">#REF!</definedName>
    <definedName name="겹철쭉0506">#REF!</definedName>
    <definedName name="겹철쭉0608">#REF!</definedName>
    <definedName name="겹철쭉0810">#REF!</definedName>
    <definedName name="겹철쭉0812">#REF!</definedName>
    <definedName name="경">#REF!</definedName>
    <definedName name="경고표시테이프">#REF!</definedName>
    <definedName name="경관">#REF!</definedName>
    <definedName name="경금">#REF!</definedName>
    <definedName name="경기노임">#REF!</definedName>
    <definedName name="경남">#REF!</definedName>
    <definedName name="경남1">#REF!</definedName>
    <definedName name="경단">#REF!</definedName>
    <definedName name="경동연선200">#REF!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북">#REF!</definedName>
    <definedName name="경비">#REF!</definedName>
    <definedName name="經費">#REF!</definedName>
    <definedName name="경비_1">#REF!</definedName>
    <definedName name="경비_3">#REF!</definedName>
    <definedName name="경비_관로">#REF!</definedName>
    <definedName name="경비1">#REF!</definedName>
    <definedName name="경비10">#REF!</definedName>
    <definedName name="경비11">#REF!</definedName>
    <definedName name="경비12">#REF!</definedName>
    <definedName name="경비13">#REF!</definedName>
    <definedName name="경비14">#REF!</definedName>
    <definedName name="경비2">#REF!</definedName>
    <definedName name="경비3">#REF!</definedName>
    <definedName name="경비4">#REF!</definedName>
    <definedName name="경비5">#REF!</definedName>
    <definedName name="경비6">#REF!</definedName>
    <definedName name="경비7">#REF!</definedName>
    <definedName name="경비8">#REF!</definedName>
    <definedName name="경비9">#REF!</definedName>
    <definedName name="경비금액">#REF!</definedName>
    <definedName name="경비단가">#REF!</definedName>
    <definedName name="경비배부율">#REF!</definedName>
    <definedName name="경비소계">'[45]원가계산서 (전기)'!$G$27</definedName>
    <definedName name="경비율">#REF!</definedName>
    <definedName name="경비합">#REF!</definedName>
    <definedName name="경비합계">#REF!</definedName>
    <definedName name="경비합계_1">#REF!</definedName>
    <definedName name="경비합계_2">#REF!</definedName>
    <definedName name="경사">[46]단위수량!$D$11</definedName>
    <definedName name="경사계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성갑지">#N/A</definedName>
    <definedName name="경수" hidden="1">{#N/A,#N/A,FALSE,"도급대비시행율";#N/A,#N/A,FALSE,"결의서";#N/A,#N/A,FALSE,"내역서";#N/A,#N/A,FALSE,"도급예상"}</definedName>
    <definedName name="경수을">#REF!,#REF!,#REF!,#REF!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완금">#REF!</definedName>
    <definedName name="경완금설치">#REF!</definedName>
    <definedName name="경완금시설">#REF!</definedName>
    <definedName name="경용">WWF</definedName>
    <definedName name="경유">#REF!</definedName>
    <definedName name="경유2">#REF!</definedName>
    <definedName name="경유가격">[0]!경유가격</definedName>
    <definedName name="경진초">경진초</definedName>
    <definedName name="계">#REF!</definedName>
    <definedName name="계1">#REF!</definedName>
    <definedName name="계2">#REF!</definedName>
    <definedName name="계3">#REF!</definedName>
    <definedName name="계4">#REF!</definedName>
    <definedName name="계5">#REF!</definedName>
    <definedName name="계량소">#REF!</definedName>
    <definedName name="계산">dhtextevaluate([47]산출근거!$C$6)</definedName>
    <definedName name="계산서" hidden="1">{#N/A,#N/A,FALSE,"견적갑지";#N/A,#N/A,FALSE,"총괄표";#N/A,#N/A,FALSE,"철골공사";#N/A,#N/A,FALSE,"토목공사";#N/A,#N/A,FALSE,"판넬전기공사"}</definedName>
    <definedName name="계산조건">#REF!,#REF!</definedName>
    <definedName name="계산조건1">'[21]Y-WORK'!Macro7</definedName>
    <definedName name="계수">#REF!</definedName>
    <definedName name="계수B5">#REF!</definedName>
    <definedName name="계수B6">#REF!</definedName>
    <definedName name="계수B8">#REF!</definedName>
    <definedName name="계수나무6노무">#REF!</definedName>
    <definedName name="계수나무6재료">#REF!</definedName>
    <definedName name="계약2001">#REF!</definedName>
    <definedName name="계약금액">#REF!</definedName>
    <definedName name="계약방법">#REF!</definedName>
    <definedName name="계약보증금납부서">#REF!</definedName>
    <definedName name="계약서">#REF!</definedName>
    <definedName name="계약일">#REF!</definedName>
    <definedName name="계장공">#REF!</definedName>
    <definedName name="계장공사" hidden="1">{#N/A,#N/A,FALSE,"CCTV"}</definedName>
    <definedName name="계장단가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>#REF!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광3">#REF!</definedName>
    <definedName name="고광5">#REF!</definedName>
    <definedName name="고려화학견적">{"Book1","수시.XLS"}</definedName>
    <definedName name="고배">#REF!</definedName>
    <definedName name="고배단가2">#REF!</definedName>
    <definedName name="고보">#REF!</definedName>
    <definedName name="고압">#REF!</definedName>
    <definedName name="고압전력요금">#REF!</definedName>
    <definedName name="고압케이블공">#REF!</definedName>
    <definedName name="고압케이블전공">#REF!</definedName>
    <definedName name="고용">#REF!</definedName>
    <definedName name="고용대상금액">#REF!</definedName>
    <definedName name="고용보험">#REF!</definedName>
    <definedName name="고용보험료">#REF!</definedName>
    <definedName name="고용보험료_산식">#REF!</definedName>
    <definedName name="고용보험료1">#REF!</definedName>
    <definedName name="고용보험료요율">#REF!</definedName>
    <definedName name="고용보험료요율_변경">#REF!</definedName>
    <definedName name="고용보험료요율1">#REF!</definedName>
    <definedName name="고재">#REF!</definedName>
    <definedName name="고정경비">#REF!</definedName>
    <definedName name="고정차고부속동신설수량">#REF!</definedName>
    <definedName name="고주파케이블">#REF!</definedName>
    <definedName name="고주파케이블12M">#REF!</definedName>
    <definedName name="고철">#REF!</definedName>
    <definedName name="고케">#REF!</definedName>
    <definedName name="곡부">#REF!</definedName>
    <definedName name="곡선부">#REF!</definedName>
    <definedName name="곡성압록">#REF!</definedName>
    <definedName name="곤도라">#REF!</definedName>
    <definedName name="골" hidden="1">{#N/A,#N/A,FALSE,"골재소요량";#N/A,#N/A,FALSE,"골재소요량"}</definedName>
    <definedName name="골재" hidden="1">{#N/A,#N/A,FALSE,"골재소요량";#N/A,#N/A,FALSE,"골재소요량"}</definedName>
    <definedName name="골재.시멘트집꼐" hidden="1">#REF!</definedName>
    <definedName name="골재사용료">#REF!</definedName>
    <definedName name="골재집계">#REF!</definedName>
    <definedName name="골조공사">#REF!</definedName>
    <definedName name="골조상진">#REF!</definedName>
    <definedName name="골조우장">#REF!</definedName>
    <definedName name="곰솔2508">#REF!</definedName>
    <definedName name="곰솔3010">#REF!</definedName>
    <definedName name="곰솔R10">#REF!</definedName>
    <definedName name="곰솔R12">#REF!</definedName>
    <definedName name="곰솔R15">#REF!</definedName>
    <definedName name="공">#REF!</definedName>
    <definedName name="공______사______명">#REF!</definedName>
    <definedName name="공_____종">#REF!</definedName>
    <definedName name="공___사____원____가">#REF!</definedName>
    <definedName name="공_종_명">#REF!</definedName>
    <definedName name="공가원가VMS\" hidden="1">{#N/A,#N/A,TRUE,"토적및재료집계";#N/A,#N/A,TRUE,"토적및재료집계";#N/A,#N/A,TRUE,"단위량"}</definedName>
    <definedName name="공간노">#N/A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#REF!</definedName>
    <definedName name="공급">#REF!</definedName>
    <definedName name="공급가">'[45]원가계산서 (전기)'!$G$33</definedName>
    <definedName name="공급가액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급계약">#REF!</definedName>
    <definedName name="공기">#REF!</definedName>
    <definedName name="공기1" hidden="1">[48]설계내역서!#REF!</definedName>
    <definedName name="공내역">#REF!</definedName>
    <definedName name="공노단">#REF!</definedName>
    <definedName name="공량">#REF!</definedName>
    <definedName name="공리">#REF!</definedName>
    <definedName name="공명">#REF!</definedName>
    <definedName name="공무">#REF!</definedName>
    <definedName name="공무팀">#REF!</definedName>
    <definedName name="공비">#REF!</definedName>
    <definedName name="공사">#REF!</definedName>
    <definedName name="공사감독자">#REF!</definedName>
    <definedName name="공사개요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경비">#REF!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구분">#REF!</definedName>
    <definedName name="공사규모">'[45]원가계산서 (전기)'!$AA$15</definedName>
    <definedName name="공사기간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노임">#REF!</definedName>
    <definedName name="공사명">#REF!</definedName>
    <definedName name="공사명____2001._도시고속도로_터널_지하차도_전기공사">#REF!</definedName>
    <definedName name="공사명___춘향터널_가로등_시설공사">#REF!</definedName>
    <definedName name="공사방법">#REF!</definedName>
    <definedName name="공사분류">#REF!</definedName>
    <definedName name="공사비">#REF!</definedName>
    <definedName name="공사비분석" hidden="1">#REF!</definedName>
    <definedName name="공사사공" hidden="1">{#N/A,#N/A,FALSE,"명세표"}</definedName>
    <definedName name="공사성격">#REF!</definedName>
    <definedName name="공사시방서" hidden="1">{#N/A,#N/A,FALSE,"명세표"}</definedName>
    <definedName name="공사시방서1" hidden="1">{#N/A,#N/A,FALSE,"명세표"}</definedName>
    <definedName name="공사원가">#REF!</definedName>
    <definedName name="공사원가1">#REF!</definedName>
    <definedName name="공사원가계산서" hidden="1">{#N/A,#N/A,TRUE,"토적및재료집계";#N/A,#N/A,TRUE,"토적및재료집계";#N/A,#N/A,TRUE,"단위량"}</definedName>
    <definedName name="공사원가계산서경비소계">#REF!</definedName>
    <definedName name="공사원가계산서노무비">#REF!</definedName>
    <definedName name="공사원가계산서재료비">#REF!</definedName>
    <definedName name="공사위치">#REF!</definedName>
    <definedName name="공산">#REF!</definedName>
    <definedName name="공수1">BLCH</definedName>
    <definedName name="공수계">#REF!</definedName>
    <definedName name="공압축3.5간재">#REF!</definedName>
    <definedName name="공압축3.5노무">#REF!</definedName>
    <definedName name="공압축3.5노무야간">#REF!</definedName>
    <definedName name="공압축3.5손료">#REF!</definedName>
    <definedName name="공압축7.1간재">#REF!</definedName>
    <definedName name="공압축7.1노무">#REF!</definedName>
    <definedName name="공압축7.1노무야간">#REF!</definedName>
    <definedName name="공압축7.1손료">#REF!</definedName>
    <definedName name="공원등기초" hidden="1">{#N/A,#N/A,FALSE,"골재소요량";#N/A,#N/A,FALSE,"골재소요량"}</definedName>
    <definedName name="공일">#REF!</definedName>
    <definedName name="공임">#REF!</definedName>
    <definedName name="공작실">#REF!</definedName>
    <definedName name="공장동" hidden="1">#REF!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량">#REF!</definedName>
    <definedName name="공정산출근거" hidden="1">{#N/A,#N/A,TRUE,"토적및재료집계";#N/A,#N/A,TRUE,"토적및재료집계";#N/A,#N/A,TRUE,"단위량"}</definedName>
    <definedName name="공정집계표1" hidden="1">#REF!</definedName>
    <definedName name="공정집계표1111" hidden="1">#REF!</definedName>
    <definedName name="공정표" hidden="1">{#N/A,#N/A,FALSE,"현장 NCR 분석";#N/A,#N/A,FALSE,"현장품질감사";#N/A,#N/A,FALSE,"현장품질감사"}</definedName>
    <definedName name="공제">#REF!</definedName>
    <definedName name="공제대">#REF!</definedName>
    <definedName name="공조할">#REF!</definedName>
    <definedName name="공종">#REF!</definedName>
    <definedName name="공종갯수">#REF!</definedName>
    <definedName name="공종명">#REF!</definedName>
    <definedName name="공종별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공종보기">[0]!공종보기</definedName>
    <definedName name="공종분류">OFFSET(#REF!,0,0,COUNTA(#REF!),1)</definedName>
    <definedName name="공토공단위당">#REF!</definedName>
    <definedName name="공통일위">#REF!</definedName>
    <definedName name="곻">곻</definedName>
    <definedName name="관">[0]!관</definedName>
    <definedName name="관___악___산">#REF!</definedName>
    <definedName name="관갉">#REF!,#REF!,#REF!</definedName>
    <definedName name="관경03">#REF!</definedName>
    <definedName name="관경06">#REF!</definedName>
    <definedName name="관경08">#REF!</definedName>
    <definedName name="관경10">#REF!</definedName>
    <definedName name="관경15">#REF!</definedName>
    <definedName name="관경5">#REF!</definedName>
    <definedName name="관경6">#REF!</definedName>
    <definedName name="관경7">#REF!</definedName>
    <definedName name="관경8">#REF!</definedName>
    <definedName name="관경ㄴ">[49]배수관집계!$AS$14:$AT$24</definedName>
    <definedName name="관경비금액">#REF!</definedName>
    <definedName name="관경비단가">#REF!</definedName>
    <definedName name="관계단노">#REF!</definedName>
    <definedName name="관계단재">#REF!</definedName>
    <definedName name="관급">#REF!,#REF!,#REF!</definedName>
    <definedName name="관급1">#REF!</definedName>
    <definedName name="관급10">#REF!</definedName>
    <definedName name="관급2">관급2</definedName>
    <definedName name="관급단가">#REF!</definedName>
    <definedName name="관급액">#REF!</definedName>
    <definedName name="관급자재">#REF!</definedName>
    <definedName name="관급자재2">관급자재2</definedName>
    <definedName name="관급자재내역서">#REF!,#REF!,#REF!</definedName>
    <definedName name="관급자재대">#REF!</definedName>
    <definedName name="관급자재비">#REF!</definedName>
    <definedName name="관급자재조서">#REF!</definedName>
    <definedName name="관급자재표">관급자재2</definedName>
    <definedName name="관급조달" hidden="1">{#N/A,#N/A,FALSE,"Sheet1"}</definedName>
    <definedName name="관급집계">BlankMacro1</definedName>
    <definedName name="관노03">#REF!</definedName>
    <definedName name="관노06">#REF!</definedName>
    <definedName name="관노08">#REF!</definedName>
    <definedName name="관노10">#REF!</definedName>
    <definedName name="관노15">#REF!</definedName>
    <definedName name="관노5">#REF!</definedName>
    <definedName name="관노6">#REF!</definedName>
    <definedName name="관노7">#REF!</definedName>
    <definedName name="관노8">#REF!</definedName>
    <definedName name="관노무비금액">#REF!</definedName>
    <definedName name="관노무비단가">#REF!</definedName>
    <definedName name="관로">#REF!</definedName>
    <definedName name="관로기계경비">#REF!</definedName>
    <definedName name="관로및기타">#REF!</definedName>
    <definedName name="관로연장거리">#REF!</definedName>
    <definedName name="관로청소">#REF!</definedName>
    <definedName name="관로터파기">#REF!</definedName>
    <definedName name="관로포설">#REF!</definedName>
    <definedName name="관리">#REF!</definedName>
    <definedName name="관리본관공사비">#REF!</definedName>
    <definedName name="관리비" hidden="1">#REF!</definedName>
    <definedName name="관리비실행">[0]!관리비실행</definedName>
    <definedName name="관목계">#REF!</definedName>
    <definedName name="관산" hidden="1">{"'광피스표'!$A$3:$N$54"}</definedName>
    <definedName name="관산2" hidden="1">{"'광피스표'!$A$3:$N$54"}</definedName>
    <definedName name="관세할">#REF!</definedName>
    <definedName name="관수량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재03">#REF!</definedName>
    <definedName name="관재06">#REF!</definedName>
    <definedName name="관재08">#REF!</definedName>
    <definedName name="관재10">#REF!</definedName>
    <definedName name="관재15">#REF!</definedName>
    <definedName name="관재5">#REF!</definedName>
    <definedName name="관재6">#REF!</definedName>
    <definedName name="관재7">#REF!</definedName>
    <definedName name="관재8">#REF!</definedName>
    <definedName name="관재료비금액">#REF!</definedName>
    <definedName name="관재료비단가">#REF!</definedName>
    <definedName name="관정지반고">#REF!</definedName>
    <definedName name="관찰4경">#REF!</definedName>
    <definedName name="관찰4노">#REF!</definedName>
    <definedName name="관찰4재">#REF!</definedName>
    <definedName name="관찰다리노">#REF!</definedName>
    <definedName name="관찰다리재">#REF!</definedName>
    <definedName name="관찰로경">#REF!</definedName>
    <definedName name="관찰로노">#REF!</definedName>
    <definedName name="관찰로재">#REF!</definedName>
    <definedName name="관촌임실">#REF!</definedName>
    <definedName name="관총자재">#REF!</definedName>
    <definedName name="광" hidden="1">{#N/A,#N/A,TRUE,"토적및재료집계";#N/A,#N/A,TRUE,"토적및재료집계";#N/A,#N/A,TRUE,"단위량"}</definedName>
    <definedName name="광_________주">#REF!</definedName>
    <definedName name="광10C">#REF!</definedName>
    <definedName name="광나무1003">#REF!</definedName>
    <definedName name="광나무1203">#REF!</definedName>
    <definedName name="광나무1506">#REF!</definedName>
    <definedName name="광노무비">#REF!</definedName>
    <definedName name="광명">#REF!</definedName>
    <definedName name="광송수신기">#REF!</definedName>
    <definedName name="광영">ㅁㄴㄹㅇㄹ</definedName>
    <definedName name="광외피접속">#REF!</definedName>
    <definedName name="광재활용철거">#REF!</definedName>
    <definedName name="광전송_1">#REF!</definedName>
    <definedName name="광전송_2">#REF!</definedName>
    <definedName name="광전송계">#REF!</definedName>
    <definedName name="광전송설치">#REF!</definedName>
    <definedName name="광전송장치">#REF!</definedName>
    <definedName name="광접속10">#REF!</definedName>
    <definedName name="광접속20">#REF!</definedName>
    <definedName name="광주공장" hidden="1">#REF!</definedName>
    <definedName name="광주권" hidden="1">{#N/A,#N/A,FALSE,"3가";#N/A,#N/A,FALSE,"3나";#N/A,#N/A,FALSE,"3다"}</definedName>
    <definedName name="광케">'[50]인건비 '!$B$28</definedName>
    <definedName name="광케기사">#REF!</definedName>
    <definedName name="광케노무비">#REF!</definedName>
    <definedName name="광케이블">#REF!</definedName>
    <definedName name="광케이블_1">#REF!</definedName>
    <definedName name="광케이블_2">#REF!</definedName>
    <definedName name="광케이블2열">#REF!</definedName>
    <definedName name="광케이블3열">#REF!</definedName>
    <definedName name="광케이블계">#REF!</definedName>
    <definedName name="광케이블기사">#REF!</definedName>
    <definedName name="광케이블성단">#REF!</definedName>
    <definedName name="광케이블야간할증">#REF!</definedName>
    <definedName name="광케이블접속">#REF!</definedName>
    <definedName name="광케이블접속할증">#REF!</definedName>
    <definedName name="광케이블철거">#REF!</definedName>
    <definedName name="광케이블최종시험">#REF!</definedName>
    <definedName name="광케이블포설">#REF!</definedName>
    <definedName name="광케이블포설가공">#REF!</definedName>
    <definedName name="광케이블포설관로">#REF!</definedName>
    <definedName name="광코아접속">#REF!</definedName>
    <definedName name="광통기사">#REF!</definedName>
    <definedName name="광통신기사">#REF!</definedName>
    <definedName name="광편백0405">#REF!</definedName>
    <definedName name="광편백0507">#REF!</definedName>
    <definedName name="광편백0509">#REF!</definedName>
    <definedName name="광포설가공">#REF!</definedName>
    <definedName name="광포설관로">#REF!</definedName>
    <definedName name="괴목개운">#REF!</definedName>
    <definedName name="교">#REF!</definedName>
    <definedName name="교각1">#REF!</definedName>
    <definedName name="교각2">#REF!</definedName>
    <definedName name="교각3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">#REF!</definedName>
    <definedName name="교대2">#REF!</definedName>
    <definedName name="교대공" hidden="1">{#N/A,#N/A,FALSE,"단면 제원"}</definedName>
    <definedName name="교대공2" hidden="1">{#N/A,#N/A,FALSE,"단면 제원"}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hidden="1">{#N/A,#N/A,FALSE,"배수1"}</definedName>
    <definedName name="교량점검등">#REF!</definedName>
    <definedName name="교목계">#REF!</definedName>
    <definedName name="교육내용">#REF!</definedName>
    <definedName name="교좌" hidden="1">{#N/A,#N/A,FALSE,"포장2"}</definedName>
    <definedName name="교좌장치">{"Book1","수시.XLS"}</definedName>
    <definedName name="교통" hidden="1">#REF!</definedName>
    <definedName name="교ㅑ">#REF!</definedName>
    <definedName name="교ㅕㄱ셔">#REF!</definedName>
    <definedName name="굗ㅅ">#N/A</definedName>
    <definedName name="굗ㅈ">#REF!</definedName>
    <definedName name="굦ㅂ">#REF!</definedName>
    <definedName name="구">#REF!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1">#REF!</definedName>
    <definedName name="구간수1">#REF!</definedName>
    <definedName name="구간수량1">#REF!</definedName>
    <definedName name="구간수량11">#REF!</definedName>
    <definedName name="구간집계">#REF!</definedName>
    <definedName name="구례구괴목">#REF!</definedName>
    <definedName name="구름">구름</definedName>
    <definedName name="구멍높이">#REF!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1">#REF!</definedName>
    <definedName name="구분10">#REF!</definedName>
    <definedName name="구분11">#REF!</definedName>
    <definedName name="구분12">#REF!</definedName>
    <definedName name="구분13">#REF!</definedName>
    <definedName name="구분2">#REF!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산갑지" hidden="1">#REF!</definedName>
    <definedName name="구상나무1505">#REF!</definedName>
    <definedName name="구상나무2008">#REF!</definedName>
    <definedName name="구상나무2510">#REF!</definedName>
    <definedName name="구상나무3012">#REF!</definedName>
    <definedName name="구역화물">#REF!</definedName>
    <definedName name="구역화물단가">#REF!</definedName>
    <definedName name="구자관" hidden="1">{#N/A,#N/A,FALSE,"신청통보";#N/A,#N/A,FALSE,"기성확인서";#N/A,#N/A,FALSE,"기성내역서"}</definedName>
    <definedName name="구조">#REF!</definedName>
    <definedName name="구조물">#REF!</definedName>
    <definedName name="구조물_터파기">#REF!</definedName>
    <definedName name="구조물공사" hidden="1">{#N/A,#N/A,TRUE,"토적및재료집계";#N/A,#N/A,TRUE,"토적및재료집계";#N/A,#N/A,TRUE,"단위량"}</definedName>
    <definedName name="구조물인원투입세금">BlankMacro1</definedName>
    <definedName name="구조물터파기">#REF!</definedName>
    <definedName name="구조토적1">#REF!</definedName>
    <definedName name="국내성단">#REF!</definedName>
    <definedName name="군_________산">#REF!</definedName>
    <definedName name="군산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림">#REF!</definedName>
    <definedName name="굵기">#REF!</definedName>
    <definedName name="권대익" hidden="1">{#N/A,#N/A,FALSE,"설계내역서"}</definedName>
    <definedName name="규격">#REF!</definedName>
    <definedName name="규제" hidden="1">{#N/A,#N/A,FALSE,"산출근거변환"}</definedName>
    <definedName name="규준노">#REF!</definedName>
    <definedName name="규준재">#REF!</definedName>
    <definedName name="균3way">#REF!</definedName>
    <definedName name="균등3WAY">#REF!</definedName>
    <definedName name="귯ㄳ" hidden="1">{#N/A,#N/A,FALSE,"표지목차"}</definedName>
    <definedName name="귯늇ㄳ" hidden="1">{#N/A,#N/A,FALSE,"단가표지"}</definedName>
    <definedName name="그라우팅">#REF!</definedName>
    <definedName name="그래픽">#REF!</definedName>
    <definedName name="그리기" hidden="1">#REF!</definedName>
    <definedName name="그림" hidden="1">{#N/A,#N/A,FALSE,"전력간선"}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로자퇴직금1">#REF!</definedName>
    <definedName name="근로자퇴직금10">#REF!</definedName>
    <definedName name="근로자퇴직금11">#REF!</definedName>
    <definedName name="근로자퇴직금12">#REF!</definedName>
    <definedName name="근로자퇴직금13">#REF!</definedName>
    <definedName name="근로자퇴직금14">#REF!</definedName>
    <definedName name="근로자퇴직금2">#REF!</definedName>
    <definedName name="근로자퇴직금3">#REF!</definedName>
    <definedName name="근로자퇴직금4">#REF!</definedName>
    <definedName name="근로자퇴직금5">#REF!</definedName>
    <definedName name="근로자퇴직금6">#REF!</definedName>
    <definedName name="근로자퇴직금7">#REF!</definedName>
    <definedName name="근로자퇴직금8">#REF!</definedName>
    <definedName name="근로자퇴직금9">#REF!</definedName>
    <definedName name="근로자퇴직금요율1">#REF!</definedName>
    <definedName name="근로자퇴직금요율10">#REF!</definedName>
    <definedName name="근로자퇴직금요율11">#REF!</definedName>
    <definedName name="근로자퇴직금요율12">#REF!</definedName>
    <definedName name="근로자퇴직금요율13">#REF!</definedName>
    <definedName name="근로자퇴직금요율14">#REF!</definedName>
    <definedName name="근로자퇴직금요율2">#REF!</definedName>
    <definedName name="근로자퇴직금요율3">#REF!</definedName>
    <definedName name="근로자퇴직금요율4">#REF!</definedName>
    <definedName name="근로자퇴직금요율5">#REF!</definedName>
    <definedName name="근로자퇴직금요율6">#REF!</definedName>
    <definedName name="근로자퇴직금요율7">#REF!</definedName>
    <definedName name="근로자퇴직금요율8">#REF!</definedName>
    <definedName name="근로자퇴직금요율9">#REF!</definedName>
    <definedName name="근린공원1집계">#REF!</definedName>
    <definedName name="근린공원2집계">#REF!</definedName>
    <definedName name="금경비단가">#REF!</definedName>
    <definedName name="금관급자재대">#REF!</definedName>
    <definedName name="금광추정" hidden="1">{#N/A,#N/A,FALSE,"포장2"}</definedName>
    <definedName name="금구류">#REF!</definedName>
    <definedName name="금구류설치">#REF!</definedName>
    <definedName name="금구류설치암타이">#REF!</definedName>
    <definedName name="금구류설치암타이할증">#REF!</definedName>
    <definedName name="금구류설치인류">#REF!</definedName>
    <definedName name="금구류설치인류할증">#REF!</definedName>
    <definedName name="금금공사개요1">#REF!</definedName>
    <definedName name="금금공사개요2">#REF!</definedName>
    <definedName name="금금공사개요3">#REF!</definedName>
    <definedName name="금금공사개요4">#REF!</definedName>
    <definedName name="금금공사개요5">#REF!</definedName>
    <definedName name="금금공사개요6">#REF!</definedName>
    <definedName name="금노무비단가">#REF!</definedName>
    <definedName name="금마타리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1">#REF!</definedName>
    <definedName name="금변금공사개요2">#REF!</definedName>
    <definedName name="금변금공사개요3">#REF!</definedName>
    <definedName name="금변금공사개요4">#REF!</definedName>
    <definedName name="금변금공사개요5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일절삭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1">#REF!</definedName>
    <definedName name="금변전공사개요2">#REF!</definedName>
    <definedName name="금변전공사개요3">#REF!</definedName>
    <definedName name="금변전공사개요4">#REF!</definedName>
    <definedName name="금변전공사개요5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절삭">#REF!</definedName>
    <definedName name="금변폐기물처리비">#REF!</definedName>
    <definedName name="금보상비">#REF!</definedName>
    <definedName name="금부" hidden="1">{#N/A,#N/A,FALSE,"CCTV"}</definedName>
    <definedName name="금부종합갑지" hidden="1">{#N/A,#N/A,FALSE,"CCTV"}</definedName>
    <definedName name="금속덕트">#REF!</definedName>
    <definedName name="금속앵카_M10×250L">#REF!</definedName>
    <definedName name="금송1006">#REF!</definedName>
    <definedName name="금송1208">#REF!</definedName>
    <definedName name="금송1510">#REF!</definedName>
    <definedName name="금액">#REF!,#REF!,#REF!,#REF!,#REF!,#REF!,#REF!,#REF!,#REF!,#REF!,#REF!,#REF!,#REF!,#REF!,#REF!,#REF!</definedName>
    <definedName name="金額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일절삭">#REF!</definedName>
    <definedName name="금재료비단가">#REF!</definedName>
    <definedName name="금전공사개요1">#REF!</definedName>
    <definedName name="금전공사개요2">#REF!</definedName>
    <definedName name="금전공사개요3">#REF!</definedName>
    <definedName name="금전공사개요4">#REF!</definedName>
    <definedName name="금전공사개요5">#REF!</definedName>
    <definedName name="금전공사개요6">#REF!</definedName>
    <definedName name="금절삭">#REF!</definedName>
    <definedName name="금지곡성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급">#N/A</definedName>
    <definedName name="급수펌프선정" hidden="1">{"'급수사용량산정 (2)'!$A$1:$M$49","'급수사용량산정 (2)'!$A$1:$M$80"}</definedName>
    <definedName name="기">#REF!</definedName>
    <definedName name="기계">#REF!</definedName>
    <definedName name="기계1">#REF!</definedName>
    <definedName name="기계2" hidden="1">{#N/A,#N/A,FALSE,"견적갑지";#N/A,#N/A,FALSE,"총괄표";#N/A,#N/A,FALSE,"철골공사";#N/A,#N/A,FALSE,"토목공사";#N/A,#N/A,FALSE,"판넬전기공사"}</definedName>
    <definedName name="기계3" hidden="1">{#N/A,#N/A,FALSE,"견적갑지";#N/A,#N/A,FALSE,"총괄표";#N/A,#N/A,FALSE,"철골공사";#N/A,#N/A,FALSE,"토목공사";#N/A,#N/A,FALSE,"판넬전기공사"}</definedName>
    <definedName name="기계4" hidden="1">{#N/A,#N/A,FALSE,"견적갑지";#N/A,#N/A,FALSE,"총괄표";#N/A,#N/A,FALSE,"철골공사";#N/A,#N/A,FALSE,"토목공사";#N/A,#N/A,FALSE,"판넬전기공사"}</definedName>
    <definedName name="기계5" hidden="1">{#N/A,#N/A,FALSE,"견적갑지";#N/A,#N/A,FALSE,"총괄표";#N/A,#N/A,FALSE,"철골공사";#N/A,#N/A,FALSE,"토목공사";#N/A,#N/A,FALSE,"판넬전기공사"}</definedName>
    <definedName name="기계경비">#REF!</definedName>
    <definedName name="기계경비1">#REF!</definedName>
    <definedName name="기계공">#REF!</definedName>
    <definedName name="기계단각가">#REF!</definedName>
    <definedName name="기계되경">#REF!</definedName>
    <definedName name="기계되노">#REF!</definedName>
    <definedName name="기계되재">#REF!</definedName>
    <definedName name="기계설치공">#REF!</definedName>
    <definedName name="기계시방서">'[51]POL6차-PIPING'!$J$41</definedName>
    <definedName name="기계운전">#REF!</definedName>
    <definedName name="기계운전기사">#REF!</definedName>
    <definedName name="기계운전사">#REF!</definedName>
    <definedName name="기계운전사1">#REF!</definedName>
    <definedName name="기계자재">[44]기계명!$O$243</definedName>
    <definedName name="기계잔경">#REF!</definedName>
    <definedName name="기계잔노">#REF!</definedName>
    <definedName name="기계잔재">#REF!</definedName>
    <definedName name="기계집계" hidden="1">{#N/A,#N/A,FALSE,"견적갑지";#N/A,#N/A,FALSE,"총괄표";#N/A,#N/A,FALSE,"철골공사";#N/A,#N/A,FALSE,"토목공사";#N/A,#N/A,FALSE,"판넬전기공사"}</definedName>
    <definedName name="기계터경">#REF!</definedName>
    <definedName name="기계터노">#REF!</definedName>
    <definedName name="기계터재">#REF!</definedName>
    <definedName name="기계할">#REF!</definedName>
    <definedName name="기공" hidden="1">[52]노임이!#REF!</definedName>
    <definedName name="기관명">#REF!</definedName>
    <definedName name="기관차">#N/A</definedName>
    <definedName name="기금공사원가">#REF!</definedName>
    <definedName name="기기" hidden="1">#REF!</definedName>
    <definedName name="기기기" hidden="1">#REF!</definedName>
    <definedName name="기기단가">#REF!</definedName>
    <definedName name="기기단가1">#REF!</definedName>
    <definedName name="기기수량">#REF!</definedName>
    <definedName name="기기수량1">#REF!</definedName>
    <definedName name="기기신설">#REF!</definedName>
    <definedName name="기기철거">#REF!</definedName>
    <definedName name="기기품셈내역1" hidden="1">#REF!</definedName>
    <definedName name="기누공사원가">#REF!</definedName>
    <definedName name="기단위">[53]금광1터널!$B$92</definedName>
    <definedName name="기도공사원가">#REF!</definedName>
    <definedName name="기본출구형광조도기여">[53]금광1터널!$D$83</definedName>
    <definedName name="기본출구형광휘도기여">[53]금광1터널!$E$83</definedName>
    <definedName name="기본형광휘도기여">[53]금광1터널!$E$84</definedName>
    <definedName name="기사">#REF!</definedName>
    <definedName name="기사2급">#REF!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3" hidden="1">{#N/A,#N/A,FALSE,"CCTV"}</definedName>
    <definedName name="기성금공사원가">#REF!</definedName>
    <definedName name="기성내력">#REF!</definedName>
    <definedName name="기성누공사원가">#REF!</definedName>
    <definedName name="기성도공사원가">#REF!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전공사원가">#REF!</definedName>
    <definedName name="기성전안전관리비">#REF!</definedName>
    <definedName name="기술" hidden="1">{#N/A,#N/A,FALSE,"부대1"}</definedName>
    <definedName name="기술3" hidden="1">{#N/A,#N/A,TRUE,"손익보고"}</definedName>
    <definedName name="기안">#REF!</definedName>
    <definedName name="기운사">#REF!</definedName>
    <definedName name="기자재수량">#REF!</definedName>
    <definedName name="기자재중량">#REF!</definedName>
    <definedName name="기전공사원가">#REF!</definedName>
    <definedName name="기존">#REF!</definedName>
    <definedName name="기존1">#REF!</definedName>
    <definedName name="기존2">#REF!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초">#REF!</definedName>
    <definedName name="기초_잡석깔기">#REF!</definedName>
    <definedName name="기초교직">9</definedName>
    <definedName name="기초교축">9</definedName>
    <definedName name="기초구하기">#REF!</definedName>
    <definedName name="기초단가">#REF!</definedName>
    <definedName name="기초단가1">#REF!</definedName>
    <definedName name="기초단가목록">#REF!</definedName>
    <definedName name="기초데이타">#REF!</definedName>
    <definedName name="기초말뚝">#REF!</definedName>
    <definedName name="기초액">#REF!</definedName>
    <definedName name="기초잡석깔기">#REF!</definedName>
    <definedName name="기초처리경비">#REF!</definedName>
    <definedName name="기초처리노무비">#REF!</definedName>
    <definedName name="기초처리재료비">#REF!</definedName>
    <definedName name="기초폭교직">9</definedName>
    <definedName name="기초폭교축">9</definedName>
    <definedName name="기초피복">0.1</definedName>
    <definedName name="기층t">#REF!</definedName>
    <definedName name="기타">#REF!</definedName>
    <definedName name="기타경비">#REF!</definedName>
    <definedName name="기타경비.입력">#REF!</definedName>
    <definedName name="기타경비__입력">#REF!</definedName>
    <definedName name="기타경비_산식">#REF!</definedName>
    <definedName name="기타경비1">#REF!</definedName>
    <definedName name="기타경비10">#REF!</definedName>
    <definedName name="기타경비11">#REF!</definedName>
    <definedName name="기타경비12">#REF!</definedName>
    <definedName name="기타경비13">#REF!</definedName>
    <definedName name="기타경비14">#REF!</definedName>
    <definedName name="기타경비2">#REF!</definedName>
    <definedName name="기타경비3">#REF!</definedName>
    <definedName name="기타경비4">#REF!</definedName>
    <definedName name="기타경비5">#REF!</definedName>
    <definedName name="기타경비6">#REF!</definedName>
    <definedName name="기타경비7">#REF!</definedName>
    <definedName name="기타경비8">#REF!</definedName>
    <definedName name="기타경비9">#REF!</definedName>
    <definedName name="기타경비요율">#REF!</definedName>
    <definedName name="기타경비요율.">#REF!</definedName>
    <definedName name="기타경비요율_변경">#REF!</definedName>
    <definedName name="기타경비요율1">#REF!</definedName>
    <definedName name="기타경비요율10">#REF!</definedName>
    <definedName name="기타경비요율11">#REF!</definedName>
    <definedName name="기타경비요율12">#REF!</definedName>
    <definedName name="기타경비요율13">#REF!</definedName>
    <definedName name="기타경비요율14">#REF!</definedName>
    <definedName name="기타경비요율2">#REF!</definedName>
    <definedName name="기타경비요율3">#REF!</definedName>
    <definedName name="기타경비요율4">#REF!</definedName>
    <definedName name="기타경비요율5">#REF!</definedName>
    <definedName name="기타경비요율6">#REF!</definedName>
    <definedName name="기타경비요율7">#REF!</definedName>
    <definedName name="기타경비요율8">#REF!</definedName>
    <definedName name="기타경비요율9">#REF!</definedName>
    <definedName name="기타경비율">[54]초기화면!$E$36</definedName>
    <definedName name="기타경비표">#REF!</definedName>
    <definedName name="기타계">#REF!</definedName>
    <definedName name="기타자재">[0]!기타자재</definedName>
    <definedName name="기타점수">#REF!</definedName>
    <definedName name="기호">#REF!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전화" hidden="1">{#N/A,#N/A,TRUE,"토적및재료집계";#N/A,#N/A,TRUE,"토적및재료집계";#N/A,#N/A,TRUE,"단위량"}</definedName>
    <definedName name="길이">#REF!</definedName>
    <definedName name="길행이">#REF!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hidden="1">{#N/A,#N/A,FALSE,"도급대비시행율";#N/A,#N/A,FALSE,"결의서";#N/A,#N/A,FALSE,"내역서";#N/A,#N/A,FALSE,"도급예상"}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>#REF!</definedName>
    <definedName name="김1" hidden="1">{"'Firr(선)'!$AS$1:$AY$62","'Firr(사)'!$AS$1:$AY$62","'Firr(회)'!$AS$1:$AY$62","'Firr(선)'!$L$1:$V$62","'Firr(사)'!$L$1:$V$62","'Firr(회)'!$L$1:$V$62"}</definedName>
    <definedName name="김개똥">#REF!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대호" hidden="1">{#N/A,#N/A,FALSE,"부대1"}</definedName>
    <definedName name="김미선">#REF!</definedName>
    <definedName name="김미영">[0]!김미영</definedName>
    <definedName name="김보규" hidden="1">{#N/A,#N/A,FALSE,"CCTV"}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진">BlankMacro1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준형" hidden="1">{#N/A,#N/A,FALSE,"골재소요량";#N/A,#N/A,FALSE,"골재소요량"}</definedName>
    <definedName name="깍기경">#REF!</definedName>
    <definedName name="깍기노">#REF!</definedName>
    <definedName name="깍기재">#REF!</definedName>
    <definedName name="꺽쇠">#REF!</definedName>
    <definedName name="꼬리">#REF!</definedName>
    <definedName name="꼬리표">#REF!</definedName>
    <definedName name="꽃복숭아R3">#REF!</definedName>
    <definedName name="꽃복숭아R4">#REF!</definedName>
    <definedName name="꽃복숭아R5">#REF!</definedName>
    <definedName name="꽃사과">#REF!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#REF!</definedName>
    <definedName name="꽃사과R4">#REF!</definedName>
    <definedName name="꽃사과R6">#REF!</definedName>
    <definedName name="꽃사과R8">#REF!</definedName>
    <definedName name="꽃아그배R10">#REF!</definedName>
    <definedName name="꽃아그배R4">#REF!</definedName>
    <definedName name="꽃아그배R6">#REF!</definedName>
    <definedName name="꽃아그배R8">#REF!</definedName>
    <definedName name="꽃창포">#REF!</definedName>
    <definedName name="꽃향유">#REF!</definedName>
    <definedName name="꽝꽝0304">#REF!</definedName>
    <definedName name="꽝꽝0406">#REF!</definedName>
    <definedName name="꽝꽝0508">#REF!</definedName>
    <definedName name="꽝꽝0610">#REF!</definedName>
    <definedName name="끝">#REF!</definedName>
    <definedName name="ㄳ" hidden="1">{#N/A,#N/A,FALSE,"단가표지"}</definedName>
    <definedName name="ㄳㄱ">#REF!</definedName>
    <definedName name="ㄳㄱㄷㅈ쇼">#REF!</definedName>
    <definedName name="ㄳㄱㄺ" hidden="1">{#N/A,#N/A,FALSE,"견적갑지";#N/A,#N/A,FALSE,"총괄표";#N/A,#N/A,FALSE,"철골공사";#N/A,#N/A,FALSE,"토목공사";#N/A,#N/A,FALSE,"판넬전기공사"}</definedName>
    <definedName name="ㄳㄳ">#REF!</definedName>
    <definedName name="ㄳㄳㄳㄳ" hidden="1">{"'용역비'!$A$4:$C$8"}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ㅅ" hidden="1">#REF!</definedName>
    <definedName name="ㄳㅍㅁㅁ규" hidden="1">{#N/A,#N/A,FALSE,"표지목차"}</definedName>
    <definedName name="ㄴ">#REF!</definedName>
    <definedName name="ㄴㄱ됸듁">BlankMacro1</definedName>
    <definedName name="ㄴㄱㄹ" hidden="1">#REF!</definedName>
    <definedName name="ㄴㄴ">#REF!</definedName>
    <definedName name="ㄴㄴㄴ">#REF!</definedName>
    <definedName name="ㄴㄴㄴㄴ" hidden="1">#REF!</definedName>
    <definedName name="ㄴㄴㄴㄴㄴ" hidden="1">#REF!</definedName>
    <definedName name="ㄴㄴㄴㄴㄴㄴ">#REF!</definedName>
    <definedName name="ㄴㄴㄴㄴㄴㄴㄴㄴ" hidden="1">{"'Sheet1'!$D$19","'Sheet1'!$B$22:$E$22"}</definedName>
    <definedName name="ㄴㄴㄴㄴㄴㄴㄴㄴㄴㄴ">#REF!</definedName>
    <definedName name="ㄴㄴㄴㄴㄴㄴㄴㄴㄴㄴㄴㄴㄴㄴㄴㄴㄴ" hidden="1">#REF!</definedName>
    <definedName name="ㄴㄴㄴㄴㄴㅁ">#REF!</definedName>
    <definedName name="ㄴㄴㅀㅇㅇㅀ" hidden="1">{#N/A,#N/A,FALSE,"부대1"}</definedName>
    <definedName name="ㄴㄴㅁ">BLCH</definedName>
    <definedName name="ㄴㄴㅁㅁㅇㄴ">#REF!</definedName>
    <definedName name="ㄴㄴㅇㅇㄴ">#REF!</definedName>
    <definedName name="ㄴ댜러ㅏ니아ㅣㅋ">#REF!</definedName>
    <definedName name="ㄴ돗ㄱ">#REF!</definedName>
    <definedName name="ㄴㄹ" hidden="1">{#N/A,#N/A,FALSE,"2~8번"}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hidden="1">{#N/A,"수불부",FALSE,"사급자재수불서";#N/A,"수불부",FALSE,"사급자재수불서"}</definedName>
    <definedName name="ㄴㄹㄹㄴㄹ">#REF!</definedName>
    <definedName name="ㄴㄹㅇ" hidden="1">{#N/A,#N/A,FALSE,"포장2"}</definedName>
    <definedName name="ㄴㄹㅇㄴㄹㅇ">#REF!</definedName>
    <definedName name="ㄴㄹㅇㄹㅇ" hidden="1">{#N/A,#N/A,FALSE,"2~8번"}</definedName>
    <definedName name="ㄴㄹㅇㅎㅁㄴ">#REF!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옹ㄹㄴ">#REF!</definedName>
    <definedName name="ㄴㄹ허">#REF!</definedName>
    <definedName name="ㄴ러ㅏ">#REF!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ㄻㄴㅇ" hidden="1">{#N/A,#N/A,FALSE,"조골재"}</definedName>
    <definedName name="ㄴㄻㄹ">#REF!</definedName>
    <definedName name="ㄴㅀ" hidden="1">#REF!</definedName>
    <definedName name="ㄴㅁ">#REF!</definedName>
    <definedName name="ㄴㅁㄱㄷ">#REF!</definedName>
    <definedName name="ㄴㅁㄴ">uiy</definedName>
    <definedName name="ㄴㅁㄴㅇ">#REF!</definedName>
    <definedName name="ㄴㅁㄴㅇㄹ" hidden="1">#REF!</definedName>
    <definedName name="ㄴㅁㄹㄴㅁㅇㄴㅇㅁㄹㄴ" hidden="1">{#N/A,#N/A,FALSE,"단가표지"}</definedName>
    <definedName name="ㄴㅁㄹㅇㅂㅁ">#REF!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ㅁㅁ">#REF!</definedName>
    <definedName name="ㄴㅁㅇㄴㅁㅇ" hidden="1">{#N/A,#N/A,FALSE,"배수1"}</definedName>
    <definedName name="ㄴㅁㅇㄹㅊㅇ">#REF!,#REF!</definedName>
    <definedName name="ㄴㅁㅇㅁ">#REF!</definedName>
    <definedName name="ㄴㅁㅇㅁㄴ" hidden="1">#REF!</definedName>
    <definedName name="ㄴㅁㅇㅁㄷㅇㅈ">#N/A</definedName>
    <definedName name="ㄴㅁㅇㅇㄴㅇ">#REF!</definedName>
    <definedName name="ㄴㅁㅇㅇㄴㅇㄴ">#REF!</definedName>
    <definedName name="ㄴㅁㅈ">#REF!</definedName>
    <definedName name="ㄴㅁㅎㄱㄷㄴ">#REF!</definedName>
    <definedName name="ㄴㅁㅎㅁㄴ">#REF!</definedName>
    <definedName name="ㄴㅂㅈ">ㄴㅂㅈ</definedName>
    <definedName name="ㄴㅅㅎㅇㅎㄹㅇ" hidden="1">{#N/A,#N/A,FALSE,"배수2"}</definedName>
    <definedName name="ㄴㅇ">#REF!</definedName>
    <definedName name="ㄴㅇㄴ">#REF!</definedName>
    <definedName name="ㄴㅇㄴㄴ">BlankMacro1</definedName>
    <definedName name="ㄴㅇㄴㄴㅁㅁ">#REF!</definedName>
    <definedName name="ㄴㅇㄴㅁ">#REF!</definedName>
    <definedName name="ㄴㅇㄴㅇㄴㅇㄴ" hidden="1">{#N/A,#N/A,FALSE,"골재소요량";#N/A,#N/A,FALSE,"골재소요량"}</definedName>
    <definedName name="ㄴㅇㄹ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ㄷ" hidden="1">#REF!</definedName>
    <definedName name="ㄴㅇㄹㄹ">#REF!</definedName>
    <definedName name="ㄴㅇㄹㅇㄷ">#REF!</definedName>
    <definedName name="ㄴㅇ롤ㅇ노">#REF!</definedName>
    <definedName name="ㄴㅇㄺㄷ">#REF!</definedName>
    <definedName name="ㄴㅇㄻ" hidden="1">#REF!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ㅀ" hidden="1">{#N/A,#N/A,FALSE,"토공2"}</definedName>
    <definedName name="ㄴㅇㅀㄴㅇ">#REF!</definedName>
    <definedName name="ㄴㅇㅀㅇㄴ">#REF!</definedName>
    <definedName name="ㄴㅇㅁ">#REF!</definedName>
    <definedName name="ㄴㅇㅁㄴㅇ" hidden="1">{#N/A,#N/A,TRUE,"토적및재료집계";#N/A,#N/A,TRUE,"토적및재료집계";#N/A,#N/A,TRUE,"단위량"}</definedName>
    <definedName name="ㄴㅇㅁㅈㄴㅇㅈㅂㄷ" hidden="1">{#N/A,#N/A,FALSE,"운반시간"}</definedName>
    <definedName name="ㄴㅇㅁㅎㅁㄴ">#REF!</definedName>
    <definedName name="ㄴㅇㅇ" hidden="1">#REF!</definedName>
    <definedName name="ㄴㅇㅍ">#N/A</definedName>
    <definedName name="ㄴㅇㅎㄴㅇ" hidden="1">#REF!</definedName>
    <definedName name="ㄴㅇㅎㄻ">#REF!</definedName>
    <definedName name="ㄴㅇ혼">#REF!</definedName>
    <definedName name="ㄴ아러">#REF!</definedName>
    <definedName name="ㄴ어">#REF!</definedName>
    <definedName name="ㄴ어ㅏㅑ">#REF!</definedName>
    <definedName name="ㄴ온ㄹㅇ">#REF!</definedName>
    <definedName name="ㄴ옰ㄴㄹㅇ">#REF!</definedName>
    <definedName name="ㄴ이라ㅓ">#REF!</definedName>
    <definedName name="ㄴ이ㅏ매">#REF!</definedName>
    <definedName name="ㄴㅌ">#REF!</definedName>
    <definedName name="ㄴㅎ">#REF!</definedName>
    <definedName name="ㄴ허ㅘ">#REF!</definedName>
    <definedName name="ㄴ홍ㄹㄴ">#REF!</definedName>
    <definedName name="ㄴ홓">#REF!</definedName>
    <definedName name="나">BlankMacro1</definedName>
    <definedName name="나.">#REF!</definedName>
    <definedName name="나그네" hidden="1">{#N/A,#N/A,FALSE,"구조2"}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나" hidden="1">{#N/A,#N/A,FALSE,"속도"}</definedName>
    <definedName name="나나나나나" hidden="1">{#N/A,#N/A,FALSE,"2~8번"}</definedName>
    <definedName name="나나나나나나나나" hidden="1">{#N/A,#N/A,FALSE,"혼합골재"}</definedName>
    <definedName name="나나나나나나나나난" hidden="1">{#N/A,#N/A,FALSE,"표지목차"}</definedName>
    <definedName name="나나아" hidden="1">{#N/A,#N/A,FALSE,"2~8번"}</definedName>
    <definedName name="나당">#REF!</definedName>
    <definedName name="나동연선">#REF!</definedName>
    <definedName name="나무">#REF!</definedName>
    <definedName name="나연선22">#REF!</definedName>
    <definedName name="나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이로" hidden="1">{#N/A,#N/A,FALSE,"속도"}</definedName>
    <definedName name="나트륨등이용율">#REF!</definedName>
    <definedName name="나ㅓ리먀">#REF!</definedName>
    <definedName name="나ㅣ러재ㅑ">#REF!</definedName>
    <definedName name="낙">#REF!</definedName>
    <definedName name="낙방" hidden="1">{"'산출근거'!$B$4:$D$8"}</definedName>
    <definedName name="낙상홍1004">#REF!</definedName>
    <definedName name="낙상홍1506">#REF!</definedName>
    <definedName name="낙상홍1808">#REF!</definedName>
    <definedName name="낙상홍2010">#REF!</definedName>
    <definedName name="낙상홍2515">#REF!</definedName>
    <definedName name="낙석단위수량">[55]단위수량!$A$1:$IV$65536</definedName>
    <definedName name="낙석방지책단위수량1" hidden="1">{"'산출근거'!$B$4:$D$8"}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#REF!</definedName>
    <definedName name="낙우송R12">#REF!</definedName>
    <definedName name="낙우송R5">#REF!</definedName>
    <definedName name="낙우송R6">#REF!</definedName>
    <definedName name="낙우송R8">#REF!</definedName>
    <definedName name="낙차공" hidden="1">{#N/A,#N/A,FALSE,"2~8번"}</definedName>
    <definedName name="낙찰가">#REF!</definedName>
    <definedName name="낙찰내역" hidden="1">{"'단계별시설공사비'!$A$3:$K$51"}</definedName>
    <definedName name="낙찰률">#REF!</definedName>
    <definedName name="낙찰율">#REF!</definedName>
    <definedName name="난_수">[43]수량산출!$R$39</definedName>
    <definedName name="난간2" hidden="1">{"'산출근거'!$B$4:$D$8"}</definedName>
    <definedName name="난나나">{"'Sheet1'!$A$4","'Sheet1'!$A$9:$G$28"}</definedName>
    <definedName name="난이도">#REF!</definedName>
    <definedName name="날짜">#REF!</definedName>
    <definedName name="남남" hidden="1">#REF!</definedName>
    <definedName name="남덕">BlankMacro1</definedName>
    <definedName name="남덕1">BlankMacro1</definedName>
    <definedName name="남럼">#REF!</definedName>
    <definedName name="남산1호">#REF!</definedName>
    <definedName name="남산2호">#REF!</definedName>
    <definedName name="남어">#REF!</definedName>
    <definedName name="남원주생">#REF!</definedName>
    <definedName name="남해">TRR</definedName>
    <definedName name="내">[0]!내</definedName>
    <definedName name="내.전">#REF!</definedName>
    <definedName name="내경">#REF!</definedName>
    <definedName name="내공H">#REF!</definedName>
    <definedName name="내공H2">#REF!</definedName>
    <definedName name="내공V">#REF!</definedName>
    <definedName name="내공V2">#REF!</definedName>
    <definedName name="내공넓이">#REF!</definedName>
    <definedName name="내공넓이2">#REF!</definedName>
    <definedName name="내공높이">#REF!</definedName>
    <definedName name="내공높이2">#REF!</definedName>
    <definedName name="내관1조10">#REF!</definedName>
    <definedName name="내관1조20">#REF!</definedName>
    <definedName name="내관2조10">#REF!</definedName>
    <definedName name="내관2조20">#REF!</definedName>
    <definedName name="내관3조10">#REF!</definedName>
    <definedName name="내관3조20">#REF!</definedName>
    <definedName name="내벽">#REF!</definedName>
    <definedName name="내벽2">#REF!</definedName>
    <definedName name="내부높이">#REF!</definedName>
    <definedName name="내부윗변">#REF!</definedName>
    <definedName name="내부측변">#REF!</definedName>
    <definedName name="내선35">#REF!</definedName>
    <definedName name="내선전공">#REF!</definedName>
    <definedName name="내선전공일당">#REF!</definedName>
    <definedName name="내수합판">#REF!</definedName>
    <definedName name="내역">#REF!</definedName>
    <definedName name="내역00년">#REF!</definedName>
    <definedName name="내역329">BlankMacro1</definedName>
    <definedName name="내역3월29일">BlankMacro1</definedName>
    <definedName name="내역A">[56]내역!$B$5:$B$253</definedName>
    <definedName name="내역단가">#REF!</definedName>
    <definedName name="내역서">#REF!</definedName>
    <definedName name="내역서1">#REF!</definedName>
    <definedName name="내역서2" hidden="1">{#N/A,#N/A,FALSE,"CCTV"}</definedName>
    <definedName name="내역서3">[57]자료입력!$C$21</definedName>
    <definedName name="내역서3안" hidden="1">{"'제10장(표)'!$A$5:$L$10"}</definedName>
    <definedName name="내역서이다" hidden="1">{#N/A,#N/A,FALSE,"CCTV"}</definedName>
    <definedName name="내역서일반형" hidden="1">{#N/A,#N/A,FALSE,"전력간선"}</definedName>
    <definedName name="내역서입니다" hidden="1">{#N/A,#N/A,TRUE,"1";#N/A,#N/A,TRUE,"2";#N/A,#N/A,TRUE,"3";#N/A,#N/A,TRUE,"4";#N/A,#N/A,TRUE,"5";#N/A,#N/A,TRUE,"6";#N/A,#N/A,TRUE,"7"}</definedName>
    <definedName name="내역서표지">#REF!</definedName>
    <definedName name="내역수량">#REF!</definedName>
    <definedName name="내역이동엽" hidden="1">{#N/A,#N/A,FALSE,"배수1"}</definedName>
    <definedName name="내역총괄" hidden="1">{#N/A,#N/A,FALSE,"부대2"}</definedName>
    <definedName name="내역표지">#REF!</definedName>
    <definedName name="내작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장공">#REF!</definedName>
    <definedName name="내전">#REF!</definedName>
    <definedName name="내화피복">#REF!</definedName>
    <definedName name="냉동기DC">#REF!</definedName>
    <definedName name="냉동설비" hidden="1">{#N/A,#N/A,FALSE,"견적갑지";#N/A,#N/A,FALSE,"총괄표";#N/A,#N/A,FALSE,"철골공사";#N/A,#N/A,FALSE,"토목공사";#N/A,#N/A,FALSE,"판넬전기공사"}</definedName>
    <definedName name="냉전" hidden="1">{#N/A,#N/A,FALSE,"Sheet1"}</definedName>
    <definedName name="냐" hidden="1">{#N/A,#N/A,FALSE,"혼합골재"}</definedName>
    <definedName name="너">#REF!</definedName>
    <definedName name="너그네" hidden="1">{#N/A,#N/A,FALSE,"구조2"}</definedName>
    <definedName name="너네집">너네집</definedName>
    <definedName name="너트_22Φ용">#REF!</definedName>
    <definedName name="너트_25Φ용">#REF!</definedName>
    <definedName name="너트_M10용">#REF!</definedName>
    <definedName name="너ㅏㄱ">#REF!</definedName>
    <definedName name="널자">#REF!</definedName>
    <definedName name="넣러" hidden="1">{#N/A,#N/A,FALSE,"표지목차"}</definedName>
    <definedName name="네로">#N/A</definedName>
    <definedName name="네온_갈바_스카시">#REF!</definedName>
    <definedName name="네온_갈바_쟌넬">#REF!</definedName>
    <definedName name="네온_포엠_스카시">#REF!</definedName>
    <definedName name="네온_포엠_쟌넬">#REF!</definedName>
    <definedName name="넬내렂">BLCH</definedName>
    <definedName name="녀">#REF!</definedName>
    <definedName name="년도별">#REF!</definedName>
    <definedName name="년도별원가">#REF!</definedName>
    <definedName name="노__무__비">#REF!</definedName>
    <definedName name="노1">#REF!</definedName>
    <definedName name="노2">#REF!</definedName>
    <definedName name="노견토_포설_및_다짐">#REF!</definedName>
    <definedName name="노견토포설및다짐">#REF!</definedName>
    <definedName name="노계1">BLCH</definedName>
    <definedName name="노곡1호">#REF!</definedName>
    <definedName name="노곡2호">#REF!</definedName>
    <definedName name="노곡3호">#REF!</definedName>
    <definedName name="노곡4호">#REF!</definedName>
    <definedName name="노금">#REF!</definedName>
    <definedName name="노단">#REF!</definedName>
    <definedName name="노르웨이R12">#REF!</definedName>
    <definedName name="노르웨이R15">#REF!</definedName>
    <definedName name="노르웨이R4">#REF!</definedName>
    <definedName name="노르웨이R5">#REF!</definedName>
    <definedName name="노르웨이R6">#REF!</definedName>
    <definedName name="노르웨이R8">#REF!</definedName>
    <definedName name="노말밴드">#REF!</definedName>
    <definedName name="노무">#REF!</definedName>
    <definedName name="노무3">#REF!</definedName>
    <definedName name="노무공량">#REF!</definedName>
    <definedName name="노무단가">#REF!</definedName>
    <definedName name="노무비">#REF!</definedName>
    <definedName name="勞務費">#REF!</definedName>
    <definedName name="노무비_1">#REF!</definedName>
    <definedName name="노무비_3">#REF!</definedName>
    <definedName name="노무비1">#REF!</definedName>
    <definedName name="노무비10">#REF!</definedName>
    <definedName name="노무비11">#REF!</definedName>
    <definedName name="노무비12">#REF!</definedName>
    <definedName name="노무비13">#REF!</definedName>
    <definedName name="노무비14">#REF!</definedName>
    <definedName name="노무비2">#REF!</definedName>
    <definedName name="노무비3">#REF!</definedName>
    <definedName name="노무비4">#REF!</definedName>
    <definedName name="노무비5">#REF!</definedName>
    <definedName name="노무비6">#REF!</definedName>
    <definedName name="노무비7">#REF!</definedName>
    <definedName name="노무비8">#REF!</definedName>
    <definedName name="노무비9">#REF!</definedName>
    <definedName name="노무비계">[58]노무비!$G$217</definedName>
    <definedName name="노무비금액">#REF!</definedName>
    <definedName name="노무비단가">#REF!</definedName>
    <definedName name="노무비단가산출서" hidden="1">#REF!</definedName>
    <definedName name="노무비소계">#REF!</definedName>
    <definedName name="노무비합">#REF!</definedName>
    <definedName name="노무비합_1">#REF!</definedName>
    <definedName name="노무비합1">#REF!</definedName>
    <definedName name="노무비합계">#REF!</definedName>
    <definedName name="노무집">BLCH</definedName>
    <definedName name="노반경">#REF!</definedName>
    <definedName name="노반노무">#REF!</definedName>
    <definedName name="노반재료">#REF!</definedName>
    <definedName name="노부비">#REF!</definedName>
    <definedName name="노산3교집계표">#REF!</definedName>
    <definedName name="노상_준비_공사">#REF!</definedName>
    <definedName name="노상준비공사">#REF!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">#REF!</definedName>
    <definedName name="노임단가">#REF!</definedName>
    <definedName name="노임단가1">#REF!</definedName>
    <definedName name="노임단가가">#REF!</definedName>
    <definedName name="노지">#REF!</definedName>
    <definedName name="노집1">BLCH</definedName>
    <definedName name="노출직">#REF!</definedName>
    <definedName name="노출직부">#REF!</definedName>
    <definedName name="노출형">#REF!</definedName>
    <definedName name="노ㅓㅓㅏㅓ">#REF!</definedName>
    <definedName name="녹막이페인트">#REF!</definedName>
    <definedName name="녹음기">BlankMacro1</definedName>
    <definedName name="녹지노">#REF!</definedName>
    <definedName name="녹지재">#REF!</definedName>
    <definedName name="논">#REF!</definedName>
    <definedName name="논ㄳ">#REF!</definedName>
    <definedName name="논문" hidden="1">{#N/A,#N/A,FALSE,"골재소요량";#N/A,#N/A,FALSE,"골재소요량"}</definedName>
    <definedName name="논ㅅ">#REF!</definedName>
    <definedName name="논코ㅗㅓㅓㅓ">#REF!</definedName>
    <definedName name="놋">#REF!</definedName>
    <definedName name="농원1호">#REF!</definedName>
    <definedName name="농원2호">#REF!</definedName>
    <definedName name="높">#REF!</definedName>
    <definedName name="높이">#REF!</definedName>
    <definedName name="놓ㄹ노" hidden="1">{#N/A,#N/A,FALSE,"골재소요량";#N/A,#N/A,FALSE,"골재소요량"}</definedName>
    <definedName name="누계전류1">#REF!</definedName>
    <definedName name="누계전류2">#REF!</definedName>
    <definedName name="누계전류3">#REF!</definedName>
    <definedName name="누계전류4">#REF!</definedName>
    <definedName name="눈오는날">#REF!</definedName>
    <definedName name="눈주목">#REF!</definedName>
    <definedName name="눈향">#REF!</definedName>
    <definedName name="눈향L06">#REF!</definedName>
    <definedName name="눈향L08">#REF!</definedName>
    <definedName name="눈향L10">#REF!</definedName>
    <definedName name="눈향L14">#REF!</definedName>
    <definedName name="눈향L20">#REF!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뉵ㅎㅅㄳㅁ" hidden="1">{#N/A,#N/A,FALSE,"혼합골재"}</definedName>
    <definedName name="느릅">#REF!</definedName>
    <definedName name="느릅R10">#REF!</definedName>
    <definedName name="느릅R4">#REF!</definedName>
    <definedName name="느릅R5">#REF!</definedName>
    <definedName name="느릅R8">#REF!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10">#REF!</definedName>
    <definedName name="느티15">#REF!</definedName>
    <definedName name="느티20">#REF!</definedName>
    <definedName name="느티8">#REF!</definedName>
    <definedName name="느티R10">#REF!</definedName>
    <definedName name="느티R12">#REF!</definedName>
    <definedName name="느티R15">#REF!</definedName>
    <definedName name="느티R18">#REF!</definedName>
    <definedName name="느티R20">#REF!</definedName>
    <definedName name="느티R25">#REF!</definedName>
    <definedName name="느티R30">#REF!</definedName>
    <definedName name="느티R5">#REF!</definedName>
    <definedName name="느티R6">#REF!</definedName>
    <definedName name="느티R8">#REF!</definedName>
    <definedName name="느티나무">#REF!</definedName>
    <definedName name="능소화R2">#REF!</definedName>
    <definedName name="능소화R4">#REF!</definedName>
    <definedName name="능소화R6">#REF!</definedName>
    <definedName name="니럼">#REF!</definedName>
    <definedName name="니여">#REF!,#REF!</definedName>
    <definedName name="ㄶ">#REF!</definedName>
    <definedName name="ㄶㄴㄷ" hidden="1">#REF!</definedName>
    <definedName name="ㄶㄹ">#REF!</definedName>
    <definedName name="ㄶㄹㅇㄹ" hidden="1">{#N/A,#N/A,FALSE,"단가표지"}</definedName>
    <definedName name="ㄶ뫃ㄴㅁㄹㄴㅁㄹㄴㅇ" hidden="1">{#N/A,#N/A,FALSE,"부대2"}</definedName>
    <definedName name="ㄶㅇㄹㄴㄱ">#REF!</definedName>
    <definedName name="ㄶㅇㅀㄴㅇ" hidden="1">{#N/A,#N/A,FALSE,"표지목차"}</definedName>
    <definedName name="ㄶㅇㅎㅈ">#REF!</definedName>
    <definedName name="ㄶㅎ">#REF!</definedName>
    <definedName name="ㄷ">#REF!</definedName>
    <definedName name="ㄷ11111">#REF!</definedName>
    <definedName name="ㄷ6ㅓ" hidden="1">{"'용역비'!$A$4:$C$8"}</definedName>
    <definedName name="ㄷㄱ">BLCH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ㄷ" hidden="1">{#N/A,#N/A,FALSE,"전력간선"}</definedName>
    <definedName name="ㄷㄱㄷㄱㄷㄱ" hidden="1">{"'용역비'!$A$4:$C$8"}</definedName>
    <definedName name="ㄷㄱㄷㅅㅅㅅ">#REF!</definedName>
    <definedName name="ㄷㄱㅈㅂ">#REF!</definedName>
    <definedName name="ㄷㄱㅈㅈㄷ">#REF!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교고ㅗㄹ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됴">#REF!</definedName>
    <definedName name="ㄷㄳ">#N/A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ㅅㄷㄱ" hidden="1">{#N/A,#N/A,FALSE,"2~8번"}</definedName>
    <definedName name="ㄷㄳㅎ">#REF!</definedName>
    <definedName name="ㄷㄴㅁㄱㅇ" hidden="1">{#N/A,#N/A,FALSE,"골재소요량";#N/A,#N/A,FALSE,"골재소요량"}</definedName>
    <definedName name="ㄷㄷ" hidden="1">#REF!</definedName>
    <definedName name="ㄷㄷㄱㄱ" hidden="1">{"'용역비'!$A$4:$C$8"}</definedName>
    <definedName name="ㄷㄷㄷ">#REF!</definedName>
    <definedName name="ㄷㄷㄷㄷ">#REF!</definedName>
    <definedName name="ㄷㄷㄷㄷㄷㄷ">BlankMacro1</definedName>
    <definedName name="ㄷㄷㄷㄷㄷㄷㄷㄷㄷㄷㄷ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ㄷㅈ">#REF!</definedName>
    <definedName name="ㄷㄷㅈㅊㅍㅌㅋ" hidden="1">{#N/A,#N/A,FALSE,"조골재"}</definedName>
    <definedName name="ㄷㄹㄹㅇ">#REF!</definedName>
    <definedName name="ㄷㄹㅇㄴ">#REF!</definedName>
    <definedName name="ㄷㄹㅇㄴㄹ">#REF!</definedName>
    <definedName name="ㄷㄹㅈ">#N/A</definedName>
    <definedName name="ㄷㅁㄹ">BlankMacro1</definedName>
    <definedName name="ㄷㅂㅎ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ㄱ됴">#REF!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ㅈ">#REF!</definedName>
    <definedName name="ㄷㅅㅈ">#REF!</definedName>
    <definedName name="ㄷㅅㅈ4ㅅ" hidden="1">#REF!</definedName>
    <definedName name="ㄷㅅㅈㄷ" hidden="1">#REF!</definedName>
    <definedName name="ㄷㅅㅈㄷㄱ">#REF!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숃">#REF!</definedName>
    <definedName name="ㄷ숃ㄱ" hidden="1">#REF!</definedName>
    <definedName name="ㄷ수">ㄷ수</definedName>
    <definedName name="ㄷ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ㄴ">#REF!</definedName>
    <definedName name="ㄷㅇㄹ">#REF!</definedName>
    <definedName name="ㄷㅇㄹㄴ">#REF!</definedName>
    <definedName name="ㄷㅈㄱㄱ" hidden="1">{#N/A,#N/A,FALSE,"조골재"}</definedName>
    <definedName name="ㄷㅈㄱㄷㅈ" hidden="1">{#N/A,#N/A,FALSE,"혼합골재"}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ㄳㅈㅂ">#REF!</definedName>
    <definedName name="ㄷㅈㄹㄹㄷㄹㅇㄴㅇㄴㄹ" hidden="1">{#N/A,#N/A,FALSE,"조골재"}</definedName>
    <definedName name="ㄷㅈㅂㄱㅈㅂㄷㄱ" hidden="1">{#N/A,#N/A,FALSE,"골재소요량";#N/A,#N/A,FALSE,"골재소요량"}</definedName>
    <definedName name="ㄷㅈㅅㄱㅈ">BLCH</definedName>
    <definedName name="ㄷㅈㅅㄱㅈㅅ">#REF!</definedName>
    <definedName name="ㄷㅈㅅㅈ">#REF!</definedName>
    <definedName name="ㄷㅈ숗ㅈ">#REF!</definedName>
    <definedName name="ㄷㅈㅈㄱㄷㄱㄷㅈ" hidden="1">{#N/A,#N/A,FALSE,"운반시간"}</definedName>
    <definedName name="ㄷㅈㅍㄱㄷㅈㄱ" hidden="1">{#N/A,#N/A,FALSE,"2~8번"}</definedName>
    <definedName name="ㄷㅍㅂ" hidden="1">{"'용역비'!$A$4:$C$8"}</definedName>
    <definedName name="ㄷㅎ">#REF!</definedName>
    <definedName name="ㄷㅎㄴ">#REF!</definedName>
    <definedName name="ㄷㅎㄹㅇ" hidden="1">#REF!</definedName>
    <definedName name="다">#REF!</definedName>
    <definedName name="다.">#REF!</definedName>
    <definedName name="다라">#REF!</definedName>
    <definedName name="다리릴" hidden="1">{"'7-2지역별'!$A$1:$R$44"}</definedName>
    <definedName name="다목">#REF!</definedName>
    <definedName name="다시" hidden="1">{#N/A,#N/A,FALSE,"전력간선"}</definedName>
    <definedName name="다음" hidden="1">#REF!</definedName>
    <definedName name="다짐">#REF!</definedName>
    <definedName name="다짐1경비">#REF!</definedName>
    <definedName name="다짐1노무비">#REF!</definedName>
    <definedName name="다짐1재료비">#REF!</definedName>
    <definedName name="다짐경">#REF!</definedName>
    <definedName name="다짐경비">#REF!</definedName>
    <definedName name="다짐노">#REF!</definedName>
    <definedName name="다짐노무비">#REF!</definedName>
    <definedName name="다짐재">#REF!</definedName>
    <definedName name="닥니야지">#REF!</definedName>
    <definedName name="닥트공">#REF!</definedName>
    <definedName name="닥트설치공사" hidden="1">{#N/A,#N/A,FALSE,"전력간선"}</definedName>
    <definedName name="단">[0]!단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#REF!</definedName>
    <definedName name="단가">#REF!,#REF!</definedName>
    <definedName name="단가_1">#REF!</definedName>
    <definedName name="단가0">#N/A</definedName>
    <definedName name="단가03.5">#REF!</definedName>
    <definedName name="단가1">#REF!</definedName>
    <definedName name="단가12">#REF!</definedName>
    <definedName name="단가13">#REF!</definedName>
    <definedName name="단가14">#REF!</definedName>
    <definedName name="단가15">#REF!</definedName>
    <definedName name="단가16">#REF!</definedName>
    <definedName name="단가2">#REF!</definedName>
    <definedName name="단가22">#REF!</definedName>
    <definedName name="단가29">#REF!</definedName>
    <definedName name="단가35">#REF!</definedName>
    <definedName name="단가48">#REF!</definedName>
    <definedName name="단가49">#REF!</definedName>
    <definedName name="단가50">#REF!</definedName>
    <definedName name="단가51">#REF!</definedName>
    <definedName name="단가56">#REF!</definedName>
    <definedName name="단가60">#REF!</definedName>
    <definedName name="단가61">#REF!</definedName>
    <definedName name="단가67">#REF!</definedName>
    <definedName name="단가68">#REF!</definedName>
    <definedName name="단가69">#REF!</definedName>
    <definedName name="단가8">#REF!</definedName>
    <definedName name="단가9">#REF!</definedName>
    <definedName name="단가A">[56]단가!$C$5:$Z$1298</definedName>
    <definedName name="단가노임">#REF!</definedName>
    <definedName name="단가단가">#REF!</definedName>
    <definedName name="단가대비">#REF!</definedName>
    <definedName name="단가대비1" hidden="1">{#N/A,#N/A,FALSE,"견적갑지";#N/A,#N/A,FALSE,"총괄표";#N/A,#N/A,FALSE,"철골공사";#N/A,#N/A,FALSE,"토목공사";#N/A,#N/A,FALSE,"판넬전기공사"}</definedName>
    <definedName name="단가비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비교표">#REF!,#REF!</definedName>
    <definedName name="단가비교표_11">#REF!,#REF!,#REF!</definedName>
    <definedName name="단가비교표1">#REF!,#REF!</definedName>
    <definedName name="단가산출">#REF!</definedName>
    <definedName name="단가산출1">#REF!</definedName>
    <definedName name="단가산출근거" hidden="1">#REF!</definedName>
    <definedName name="단가산출서">#REF!</definedName>
    <definedName name="단가일람">#REF!</definedName>
    <definedName name="단가일람2">#REF!</definedName>
    <definedName name="단가일람3">#REF!</definedName>
    <definedName name="단가일람4">#REF!</definedName>
    <definedName name="단가적용표">#REF!</definedName>
    <definedName name="단가조사">#REF!</definedName>
    <definedName name="단가조사표">#REF!</definedName>
    <definedName name="단가최종">#REF!</definedName>
    <definedName name="단가테이블">#REF!</definedName>
    <definedName name="단가표">#REF!</definedName>
    <definedName name="단가표1">[59]단가!$A$1:$G$220</definedName>
    <definedName name="단가표지">#REF!</definedName>
    <definedName name="단가할증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기입력">#REF!</definedName>
    <definedName name="단뉘중량">#REF!</definedName>
    <definedName name="단락">#REF!</definedName>
    <definedName name="단말처리재">#REF!</definedName>
    <definedName name="단면체크2">[60]재료집계표빽업!$A$1:$IV$65536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구간">#REF!</definedName>
    <definedName name="단위구간면적">#REF!</definedName>
    <definedName name="단위량당중기">#REF!</definedName>
    <definedName name="단위물량1">#REF!</definedName>
    <definedName name="단위중량">#REF!</definedName>
    <definedName name="단자10P신설">#REF!</definedName>
    <definedName name="단재">[61]자재단가!$A:$Q</definedName>
    <definedName name="단지내토목">#REF!</definedName>
    <definedName name="달래강돌">13326</definedName>
    <definedName name="달러환율">#REF!</definedName>
    <definedName name="달성종합" hidden="1">{"'7-2지역별'!$A$1:$R$44"}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쟁이L03">#REF!</definedName>
    <definedName name="답진입로" hidden="1">{#N/A,#N/A,FALSE,"단가표지"}</definedName>
    <definedName name="당1">#REF!</definedName>
    <definedName name="당1111">#REF!</definedName>
    <definedName name="당11111">#REF!</definedName>
    <definedName name="당월_중계정">[62]송전기본!$C$1:$R$47</definedName>
    <definedName name="당조">[63]통장출금액!$A$192:$P$351</definedName>
    <definedName name="당초22">#REF!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">#REF!</definedName>
    <definedName name="대_________구">#REF!</definedName>
    <definedName name="대_________전">#REF!</definedName>
    <definedName name="대___관___령">#REF!</definedName>
    <definedName name="대15">#REF!</definedName>
    <definedName name="대가">#REF!</definedName>
    <definedName name="대가단가범위">#REF!</definedName>
    <definedName name="대가단최종">#REF!</definedName>
    <definedName name="대가목록">#REF!</definedName>
    <definedName name="대가집계표">#REF!</definedName>
    <definedName name="대개소">#REF!</definedName>
    <definedName name="대개체신설" hidden="1">{#N/A,#N/A,FALSE,"3가";#N/A,#N/A,FALSE,"3나";#N/A,#N/A,FALSE,"3다"}</definedName>
    <definedName name="대관경">#REF!</definedName>
    <definedName name="대관공사비" hidden="1">{"'건축내역'!$A$1:$L$413"}</definedName>
    <definedName name="대구">#REF!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hidden="1">{#N/A,#N/A,FALSE,"단가표지"}</definedName>
    <definedName name="대기영역">#REF!</definedName>
    <definedName name="대나무">#REF!</definedName>
    <definedName name="대나무지주목">#REF!</definedName>
    <definedName name="대리점">[64]QandAJunior!$N$8:$N$16</definedName>
    <definedName name="대비표">#REF!</definedName>
    <definedName name="대상">#REF!</definedName>
    <definedName name="대영중고">#REF!</definedName>
    <definedName name="대영초교">#REF!</definedName>
    <definedName name="대왕참R10">#REF!</definedName>
    <definedName name="대왕참R4">#REF!</definedName>
    <definedName name="대왕참R6">#REF!</definedName>
    <definedName name="대왕참R8">#REF!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추">#REF!</definedName>
    <definedName name="대추R10">#REF!</definedName>
    <definedName name="대추R4">#REF!</definedName>
    <definedName name="대추R5">#REF!</definedName>
    <definedName name="대추R6">#REF!</definedName>
    <definedName name="대추R8">#REF!</definedName>
    <definedName name="대코드">#REF!</definedName>
    <definedName name="대표자">#REF!</definedName>
    <definedName name="대한">#REF!</definedName>
    <definedName name="대한미민국" hidden="1">{"'7-2지역별'!$A$1:$R$44"}</definedName>
    <definedName name="대형브레이카0.4경비">#REF!</definedName>
    <definedName name="대형브레이카0.4노무비">#REF!</definedName>
    <definedName name="대형브레이카0.4재료비">#REF!</definedName>
    <definedName name="대화상자표시">대화상자표시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" hidden="1">{#N/A,#N/A,FALSE,"포장2"}</definedName>
    <definedName name="덕_트_공">#N/A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 hidden="1">{#N/A,#N/A,FALSE,"포장2"}</definedName>
    <definedName name="덕천1호">#REF!</definedName>
    <definedName name="덕천2호">#REF!</definedName>
    <definedName name="덕천3호">#REF!</definedName>
    <definedName name="덕천4호">#REF!</definedName>
    <definedName name="덕트공">#REF!</definedName>
    <definedName name="덕호" hidden="1">{#N/A,#N/A,FALSE,"포장2"}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">#REF!</definedName>
    <definedName name="덩굴장미3">#REF!</definedName>
    <definedName name="덩굴장미4">#REF!</definedName>
    <definedName name="덩굴장미5">#REF!</definedName>
    <definedName name="데져">#REF!</definedName>
    <definedName name="뎡유">#REF!</definedName>
    <definedName name="도">#REF!</definedName>
    <definedName name="도______급______액">#REF!</definedName>
    <definedName name="도그볼트">#REF!</definedName>
    <definedName name="도급">#REF!</definedName>
    <definedName name="도급_1">#REF!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경비">#REF!</definedName>
    <definedName name="도급경비1">#REF!</definedName>
    <definedName name="도급경비계">#REF!</definedName>
    <definedName name="도급공사">#REF!</definedName>
    <definedName name="도급공사비">#REF!</definedName>
    <definedName name="도급단가">#REF!</definedName>
    <definedName name="도급분">#REF!</definedName>
    <definedName name="도급분경비">#REF!</definedName>
    <definedName name="도급분계">#REF!</definedName>
    <definedName name="도급분계_3">#REF!</definedName>
    <definedName name="도급분계1_1">#REF!</definedName>
    <definedName name="도급분류">OFFSET(#REF!,0,0,COUNTA(#REF!),1)</definedName>
    <definedName name="도급분총계_1">#REF!</definedName>
    <definedName name="도급분총합">#REF!</definedName>
    <definedName name="도급분합계">#REF!</definedName>
    <definedName name="도급액">#REF!</definedName>
    <definedName name="도급예산내역서총괄표공구손료">#REF!</definedName>
    <definedName name="도급예산내역서총괄표공비">#REF!</definedName>
    <definedName name="도급예산내역서총괄표재료비">#REF!</definedName>
    <definedName name="도급예산액">#REF!</definedName>
    <definedName name="도급예상액">#REF!</definedName>
    <definedName name="도급용">#REF!</definedName>
    <definedName name="도급자관급">'[45]원가계산서 (전기)'!$G$37</definedName>
    <definedName name="도급총계">#REF!</definedName>
    <definedName name="도급총합_1">#REF!</definedName>
    <definedName name="도급총합_2">#REF!</definedName>
    <definedName name="도노">[65]노무비!$G$212</definedName>
    <definedName name="도라지">ㄹ퓰</definedName>
    <definedName name="도로단위당">#REF!</definedName>
    <definedName name="도로표지판" hidden="1">{"'산출근거'!$B$4:$D$8"}</definedName>
    <definedName name="도로표지판코드">[66]단위수량!$A$1:$IV$65536</definedName>
    <definedName name="도림사거리">#REF!</definedName>
    <definedName name="도면목록">#REF!</definedName>
    <definedName name="도산내역">#REF!</definedName>
    <definedName name="도서2way">#REF!</definedName>
    <definedName name="도서8way">#REF!</definedName>
    <definedName name="도서ONU">#REF!</definedName>
    <definedName name="도서동축12">#REF!</definedName>
    <definedName name="도서인쇄비">#REF!</definedName>
    <definedName name="도서전력공급기">#REF!</definedName>
    <definedName name="도서전력삽입기">#REF!</definedName>
    <definedName name="도서증폭기">#REF!</definedName>
    <definedName name="도서축전지설치품">#REF!</definedName>
    <definedName name="도서축전지이설품">#REF!</definedName>
    <definedName name="도시">#REF!</definedName>
    <definedName name="도시개발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도장">#REF!</definedName>
    <definedName name="도장공">#REF!</definedName>
    <definedName name="도장공노임">[67]정부노임단가!$B$11</definedName>
    <definedName name="도재">#REF!</definedName>
    <definedName name="도재_1">#REF!</definedName>
    <definedName name="도재운반">#REF!</definedName>
    <definedName name="독수리" hidden="1">#REF!</definedName>
    <definedName name="독일가문비1206">#REF!</definedName>
    <definedName name="독일가문비1508">#REF!</definedName>
    <definedName name="독일가문비2010">#REF!</definedName>
    <definedName name="독일가문비2512">#REF!</definedName>
    <definedName name="독일가문비3015">#REF!</definedName>
    <definedName name="독일가문비3518">#REF!</definedName>
    <definedName name="돈나무0504">#REF!</definedName>
    <definedName name="돈나무0805">#REF!</definedName>
    <definedName name="돈나무1007">#REF!</definedName>
    <definedName name="돈나무1210">#REF!</definedName>
    <definedName name="돋움">#REF!</definedName>
    <definedName name="돌단풍">#REF!</definedName>
    <definedName name="돌붙임재료집계">#REF!</definedName>
    <definedName name="돌아가_교통">#REF!</definedName>
    <definedName name="돌아가기">#REF!</definedName>
    <definedName name="동">#REF!</definedName>
    <definedName name="동2">#REF!</definedName>
    <definedName name="동광건설" hidden="1">{#N/A,#N/A,FALSE,"골재소요량";#N/A,#N/A,FALSE,"골재소요량"}</definedName>
    <definedName name="동구연숩" hidden="1">{#N/A,#N/A,FALSE,"전력간선"}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남">#REF!</definedName>
    <definedName name="동남견적서">#REF!</definedName>
    <definedName name="동대문산출조서">동대문산출조서</definedName>
    <definedName name="동두천">#REF!</definedName>
    <definedName name="동력">#REF!</definedName>
    <definedName name="동력및간선" hidden="1">{#N/A,#N/A,FALSE,"전력간선"}</definedName>
    <definedName name="동력반">#REF!</definedName>
    <definedName name="동력산출">동력산출</definedName>
    <definedName name="동력차미입고">#REF!</definedName>
    <definedName name="동발공">#REF!</definedName>
    <definedName name="동방층">#REF!</definedName>
    <definedName name="동백1002">#REF!</definedName>
    <definedName name="동백1204">#REF!</definedName>
    <definedName name="동백1506">#REF!</definedName>
    <definedName name="동백1808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상">#REF!</definedName>
    <definedName name="동상1">#REF!</definedName>
    <definedName name="동상2">#REF!</definedName>
    <definedName name="동생">ㄹ퓰</definedName>
    <definedName name="동양" hidden="1">{#N/A,#N/A,FALSE,"CCTV"}</definedName>
    <definedName name="동양인" hidden="1">{#N/A,#N/A,FALSE,"현장 NCR 분석";#N/A,#N/A,FALSE,"현장품질감사";#N/A,#N/A,FALSE,"현장품질감사"}</definedName>
    <definedName name="동운순천">#REF!</definedName>
    <definedName name="동원">#REF!</definedName>
    <definedName name="동원1">#REF!</definedName>
    <definedName name="동원2">#REF!</definedName>
    <definedName name="동원22">#REF!</definedName>
    <definedName name="동원인력계획표">#REF!,#REF!,#REF!</definedName>
    <definedName name="동축_1">#REF!</definedName>
    <definedName name="동축_2">#REF!</definedName>
    <definedName name="동축_7C">#REF!</definedName>
    <definedName name="동축12">#REF!</definedName>
    <definedName name="동축12C">#REF!</definedName>
    <definedName name="동축12C2열">#REF!</definedName>
    <definedName name="동축17">#REF!</definedName>
    <definedName name="동축17C">#REF!</definedName>
    <definedName name="동축17C12C">#REF!</definedName>
    <definedName name="동축17C12C2열">#REF!</definedName>
    <definedName name="동축노무비">#REF!</definedName>
    <definedName name="동축전송_1">#REF!</definedName>
    <definedName name="동축전송_2">#REF!</definedName>
    <definedName name="동축전송계">#REF!</definedName>
    <definedName name="동축전송설치">#REF!</definedName>
    <definedName name="동축전송장치">#REF!</definedName>
    <definedName name="동축케이블">#REF!</definedName>
    <definedName name="동축케이블17C">#REF!</definedName>
    <definedName name="동축케이블계">#REF!</definedName>
    <definedName name="동축포설">#REF!</definedName>
    <definedName name="되" hidden="1">{#N/A,#N/A,FALSE,"운반시간"}</definedName>
    <definedName name="되다짐경비">#REF!</definedName>
    <definedName name="되메경">#REF!</definedName>
    <definedName name="되메노">#REF!</definedName>
    <definedName name="되메우기">#REF!</definedName>
    <definedName name="되메우기_및_다짐">#REF!</definedName>
    <definedName name="되메우기경">#REF!</definedName>
    <definedName name="되메우기노">#REF!</definedName>
    <definedName name="되메우기다짐경비">#REF!</definedName>
    <definedName name="되메우기다짐노무비">#REF!</definedName>
    <definedName name="되메우기다짐재료비">#REF!</definedName>
    <definedName name="되메우기및다짐">#REF!</definedName>
    <definedName name="되메우기재">#REF!</definedName>
    <definedName name="되메재">#REF!</definedName>
    <definedName name="됴">#REF!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ㅠ굑ㅇ" hidden="1">{#N/A,#N/A,FALSE,"운반시간"}</definedName>
    <definedName name="됵ㄷㅅ">#REF!</definedName>
    <definedName name="됵됴귣">BlankMacro1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둘">#REF!</definedName>
    <definedName name="드">#REF!</definedName>
    <definedName name="등R2">#REF!</definedName>
    <definedName name="등R4">#REF!</definedName>
    <definedName name="등R6">#REF!</definedName>
    <definedName name="등R8">#REF!</definedName>
    <definedName name="등가거리">#REF!</definedName>
    <definedName name="등가거리1">#REF!</definedName>
    <definedName name="등가거리종">#REF!</definedName>
    <definedName name="등가도움">#REF!</definedName>
    <definedName name="등용구분">[0]!등용구분</definedName>
    <definedName name="등주높이">[0]!등주높이</definedName>
    <definedName name="디" hidden="1">{#N/A,#N/A,FALSE,"견적갑지";#N/A,#N/A,FALSE,"총괄표";#N/A,#N/A,FALSE,"철골공사";#N/A,#N/A,FALSE,"토목공사";#N/A,#N/A,FALSE,"판넬전기공사"}</definedName>
    <definedName name="디이젤엔진15HP">#REF!</definedName>
    <definedName name="때죽">#REF!</definedName>
    <definedName name="때죽R10">#REF!</definedName>
    <definedName name="때죽R4">#REF!</definedName>
    <definedName name="때죽R6">#REF!</definedName>
    <definedName name="때죽R8">#REF!</definedName>
    <definedName name="ㄹ">#REF!</definedName>
    <definedName name="ㄹ116">#REF!</definedName>
    <definedName name="ㄹ120">#REF!</definedName>
    <definedName name="ㄹ4">#REF!</definedName>
    <definedName name="ㄹ40">#REF!</definedName>
    <definedName name="ㄹ403">#REF!</definedName>
    <definedName name="ㄹ교ㅛ">#REF!</definedName>
    <definedName name="ㄹㄴ" hidden="1">#REF!</definedName>
    <definedName name="ㄹㄴㄹㄴㄹㄴㄹㄴㄹ" hidden="1">{#N/A,"수불부",FALSE,"사급자재수불서";#N/A,"수불부",FALSE,"사급자재수불서"}</definedName>
    <definedName name="ㄹㄴㅁ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ㄴㅇㄻㄴ" hidden="1">{#N/A,#N/A,FALSE,"단가표지"}</definedName>
    <definedName name="ㄹㄴㅇㅎ" hidden="1">{#N/A,#N/A,FALSE,"골재소요량";#N/A,#N/A,FALSE,"골재소요량"}</definedName>
    <definedName name="ㄹㄴㅇㅎㄹㅇㄴ" hidden="1">{#N/A,#N/A,FALSE,"단가표지"}</definedName>
    <definedName name="ㄹㄴ웋" hidden="1">{#N/A,#N/A,FALSE,"운반시간"}</definedName>
    <definedName name="ㄹㄴ홈ㄶ">#REF!</definedName>
    <definedName name="ㄹㄶㅁ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ㄱㄹㄹㅊ" hidden="1">{#N/A,#N/A,FALSE,"CCTV"}</definedName>
    <definedName name="ㄹㄷㄱㅈㄹ" hidden="1">{#N/A,#N/A,FALSE,"CCTV"}</definedName>
    <definedName name="ㄹㄷㄴㅅㄱㅈ">#REF!</definedName>
    <definedName name="ㄹㄹ">BlankMacro1</definedName>
    <definedName name="ㄹㄹㄹ">[0]!ㄹㄹㄹ</definedName>
    <definedName name="ㄹㄹㄹㄹ" hidden="1">{"'Sheet1'!$D$19","'Sheet1'!$B$22:$E$22"}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ㅈㄹ" hidden="1">{#N/A,#N/A,FALSE,"혼합골재"}</definedName>
    <definedName name="ㄹㄹ로" hidden="1">{#N/A,#N/A,FALSE,"골재소요량";#N/A,#N/A,FALSE,"골재소요량"}</definedName>
    <definedName name="ㄹㄹㅇㄹㅇㄴㄹㅇㄴㅇㄴ" hidden="1">#REF!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로ㅓㅗㅓㅗ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ㄹㄻ" hidden="1">{#N/A,"수불부",FALSE,"사급자재수불서";#N/A,"수불부",FALSE,"사급자재수불서"}</definedName>
    <definedName name="ㄹㅇ">#REF!</definedName>
    <definedName name="ㄹㅇ교ㅗㅅㄱ">#REF!</definedName>
    <definedName name="ㄹㅇㄴㄹ" hidden="1">{"'산출근거'!$B$4:$D$8"}</definedName>
    <definedName name="ㄹㅇㄴ홀ㅇㄴ">#REF!</definedName>
    <definedName name="ㄹㅇ놀ㄴㅅㅇ">#REF!</definedName>
    <definedName name="ㄹㅇ놀ㅇㄴ">#REF!</definedName>
    <definedName name="ㄹㅇ농">#REF!</definedName>
    <definedName name="ㄹㅇ농ㄴ">#REF!</definedName>
    <definedName name="ㄹㅇ농ㅎㄴ">#REF!</definedName>
    <definedName name="ㄹㅇㄶ" hidden="1">#REF!</definedName>
    <definedName name="ㄹㅇㄶㅇㄴ">#REF!</definedName>
    <definedName name="ㄹㅇㄶ옿" hidden="1">#REF!</definedName>
    <definedName name="ㄹㅇㄹ" hidden="1">{#N/A,#N/A,FALSE,"혼합골재"}</definedName>
    <definedName name="ㄹㅇㄹㄴ" hidden="1">{#N/A,#N/A,FALSE,"CCTV"}</definedName>
    <definedName name="ㄹㅇㄹㄷㅈㅍ" hidden="1">{#N/A,#N/A,FALSE,"혼합골재"}</definedName>
    <definedName name="ㄹㅇㄹㄹㄷ제ㅓ" hidden="1">{#N/A,#N/A,FALSE,"운반시간"}</definedName>
    <definedName name="ㄹㅇㄹㅇ">#REF!,#REF!</definedName>
    <definedName name="ㄹㅇㄹㅇㄴ" hidden="1">{#N/A,"수불부",FALSE,"사급자재수불서";#N/A,"수불부",FALSE,"사급자재수불서"}</definedName>
    <definedName name="ㄹㅇㄹㅇㄹㄴㅇㄹ" hidden="1">#REF!</definedName>
    <definedName name="ㄹㅇㅁㄴㄹ" hidden="1">{#N/A,#N/A,FALSE,"혼합골재"}</definedName>
    <definedName name="ㄹㅇㅇㅅㅎㅎ">BlankMacro1</definedName>
    <definedName name="ㄹㅇㅊ">#REF!,#REF!</definedName>
    <definedName name="ㄹㅇㅌㅎㄹㄴㅇ">#REF!</definedName>
    <definedName name="ㄹㅇ퓨ㅓㅜㅏㅗㅜㅠㅅ퐇휴ㅗㅎ" hidden="1">{#N/A,#N/A,FALSE,"조골재"}</definedName>
    <definedName name="ㄹㅇㅎ">#REF!,#REF!</definedName>
    <definedName name="ㄹㅇㅎㄴㅇ" hidden="1">{#N/A,#N/A,FALSE,"조골재"}</definedName>
    <definedName name="ㄹㅇㅎㄹㅇ" hidden="1">#REF!</definedName>
    <definedName name="ㄹㅇㅎㄹㅇㄴ">#REF!</definedName>
    <definedName name="ㄹㅇㅎㄹㅇㅎ">[0]!ㄹㅇㅎㄹㅇㅎ</definedName>
    <definedName name="ㄹㅇㅎㅀㅎ">#REF!</definedName>
    <definedName name="ㄹㅇㅎㅁ" hidden="1">#REF!</definedName>
    <definedName name="ㄹㅇㅎㅇ">#REF!</definedName>
    <definedName name="ㄹㅇㅎㅇㅀ" hidden="1">{#N/A,#N/A,FALSE,"부대2"}</definedName>
    <definedName name="ㄹㅇㅎㅇㅁㄴ">#REF!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혼">#REF!</definedName>
    <definedName name="ㄹㅇ홀옹ㅎㄹ" hidden="1">#REF!</definedName>
    <definedName name="ㄹ어미ㅏㄹ" hidden="1">{"'Sheet1'!$D$19","'Sheet1'!$B$22:$E$22"}</definedName>
    <definedName name="ㄹ온">#REF!</definedName>
    <definedName name="ㄹ온ㄴㅇ">#REF!</definedName>
    <definedName name="ㄹ온ㄹㅇ">#REF!</definedName>
    <definedName name="ㄹ온ㅁㅎㄹ">#REF!</definedName>
    <definedName name="ㄹ온ㅇ로">#REF!</definedName>
    <definedName name="ㄹ올ㅇ">#REF!</definedName>
    <definedName name="ㄹ옹ㄴ">#REF!</definedName>
    <definedName name="ㄹ옹ㄴㄹ">#REF!</definedName>
    <definedName name="ㄹ옹ㄹㄴ">#REF!</definedName>
    <definedName name="ㄹ옹로">#REF!</definedName>
    <definedName name="ㄹㅈㄷ">#N/A</definedName>
    <definedName name="ㄹㅈㄷㄴㅅㅎ">#REF!</definedName>
    <definedName name="ㄹ처">#REF!</definedName>
    <definedName name="ㄹ퓨ㅠ" hidden="1">{#N/A,"수불부",FALSE,"사급자재수불서";#N/A,"수불부",FALSE,"사급자재수불서"}</definedName>
    <definedName name="ㄹ퓰">#N/A</definedName>
    <definedName name="ㄹㅎ퓨">FFF</definedName>
    <definedName name="ㄹ허">#REF!</definedName>
    <definedName name="ㄹ허ㅗ" hidden="1">{#N/A,#N/A,FALSE,"이정표"}</definedName>
    <definedName name="ㄹ헐허ㅗㅀ">#REF!</definedName>
    <definedName name="ㄹ헝ㄹ" hidden="1">#REF!</definedName>
    <definedName name="ㄹ호" hidden="1">#REF!</definedName>
    <definedName name="ㄹ호ㅓ">#REF!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ㅇㄴ">#REF!</definedName>
    <definedName name="ㄹ홓ㄹ" hidden="1">{#N/A,#N/A,FALSE,"조골재"}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라">BlankMacro1</definedName>
    <definedName name="라마">#REF!</definedName>
    <definedName name="라인마아카10경비">#REF!</definedName>
    <definedName name="라인마아카10노무비">#REF!</definedName>
    <definedName name="라인마아카10재료비">#REF!</definedName>
    <definedName name="라ㅓ니">#REF!</definedName>
    <definedName name="랑">#REF!</definedName>
    <definedName name="램머Q간재">#REF!</definedName>
    <definedName name="램머Q간재10">#REF!</definedName>
    <definedName name="램머Q간재야간">#REF!</definedName>
    <definedName name="램머Q노무">#REF!</definedName>
    <definedName name="램머Q노무10">#REF!</definedName>
    <definedName name="램머Q노무야간">#REF!</definedName>
    <definedName name="램머Q손료">#REF!</definedName>
    <definedName name="램머Q손료10">#REF!</definedName>
    <definedName name="램머Q손료야간">#REF!</definedName>
    <definedName name="램머간재">#REF!</definedName>
    <definedName name="램머경">#REF!</definedName>
    <definedName name="램머경비">#REF!</definedName>
    <definedName name="램머노무">#REF!</definedName>
    <definedName name="램머노무비">#REF!</definedName>
    <definedName name="램머노무야간">#REF!</definedName>
    <definedName name="램머손료">#REF!</definedName>
    <definedName name="램머재료">#REF!</definedName>
    <definedName name="램머재료비">#REF!</definedName>
    <definedName name="램프">#REF!</definedName>
    <definedName name="러" hidden="1">{"'자리배치도'!$AG$1:$CI$28"}</definedName>
    <definedName name="러헐" hidden="1">{#N/A,#N/A,FALSE,"도급대비시행율";#N/A,#N/A,FALSE,"결의서";#N/A,#N/A,FALSE,"내역서";#N/A,#N/A,FALSE,"도급예상"}</definedName>
    <definedName name="러ㅏㄹ">#REF!</definedName>
    <definedName name="러ㅗㄴ머ㅏㄹ">#REF!</definedName>
    <definedName name="렁7ㅛㅕ">#REF!</definedName>
    <definedName name="렁ㄽ">#REF!</definedName>
    <definedName name="레_무근1">[43]수량산출!$R$9</definedName>
    <definedName name="레미경">#REF!</definedName>
    <definedName name="레미노">#REF!</definedName>
    <definedName name="레미재">#REF!</definedName>
    <definedName name="레미콘">33172</definedName>
    <definedName name="레미콘__철근">#REF!</definedName>
    <definedName name="레미콘_철근">#REF!</definedName>
    <definedName name="레미콘_타설">#REF!</definedName>
    <definedName name="레미콘_타설__철근">#REF!</definedName>
    <definedName name="레미콘135">#REF!</definedName>
    <definedName name="레미콘150">#REF!</definedName>
    <definedName name="레미콘180">#REF!</definedName>
    <definedName name="레미콘210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집계">#REF!</definedName>
    <definedName name="레미콘철">#REF!</definedName>
    <definedName name="레미콘철근">#REF!</definedName>
    <definedName name="레미콘철노">#REF!</definedName>
    <definedName name="레미콘철재">#REF!</definedName>
    <definedName name="레미콘타설">#REF!</definedName>
    <definedName name="레미콘타설_철근">#REF!</definedName>
    <definedName name="레미콘타설철근">#REF!</definedName>
    <definedName name="레이스웨이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#REF!</definedName>
    <definedName name="로드머">#REF!</definedName>
    <definedName name="로롤">로롤</definedName>
    <definedName name="로허ㅓㅎ">ROUND(DCO*100/#REF!,1)</definedName>
    <definedName name="로ㅓㄹ">#REF!</definedName>
    <definedName name="로ㅓ허ㅗ하" hidden="1">{"'자리배치도'!$AG$1:$CI$28"}</definedName>
    <definedName name="롤라경비">#REF!</definedName>
    <definedName name="롤라노무비">#REF!</definedName>
    <definedName name="롤라재료비">#REF!</definedName>
    <definedName name="롬ㄴ" hidden="1">#REF!</definedName>
    <definedName name="롬나ㅓ">#REF!</definedName>
    <definedName name="롯드161000">#REF!</definedName>
    <definedName name="롱" hidden="1">{#N/A,#N/A,FALSE,"배수2"}</definedName>
    <definedName name="롱ㄴ">#REF!</definedName>
    <definedName name="롱ㄴㄹ">#REF!</definedName>
    <definedName name="료" hidden="1">{"'용역비'!$A$4:$C$8"}</definedName>
    <definedName name="료비금액">#REF!</definedName>
    <definedName name="료ㅜㅇ교" hidden="1">{#N/A,#N/A,FALSE,"표지목차"}</definedName>
    <definedName name="룻우ㅕㄴ" hidden="1">{#N/A,#N/A,FALSE,"골재소요량";#N/A,#N/A,FALSE,"골재소요량"}</definedName>
    <definedName name="류" hidden="1">{#N/A,#N/A,FALSE,"부대2"}</definedName>
    <definedName name="류인숙">#REF!</definedName>
    <definedName name="류인숙1">#REF!</definedName>
    <definedName name="류인숙2">#REF!</definedName>
    <definedName name="률류" hidden="1">{#N/A,#N/A,FALSE,"혼합골재"}</definedName>
    <definedName name="륭튱ㅌ">#REF!</definedName>
    <definedName name="를">#REF!</definedName>
    <definedName name="리리리">#REF!,#REF!,#REF!</definedName>
    <definedName name="리벳공">#REF!</definedName>
    <definedName name="ㄺ">BlankMacro1</definedName>
    <definedName name="ㄻㄴㄹㅇㄴㅁ" hidden="1">{#N/A,#N/A,FALSE,"운반시간"}</definedName>
    <definedName name="ㄻㄴㄻㄴㅇㄻㄴ" hidden="1">{#N/A,#N/A,FALSE,"표지목차"}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ㄹㅇㄴ">#REF!</definedName>
    <definedName name="ㄻㄻㅈ">#REF!</definedName>
    <definedName name="ㄻㅁ" hidden="1">{#N/A,#N/A,FALSE,"조골재"}</definedName>
    <definedName name="ㄽㅁㄷ">#N/A</definedName>
    <definedName name="ㅀ">BlankMacro1</definedName>
    <definedName name="ㅀㄱㅎㄱㅎㄱㅎ">ㅀㄱㅎㄱㅎㄱㅎ</definedName>
    <definedName name="ㅀㄶㄹㅇㅁㄴ">#REF!</definedName>
    <definedName name="ㅀㄹㅇㅎㅇㄴ" hidden="1">{"'Sheet1'!$D$19","'Sheet1'!$B$22:$E$22"}</definedName>
    <definedName name="ㅀㅀㄴ" hidden="1">{#N/A,#N/A,FALSE,"조골재"}</definedName>
    <definedName name="ㅀㅁ" hidden="1">{#N/A,#N/A,FALSE,"조골재"}</definedName>
    <definedName name="ㅀㅁㄶㄻ">#REF!</definedName>
    <definedName name="ㅀㅇㄴ">#REF!</definedName>
    <definedName name="ㅀㅇㄴㅁ">#REF!</definedName>
    <definedName name="ㅀㅇㅁ" hidden="1">{#N/A,#N/A,FALSE,"골재소요량";#N/A,#N/A,FALSE,"골재소요량"}</definedName>
    <definedName name="ㅀ엉러ㅗㅇ러ㅗ">#REF!</definedName>
    <definedName name="ㅀㅎ">#REF!</definedName>
    <definedName name="ㅀ허" hidden="1">{#N/A,#N/A,FALSE,"CCTV"}</definedName>
    <definedName name="ㅁ">#REF!</definedName>
    <definedName name="ㅁ0">#REF!</definedName>
    <definedName name="ㅁ01">#REF!</definedName>
    <definedName name="ㅁ1">#REF!</definedName>
    <definedName name="ㅁ1.ㄱ19">#REF!</definedName>
    <definedName name="ㅁ1.ㄱ23">#REF!</definedName>
    <definedName name="ㅁ1.ㅁ143">#REF!</definedName>
    <definedName name="ㅁ1.ㅁ200">#REF!</definedName>
    <definedName name="ㅁ１．ㅁ２４０">#REF!</definedName>
    <definedName name="ㅁ1.ㅁ32">#REF!</definedName>
    <definedName name="ㅁ100">#REF!</definedName>
    <definedName name="ㅁ101">#REF!</definedName>
    <definedName name="ㅁ1122">#REF!</definedName>
    <definedName name="ㅁ12">#REF!</definedName>
    <definedName name="ㅁ130">#REF!</definedName>
    <definedName name="ㅁ134">#REF!</definedName>
    <definedName name="ㅁ1382">#REF!</definedName>
    <definedName name="ㅁ139">#REF!</definedName>
    <definedName name="ㅁ170">#REF!</definedName>
    <definedName name="ㅁ2">#REF!</definedName>
    <definedName name="ㅁ2000">#REF!</definedName>
    <definedName name="ㅁ201">#REF!</definedName>
    <definedName name="ㅁ202">#REF!</definedName>
    <definedName name="ㅁ21">#REF!</definedName>
    <definedName name="ㅁ219">#REF!</definedName>
    <definedName name="ㅁ22">#REF!</definedName>
    <definedName name="ㅁ222">#REF!</definedName>
    <definedName name="ㅁ239">#REF!</definedName>
    <definedName name="ㅁ25">[68]적용건축!$A$558</definedName>
    <definedName name="ㅁ278">#REF!</definedName>
    <definedName name="ㅁ3">#REF!</definedName>
    <definedName name="ㅁ30">#REF!</definedName>
    <definedName name="ㅁ300">#REF!</definedName>
    <definedName name="ㅁ331">#REF!</definedName>
    <definedName name="ㅁ384K5">#REF!</definedName>
    <definedName name="ㅁ4">#REF!</definedName>
    <definedName name="ㅁ451">#REF!</definedName>
    <definedName name="ㅁ453">#REF!</definedName>
    <definedName name="ㅁ4532">#REF!</definedName>
    <definedName name="ㅁ49.ㅁㅁ70">#REF!</definedName>
    <definedName name="ㅁ497">#REF!</definedName>
    <definedName name="ㅁ4a4">#REF!</definedName>
    <definedName name="ㅁ500">#REF!</definedName>
    <definedName name="ㅁ540">#REF!</definedName>
    <definedName name="ㅁ545">#REF!</definedName>
    <definedName name="ㅁ569">#REF!</definedName>
    <definedName name="ㅁ60">#REF!</definedName>
    <definedName name="ㅁ636">#REF!</definedName>
    <definedName name="ㅁ76">#REF!</definedName>
    <definedName name="ㅁ77.ㅕ99">#REF!</definedName>
    <definedName name="ㅁ771">#REF!</definedName>
    <definedName name="ㅁ835">#REF!</definedName>
    <definedName name="ㅁ8529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ㅂ" hidden="1">{#N/A,#N/A,FALSE,"단가표지"}</definedName>
    <definedName name="ㅁㄴ">#REF!</definedName>
    <definedName name="ㅁㄴㄴ" hidden="1">{#N/A,#N/A,FALSE,"골재소요량";#N/A,#N/A,FALSE,"골재소요량"}</definedName>
    <definedName name="ㅁㄴㄹ">#REF!</definedName>
    <definedName name="ㅁㄴㄹㄴ" hidden="1">{#N/A,#N/A,FALSE,"운반시간"}</definedName>
    <definedName name="ㅁㄴㄹㄴㅁㄹㄴㅁㄻㄻㅁㅁㅁㅁ" hidden="1">{#N/A,#N/A,FALSE,"혼합골재"}</definedName>
    <definedName name="ㅁㄴㄹㅇㄴㅁ" hidden="1">{#N/A,#N/A,FALSE,"단가표지"}</definedName>
    <definedName name="ㅁㄴㄹㅇㄹ">#N/A</definedName>
    <definedName name="ㅁㄴㄹㅇㅁ" hidden="1">{#N/A,#N/A,FALSE,"단가표지"}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ㄻ">#REF!</definedName>
    <definedName name="ㅁㄴㅁ">#REF!</definedName>
    <definedName name="ㅁㄴㅁㅇㄴㅁㄴㅇ" hidden="1">{#N/A,#N/A,FALSE,"조골재"}</definedName>
    <definedName name="ㅁㄴㅇ">ㄹ퓰</definedName>
    <definedName name="ㅁㄴㅇㄴ" hidden="1">{#N/A,#N/A,TRUE,"토적및재료집계";#N/A,#N/A,TRUE,"토적및재료집계";#N/A,#N/A,TRUE,"단위량"}</definedName>
    <definedName name="ㅁㄴㅇㄶ">#REF!</definedName>
    <definedName name="ㅁㄴㅇㄹ">#REF!</definedName>
    <definedName name="ㅁㄴㅇㄹㄴㄹ" hidden="1">{#N/A,"수불부",FALSE,"사급자재수불서";#N/A,"수불부",FALSE,"사급자재수불서"}</definedName>
    <definedName name="ㅁㄴㅇㄹ호">#REF!</definedName>
    <definedName name="ㅁㄴㅇ류" hidden="1">#REF!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ㅇㄹㄴ" hidden="1">#REF!</definedName>
    <definedName name="ㅁㄴㅇㄻㄴㅇㄻㄴㄹ" hidden="1">{#N/A,#N/A,FALSE,"명세표"}</definedName>
    <definedName name="ㅁㄴㅇㄻㄹ" hidden="1">{#N/A,"수불부",FALSE,"사급자재수불서";#N/A,"수불부",FALSE,"사급자재수불서"}</definedName>
    <definedName name="ㅁㄴㅇㅁ">#REF!</definedName>
    <definedName name="ㅁㄴㅇㅁㄴㅇ" hidden="1">#REF!</definedName>
    <definedName name="ㅁㄴㅇㅁㄴㅇㅁㄴ" hidden="1">{#N/A,#N/A,FALSE,"골재소요량";#N/A,#N/A,FALSE,"골재소요량"}</definedName>
    <definedName name="ㅁㄴㅇㅇ">ㅁㄴㅇㅇ</definedName>
    <definedName name="ㅁㄴㅇ언ㅁ">#N/A</definedName>
    <definedName name="ㅁㄴㅇㅎㅁㄴ">#REF!</definedName>
    <definedName name="ㅁㄴㅇㅎㅎ" hidden="1">#REF!</definedName>
    <definedName name="ㅁㄴㅊㅍㅁㅌㅊ펌ㄴㅇㄹ" hidden="1">#REF!</definedName>
    <definedName name="ㅁㄴㅌㄴ" hidden="1">{"'자리배치도'!$AG$1:$CI$28"}</definedName>
    <definedName name="ㅁㄶㄷㅎㄴㄹㅇㄴ" hidden="1">{#N/A,#N/A,FALSE,"배수1"}</definedName>
    <definedName name="ㅁㄶㅁㄴ" hidden="1">#REF!</definedName>
    <definedName name="ㅁㄷ4.ㅁㄷ50">#REF!</definedName>
    <definedName name="ㅁㄷㄱㅍㄱㅈㅁ" hidden="1">{#N/A,#N/A,FALSE,"골재소요량";#N/A,#N/A,FALSE,"골재소요량"}</definedName>
    <definedName name="ㅁㄷㅂ">#N/A</definedName>
    <definedName name="ㅁㄷㅎㅁㅎㅁ" hidden="1">{#N/A,#N/A,FALSE,"조골재"}</definedName>
    <definedName name="ㅁㄹ">#REF!</definedName>
    <definedName name="ㅁㄹㄴㄻㄴㄹㄴㅁㄹㄴㅇㄹㄴㅇㄹ" hidden="1">{#N/A,#N/A,FALSE,"포장2"}</definedName>
    <definedName name="ㅁㄹㄴㅇ" hidden="1">{#N/A,#N/A,FALSE,"단가표지"}</definedName>
    <definedName name="ㅁㄹㄴㅇㄹㄴㅁㄹ" hidden="1">{#N/A,#N/A,FALSE,"포장1";#N/A,#N/A,FALSE,"포장1"}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ㄴㅇㅁㄻㄹㄴㅁㄹ" hidden="1">{#N/A,#N/A,FALSE,"조골재"}</definedName>
    <definedName name="ㅁㄹㄴㅇㅎㄴㄻㄴㄹㄴㅇ" hidden="1">{#N/A,#N/A,FALSE,"부대1"}</definedName>
    <definedName name="ㅁㄹㄹㄴㅇㄹㅇㄴㄹㄴㅇ" hidden="1">{#N/A,#N/A,FALSE,"포장1";#N/A,#N/A,FALSE,"포장1"}</definedName>
    <definedName name="ㅁㄹㅇㄴ">#REF!</definedName>
    <definedName name="ㅁㄹㅇㄴㅇㄹ" hidden="1">{#N/A,"수불부",FALSE,"사급자재수불서";#N/A,"수불부",FALSE,"사급자재수불서"}</definedName>
    <definedName name="ㅁㄹㅇㄴㅇㅁㄹㄴㄻㄴ" hidden="1">{#N/A,#N/A,FALSE,"이정표"}</definedName>
    <definedName name="ㅁㄹㅇㄹ">#REF!,#REF!</definedName>
    <definedName name="ㅁㄹㅇㄹㅇㄴㄹㅇㄹㅇ" hidden="1">{#N/A,#N/A,FALSE,"표지목차"}</definedName>
    <definedName name="ㅁㄹㅇㅁ">#REF!</definedName>
    <definedName name="ㅁㄹㅇㅁㄴ" hidden="1">{#N/A,#N/A,FALSE,"골재소요량";#N/A,#N/A,FALSE,"골재소요량"}</definedName>
    <definedName name="ㅁㄻ">#N/A</definedName>
    <definedName name="ㅁㄻㄴㄹ" hidden="1">{#N/A,#N/A,FALSE,"골재소요량";#N/A,#N/A,FALSE,"골재소요량"}</definedName>
    <definedName name="ㅁㄻㄴㅇㄹㄴㅇㄹㄴ" hidden="1">#REF!</definedName>
    <definedName name="ㅁㄻㅁㅁㅁㄹㄴㅇㄹㅇㄴㄹㅈㄹㄴㅇ" hidden="1">{#N/A,#N/A,FALSE,"운반시간"}</definedName>
    <definedName name="ㅁㄻㅇㄹㄴ" hidden="1">{#N/A,"수불부",FALSE,"사급자재수불서";#N/A,"수불부",FALSE,"사급자재수불서"}</definedName>
    <definedName name="ㅁㅀㅁㄴ" hidden="1">#REF!</definedName>
    <definedName name="ㅁㅁ" hidden="1">#REF!</definedName>
    <definedName name="ㅁㅁ158">#REF!</definedName>
    <definedName name="ㅁㅁㅁ">#REF!</definedName>
    <definedName name="ㅁㅁㅁㅁ">BLCH</definedName>
    <definedName name="ㅁㅁㅁㅁㅁ">[0]!ㅁㅁㅁㅁㅁ</definedName>
    <definedName name="ㅁㅁㅁㅁㅁㅁ" hidden="1">#REF!</definedName>
    <definedName name="ㅁㅁㅁㅁㅁ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ㅁㅁㅁㅁㅁㅁㅁㅁㅁ" hidden="1">#REF!</definedName>
    <definedName name="ㅁㅂ">#REF!</definedName>
    <definedName name="ㅁㅇ">#REF!</definedName>
    <definedName name="ㅁㅇㄴ">#REF!</definedName>
    <definedName name="ㅁㅇㄴㅀ">#REF!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ㅂ">#REF!</definedName>
    <definedName name="ㅁㅇㄴㅁㅇㅁ" hidden="1">{#N/A,#N/A,FALSE,"배수1"}</definedName>
    <definedName name="ㅁㅇㄹ">[0]!ㅁㅇㄹ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ㄴㅇㅁㄹ" hidden="1">{#N/A,#N/A,FALSE,"운반시간"}</definedName>
    <definedName name="ㅁㅇㄹㅁㅇㄹㅇㅁㄴ" hidden="1">{#N/A,#N/A,FALSE,"Sheet1"}</definedName>
    <definedName name="ㅁㅇ리">#REF!</definedName>
    <definedName name="ㅁㅇㄻ" hidden="1">{#N/A,#N/A,FALSE,"조골재"}</definedName>
    <definedName name="ㅁㅇㄻㄴ">#REF!</definedName>
    <definedName name="ㅁㅇㄻㄴㄹ" hidden="1">{#N/A,#N/A,FALSE,"혼합골재"}</definedName>
    <definedName name="ㅁㅇㄻㅇ">#REF!</definedName>
    <definedName name="ㅁㅇㄻㅇㅎ" hidden="1">{#N/A,#N/A,FALSE,"조골재"}</definedName>
    <definedName name="ㅁㅇㅀㅁㅇ" hidden="1">{#N/A,#N/A,FALSE,"단가표지"}</definedName>
    <definedName name="ㅁㅇㅁㄴㅇㅁㄴㅇㅁㄴ" hidden="1">{#N/A,#N/A,FALSE,"2~8번"}</definedName>
    <definedName name="ㅁㅇㅇ">#REF!</definedName>
    <definedName name="ㅁㅇㅎㄶㄹ">#REF!</definedName>
    <definedName name="ㅁㅇㅎㄻㄱ">#REF!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" hidden="1">{"'Sheet1'!$A$4","'Sheet1'!$A$9:$G$28"}</definedName>
    <definedName name="ㅁㅊㅇㅍㅁㄴㅇㄻㄴㅇㄹ" hidden="1">#REF!</definedName>
    <definedName name="ㅁㅊㅊ" hidden="1">{"'Sheet1'!$A$4","'Sheet1'!$A$9:$G$28"}</definedName>
    <definedName name="ㅁㅊㅊ123" hidden="1">{"'Sheet1'!$A$4","'Sheet1'!$A$9:$G$28"}</definedName>
    <definedName name="ㅁㅋㄹㄴㅁㄻㄻㄴㄻ" hidden="1">{#N/A,#N/A,FALSE,"구조1"}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ㅁㅎㅎㄴㅁㄹㅈ" hidden="1">{#N/A,#N/A,FALSE,"배수2"}</definedName>
    <definedName name="마">#REF!</definedName>
    <definedName name="마._배__수__공">#REF!</definedName>
    <definedName name="마_________산">#REF!</definedName>
    <definedName name="마가목">#REF!</definedName>
    <definedName name="마가목R3">#REF!</definedName>
    <definedName name="마가목R5">#REF!</definedName>
    <definedName name="마가목R7">#REF!</definedName>
    <definedName name="마대">#REF!</definedName>
    <definedName name="마마">#REF!</definedName>
    <definedName name="마마마">#REF!</definedName>
    <definedName name="마사토">#REF!</definedName>
    <definedName name="마음">#REF!,#REF!</definedName>
    <definedName name="마찰각">#REF!</definedName>
    <definedName name="마케담경">#REF!</definedName>
    <definedName name="마케담노무">#REF!</definedName>
    <definedName name="마케담재료">#REF!</definedName>
    <definedName name="말">BlankMacro1</definedName>
    <definedName name="말뚝박기노">#REF!</definedName>
    <definedName name="말뚝박기재">#REF!</definedName>
    <definedName name="말발도리1003">#REF!</definedName>
    <definedName name="말발도리1204">#REF!</definedName>
    <definedName name="말발도리1506">#REF!</definedName>
    <definedName name="망">#REF!</definedName>
    <definedName name="매입개방">#REF!</definedName>
    <definedName name="매자0804">#REF!</definedName>
    <definedName name="매자1005">#REF!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크로1">'[69]DJ97~1'!매크로1</definedName>
    <definedName name="매크로11">[70]!매크로11</definedName>
    <definedName name="매크로4">[70]!매크로4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#REF!</definedName>
    <definedName name="매화R4">#REF!</definedName>
    <definedName name="매화R6">#REF!</definedName>
    <definedName name="매화R8">#REF!</definedName>
    <definedName name="맥문동">#REF!</definedName>
    <definedName name="맥문동1">#REF!</definedName>
    <definedName name="맨_거">[71]단위수량!$H$12</definedName>
    <definedName name="맨_두겅">[43]수량산출!$R$37</definedName>
    <definedName name="맨_벽">[71]단위수량!$H$7</definedName>
    <definedName name="맨홀">#REF!</definedName>
    <definedName name="맨홀뚜껑_Φ750">#REF!</definedName>
    <definedName name="맹앙">[57]적용단위길이!$AB$1:$AH$65536</definedName>
    <definedName name="머" hidden="1">{#N/A,#N/A,FALSE,"명세표"}</definedName>
    <definedName name="머캐덤롤러8의10톤">#REF!</definedName>
    <definedName name="메">#REF!</definedName>
    <definedName name="메2">#REF!</definedName>
    <definedName name="메렁">#REF!</definedName>
    <definedName name="메롱">#REF!</definedName>
    <definedName name="메타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#REF!</definedName>
    <definedName name="메타B12">#REF!</definedName>
    <definedName name="메타B15">#REF!</definedName>
    <definedName name="메타B18">#REF!</definedName>
    <definedName name="메타B4">#REF!</definedName>
    <definedName name="메타B5">#REF!</definedName>
    <definedName name="메타B6">#REF!</definedName>
    <definedName name="메타B8">#REF!</definedName>
    <definedName name="멘트">#REF!</definedName>
    <definedName name="면고르기">#REF!</definedName>
    <definedName name="면벽높이">#REF!</definedName>
    <definedName name="면벽높이2">#REF!</definedName>
    <definedName name="면벽두께">#REF!</definedName>
    <definedName name="면벽두께2">#REF!</definedName>
    <definedName name="면장">BLCH</definedName>
    <definedName name="면장2">BLCH</definedName>
    <definedName name="면적">#REF!</definedName>
    <definedName name="몁경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명일" hidden="1">{#N/A,#N/A,FALSE,"속도"}</definedName>
    <definedName name="명자0604">#REF!</definedName>
    <definedName name="명자0805">#REF!</definedName>
    <definedName name="명자1006">#REF!</definedName>
    <definedName name="명자1208">#REF!</definedName>
    <definedName name="명칭">#REF!</definedName>
    <definedName name="모">#REF!</definedName>
    <definedName name="모3.ㅁㄱ3">#REF!</definedName>
    <definedName name="모감주">#REF!</definedName>
    <definedName name="모감주R10">#REF!</definedName>
    <definedName name="모감주R4">#REF!</definedName>
    <definedName name="모감주R6">#REF!</definedName>
    <definedName name="모감주R8">#REF!</definedName>
    <definedName name="모과10">#REF!</definedName>
    <definedName name="모과15">#REF!</definedName>
    <definedName name="모과2005">#REF!</definedName>
    <definedName name="모과2507">#REF!</definedName>
    <definedName name="모과R10">#REF!</definedName>
    <definedName name="모과R12">#REF!</definedName>
    <definedName name="모과R15">#REF!</definedName>
    <definedName name="모과R20">#REF!</definedName>
    <definedName name="모과R25">#REF!</definedName>
    <definedName name="모과R5">#REF!</definedName>
    <definedName name="모과R8">#REF!</definedName>
    <definedName name="모과나무">#REF!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니터">#REF!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란5가지">#REF!</definedName>
    <definedName name="모란6가지">#REF!</definedName>
    <definedName name="모래">#REF!</definedName>
    <definedName name="모래1">#REF!</definedName>
    <definedName name="모래노">#REF!</definedName>
    <definedName name="모래막이노">#REF!</definedName>
    <definedName name="모래막이재">#REF!</definedName>
    <definedName name="모래부설">#REF!</definedName>
    <definedName name="모래부설_및_다짐">#REF!</definedName>
    <definedName name="모래부설및다짐">#REF!</definedName>
    <definedName name="모래사장노">#REF!</definedName>
    <definedName name="모래사장재">#REF!</definedName>
    <definedName name="모래재">#REF!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필터층경비">#REF!</definedName>
    <definedName name="모래필터층노무비">#REF!</definedName>
    <definedName name="모래필터층재료비">#REF!</definedName>
    <definedName name="모른다니까">#REF!</definedName>
    <definedName name="모림">#REF!</definedName>
    <definedName name="모림2">#REF!</definedName>
    <definedName name="모림3">#REF!</definedName>
    <definedName name="모림4">#REF!</definedName>
    <definedName name="모터경">#REF!</definedName>
    <definedName name="모터노무비">#REF!</definedName>
    <definedName name="모터재료">#REF!</definedName>
    <definedName name="모형01">#REF!</definedName>
    <definedName name="목">#REF!</definedName>
    <definedName name="목_________포">#REF!</definedName>
    <definedName name="목공">집</definedName>
    <definedName name="목도">#REF!</definedName>
    <definedName name="목도공">#REF!</definedName>
    <definedName name="목돈입력">#REF!</definedName>
    <definedName name="목동" hidden="1">{#N/A,#N/A,FALSE,"CCTV"}</definedName>
    <definedName name="목동현대백화점" hidden="1">{#N/A,#N/A,FALSE,"CCTV"}</definedName>
    <definedName name="목련R10">#REF!</definedName>
    <definedName name="목련R12">#REF!</definedName>
    <definedName name="목련R15">#REF!</definedName>
    <definedName name="목련R20">#REF!</definedName>
    <definedName name="목련R4">#REF!</definedName>
    <definedName name="목련R5">#REF!</definedName>
    <definedName name="목련R6">#REF!</definedName>
    <definedName name="목련R8">#REF!</definedName>
    <definedName name="목백합">#REF!</definedName>
    <definedName name="목서1506">#REF!</definedName>
    <definedName name="목서2012">#REF!</definedName>
    <definedName name="목서2515">#REF!</definedName>
    <definedName name="목수국1006">#REF!</definedName>
    <definedName name="목수국1208">#REF!</definedName>
    <definedName name="목수국1510">#REF!</definedName>
    <definedName name="목재가공">#REF!</definedName>
    <definedName name="목재료1">#REF!</definedName>
    <definedName name="목재료2">#REF!</definedName>
    <definedName name="목차">[72]일위목차!$O$4:$T$151</definedName>
    <definedName name="목차1">#REF!</definedName>
    <definedName name="목차2">#REF!</definedName>
    <definedName name="목차3">#REF!</definedName>
    <definedName name="목차번호">[72]일위목차!$U$4:$V$151</definedName>
    <definedName name="목차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몮ㄷㄱ">#REF!</definedName>
    <definedName name="몰라">#REF!</definedName>
    <definedName name="몰타르_방수_2회">#REF!</definedName>
    <definedName name="몰탈">#REF!</definedName>
    <definedName name="몰탈노">#REF!</definedName>
    <definedName name="몰탈재">#REF!</definedName>
    <definedName name="몰탈콘크리트">#REF!</definedName>
    <definedName name="못">#REF!</definedName>
    <definedName name="몽탄인공산출">#REF!</definedName>
    <definedName name="무궁화">#REF!</definedName>
    <definedName name="무궁화1003">#REF!</definedName>
    <definedName name="무궁화1203">#REF!</definedName>
    <definedName name="무궁화1504">#REF!</definedName>
    <definedName name="무궁화1805">#REF!</definedName>
    <definedName name="무궁화2006">#REF!</definedName>
    <definedName name="무근">#REF!</definedName>
    <definedName name="무기질노">#REF!</definedName>
    <definedName name="무기질재">#REF!</definedName>
    <definedName name="무기징크계도료">#REF!</definedName>
    <definedName name="무농1호">#REF!</definedName>
    <definedName name="무농2호">#REF!</definedName>
    <definedName name="무늬강판_제작_설치">#REF!</definedName>
    <definedName name="무늬강판제작설치">#REF!</definedName>
    <definedName name="무대기계내역">#REF!</definedName>
    <definedName name="무대조명">#REF!</definedName>
    <definedName name="무선안공">#REF!</definedName>
    <definedName name="무선안테나공">#REF!</definedName>
    <definedName name="무선전화기">[0]!무선전화기</definedName>
    <definedName name="무선통신">#REF!</definedName>
    <definedName name="무안">#REF!</definedName>
    <definedName name="문">#REF!</definedName>
    <definedName name="문서의_처음">#REF!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화">#REF!</definedName>
    <definedName name="문화1">#REF!</definedName>
    <definedName name="문화5">#REF!</definedName>
    <definedName name="문화A">#REF!</definedName>
    <definedName name="문화정보">#REF!</definedName>
    <definedName name="문화정보1">#REF!</definedName>
    <definedName name="문화정보표지">#REF!</definedName>
    <definedName name="물">#REF!</definedName>
    <definedName name="물가">#REF!</definedName>
    <definedName name="물가2">#REF!</definedName>
    <definedName name="물가대비표">#REF!</definedName>
    <definedName name="물가상승률">#REF!</definedName>
    <definedName name="물가상승비">#REF!</definedName>
    <definedName name="물가상승액">#REF!</definedName>
    <definedName name="물가순">#REF!</definedName>
    <definedName name="물가자료">#REF!</definedName>
    <definedName name="물가제외순공사비">#REF!</definedName>
    <definedName name="물경">#REF!</definedName>
    <definedName name="물노무">#REF!</definedName>
    <definedName name="물량2" hidden="1">'[73]#REF'!#REF!</definedName>
    <definedName name="물량산출근거조서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물막이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싸리노">#REF!</definedName>
    <definedName name="물싸리재">#REF!</definedName>
    <definedName name="물억새노">#REF!</definedName>
    <definedName name="물억새재">#REF!</definedName>
    <definedName name="물재료">#REF!</definedName>
    <definedName name="물탱크5500경비">#REF!</definedName>
    <definedName name="물탱크5500노무비">#REF!</definedName>
    <definedName name="물탱크5500재료비">#REF!</definedName>
    <definedName name="물푸경">#REF!</definedName>
    <definedName name="물푸노">#REF!</definedName>
    <definedName name="물푸레R5">#REF!</definedName>
    <definedName name="물푸레R6">#REF!</definedName>
    <definedName name="물푸레R8">#REF!</definedName>
    <definedName name="물푸재">#REF!</definedName>
    <definedName name="물할">#REF!</definedName>
    <definedName name="뭐" hidden="1">{#N/A,#N/A,FALSE,"단가표지"}</definedName>
    <definedName name="뭐야">#REF!</definedName>
    <definedName name="뮻" hidden="1">{"'자리배치도'!$AG$1:$CI$28"}</definedName>
    <definedName name="미">BlankMacro1</definedName>
    <definedName name="미나">ㅈㄷㅂㄹ</definedName>
    <definedName name="미리보기">미리보기</definedName>
    <definedName name="미선0804">#REF!</definedName>
    <definedName name="미선1206">#REF!</definedName>
    <definedName name="미송">#REF!</definedName>
    <definedName name="미송원목">#REF!</definedName>
    <definedName name="미송판재">#REF!</definedName>
    <definedName name="미수__현황">#REF!</definedName>
    <definedName name="미순">#REF!</definedName>
    <definedName name="미순이">#REF!</definedName>
    <definedName name="미입고사급">#REF!</definedName>
    <definedName name="미장">#REF!</definedName>
    <definedName name="미장공">#REF!</definedName>
    <definedName name="미진">NNG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밀리">#N/A</definedName>
    <definedName name="ㅂ">#REF!</definedName>
    <definedName name="ㅂ1">#REF!</definedName>
    <definedName name="ㅂ2">#REF!</definedName>
    <definedName name="ㅂ3">#REF!</definedName>
    <definedName name="ㅂ4">#REF!</definedName>
    <definedName name="ㅂ5">#REF!</definedName>
    <definedName name="ㅂ6">#REF!</definedName>
    <definedName name="ㅂㄱㄷㄷㅄ">#REF!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ㄹㄷㅈㅅㄷ4ㅈ" hidden="1">#REF!</definedName>
    <definedName name="ㅂㄴㅊㅂㄴ" hidden="1">#REF!</definedName>
    <definedName name="ㅂㄷ">#REF!</definedName>
    <definedName name="ㅂㄷㄱㅈㅂ">#REF!</definedName>
    <definedName name="ㅂㄷㅂ">#REF!</definedName>
    <definedName name="ㅂㄷㅇ" hidden="1">{#N/A,#N/A,FALSE,"표지목차"}</definedName>
    <definedName name="ㅂㄹ">#REF!</definedName>
    <definedName name="ㅂㅁㅈㅁ">#REF!</definedName>
    <definedName name="ㅂㅂ">#REF!</definedName>
    <definedName name="ㅂㅂ1" hidden="1">{"'Sheet1'!$A$4","'Sheet1'!$A$9:$G$28"}</definedName>
    <definedName name="ㅂㅂㅂ">#REF!</definedName>
    <definedName name="ㅂㅂㅂㅂ">#REF!</definedName>
    <definedName name="ㅂㅂㅂㅂㅂ" hidden="1">{#N/A,#N/A,FALSE,"혼합골재"}</definedName>
    <definedName name="ㅂㅂㅂㅂㅂㅂ">#REF!</definedName>
    <definedName name="ㅂㅂㅂㅂㅂㅂㅂ" hidden="1">{#N/A,#N/A,FALSE,"명세표"}</definedName>
    <definedName name="ㅂㅂㅂㅂㅂㅂㅂㅂㅂ" hidden="1">{#N/A,#N/A,FALSE,"표지목차"}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ㅇ">#REF!</definedName>
    <definedName name="ㅂㅇㅁ">#REF!</definedName>
    <definedName name="ㅂㅈ">#REF!</definedName>
    <definedName name="ㅂㅈㄱㄷㅈㅂㄱㅈㄷㅂㄱ" hidden="1">{#N/A,#N/A,FALSE,"이정표"}</definedName>
    <definedName name="ㅂㅈㄱㅂ">#REF!</definedName>
    <definedName name="ㅂㅈㄷ">jhg</definedName>
    <definedName name="ㅂㅈㄷㄱ">#REF!</definedName>
    <definedName name="ㅂㅈㄷㄱㅈㅂ" hidden="1">#REF!</definedName>
    <definedName name="ㅂㅈㄷㄴㅌ">juyjuy</definedName>
    <definedName name="ㅂㅈㅂㅈㅂㅈ">#REF!</definedName>
    <definedName name="ㅂㅈㅈ" hidden="1">{#N/A,#N/A,FALSE,"운반시간"}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>#REF!</definedName>
    <definedName name="바">BlankMacro1</definedName>
    <definedName name="바._급__수__공">#REF!</definedName>
    <definedName name="바나나" hidden="1">{"'용역비'!$A$4:$C$8"}</definedName>
    <definedName name="바람">#REF!</definedName>
    <definedName name="바보">#REF!,#REF!</definedName>
    <definedName name="바부" hidden="1">{"'용역비'!$A$4:$C$8"}</definedName>
    <definedName name="바이브레타공">[74]노임단가!$C$10</definedName>
    <definedName name="바이오">#REF!</definedName>
    <definedName name="바인딩">#REF!</definedName>
    <definedName name="바인딩1조">#REF!</definedName>
    <definedName name="바인딩1조철거">#REF!</definedName>
    <definedName name="바인딩2조">#REF!</definedName>
    <definedName name="바인딩2조철거">#REF!</definedName>
    <definedName name="바탕">#REF!</definedName>
    <definedName name="박">#REF!</definedName>
    <definedName name="박리제">#REF!</definedName>
    <definedName name="박범준" hidden="1">{#N/A,#N/A,FALSE,"전력간선"}</definedName>
    <definedName name="박스">#REF!</definedName>
    <definedName name="박어쟈루" hidden="1">#REF!</definedName>
    <definedName name="박원상">#REF!</definedName>
    <definedName name="박창수" hidden="1">{#N/A,#N/A,FALSE,"표지"}</definedName>
    <definedName name="박태기">#REF!</definedName>
    <definedName name="박피">#REF!</definedName>
    <definedName name="반경관">#REF!</definedName>
    <definedName name="반별부하">#REF!</definedName>
    <definedName name="반송1012">#REF!</definedName>
    <definedName name="반송1215">#REF!</definedName>
    <definedName name="반송1518">#REF!</definedName>
    <definedName name="반송1520">#REF!</definedName>
    <definedName name="반송2022">#REF!</definedName>
    <definedName name="반여수량">#REF!</definedName>
    <definedName name="반영">#REF!</definedName>
    <definedName name="반영근">#REF!</definedName>
    <definedName name="반영근1">#REF!</definedName>
    <definedName name="반올림">#REF!</definedName>
    <definedName name="반자동1기" hidden="1">{#N/A,#N/A,FALSE,"전력간선"}</definedName>
    <definedName name="발생내역1">#REF!</definedName>
    <definedName name="발생내역2">#REF!</definedName>
    <definedName name="발전기">#REF!</definedName>
    <definedName name="발주계획" hidden="1">{"'자리배치도'!$AG$1:$CI$28"}</definedName>
    <definedName name="발주처">#REF!</definedName>
    <definedName name="발파암경">#REF!</definedName>
    <definedName name="발파암노">#REF!</definedName>
    <definedName name="발파암재">#REF!</definedName>
    <definedName name="발포지수제처리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밧데리">#REF!</definedName>
    <definedName name="방">#REF!</definedName>
    <definedName name="방_모">[75]수량산출!$R$164</definedName>
    <definedName name="방류펌프">#REF!</definedName>
    <definedName name="방부각재">931007</definedName>
    <definedName name="방부대형">#REF!</definedName>
    <definedName name="방부원주">1064010</definedName>
    <definedName name="방부판재">1037435</definedName>
    <definedName name="방송">#REF!</definedName>
    <definedName name="방송설비">#REF!</definedName>
    <definedName name="방수">#REF!</definedName>
    <definedName name="방수공">#REF!</definedName>
    <definedName name="방수액">#REF!</definedName>
    <definedName name="방열기">#REF!</definedName>
    <definedName name="방음벽" hidden="1">#REF!</definedName>
    <definedName name="방음벽1" hidden="1">{#N/A,#N/A,FALSE,"운반시간"}</definedName>
    <definedName name="방진고무50">#REF!</definedName>
    <definedName name="방호">#REF!</definedName>
    <definedName name="방호4">#REF!</definedName>
    <definedName name="방호산출2">#REF!</definedName>
    <definedName name="방화구획">#REF!</definedName>
    <definedName name="방화문">#REF!</definedName>
    <definedName name="배관">#REF!</definedName>
    <definedName name="배관공">#REF!</definedName>
    <definedName name="배관공_1">#REF!</definedName>
    <definedName name="배관공수율" hidden="1">#REF!</definedName>
    <definedName name="배관및굴착" hidden="1">{"'자리배치도'!$AG$1:$CI$28"}</definedName>
    <definedName name="배관산출서">#REF!</definedName>
    <definedName name="배관일위">#REF!</definedName>
    <definedName name="배관자재중량">#REF!</definedName>
    <definedName name="배관전공">#REF!</definedName>
    <definedName name="배기">#REF!</definedName>
    <definedName name="배노">#REF!</definedName>
    <definedName name="배롱">#REF!</definedName>
    <definedName name="배롱나무">#REF!</definedName>
    <definedName name="배선기구">#REF!</definedName>
    <definedName name="배선전공">#REF!</definedName>
    <definedName name="배수공수량집계" hidden="1">{"'산출근거'!$B$4:$D$8"}</definedName>
    <definedName name="배수관">#REF!</definedName>
    <definedName name="배수관1">#REF!</definedName>
    <definedName name="배수관날개벽집계">#REF!</definedName>
    <definedName name="배수구조물공총재">#REF!</definedName>
    <definedName name="배수구조물토공">#REF!</definedName>
    <definedName name="배연기기">#REF!</definedName>
    <definedName name="배열계수">#REF!</definedName>
    <definedName name="배인">#REF!</definedName>
    <definedName name="배자">#REF!</definedName>
    <definedName name="배재">#REF!</definedName>
    <definedName name="배전">#REF!</definedName>
    <definedName name="배전반자재단가영">#REF!</definedName>
    <definedName name="배전전공">#REF!</definedName>
    <definedName name="배전활선전공">#REF!</definedName>
    <definedName name="배점">#REF!</definedName>
    <definedName name="배토판19ton">"Picture 11"</definedName>
    <definedName name="배토판32ton">"Picture 10"</definedName>
    <definedName name="백02간재">#REF!</definedName>
    <definedName name="백02간재티스제외">#REF!</definedName>
    <definedName name="백02노무">#REF!</definedName>
    <definedName name="백02노무야간">#REF!</definedName>
    <definedName name="백02손료">#REF!</definedName>
    <definedName name="백04간재">#REF!</definedName>
    <definedName name="백04간재티스제외">#REF!</definedName>
    <definedName name="백04노무">#REF!</definedName>
    <definedName name="백04노무야간">#REF!</definedName>
    <definedName name="백04손료">#REF!</definedName>
    <definedName name="백07간재">#REF!</definedName>
    <definedName name="백07노무">#REF!</definedName>
    <definedName name="백07손료">#REF!</definedName>
    <definedName name="백강관배관_Sheet2_List">#REF!</definedName>
    <definedName name="백목련">#REF!</definedName>
    <definedName name="백사십">#REF!</definedName>
    <definedName name="백사십일">#REF!</definedName>
    <definedName name="백업제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밴드">#REF!</definedName>
    <definedName name="밴드설치">#REF!</definedName>
    <definedName name="밴드철거">#REF!</definedName>
    <definedName name="밸브">#REF!</definedName>
    <definedName name="버즘">#REF!</definedName>
    <definedName name="번들1호">#REF!</definedName>
    <definedName name="번들2호">#REF!</definedName>
    <definedName name="번들3호">#REF!</definedName>
    <definedName name="번호">#REF!</definedName>
    <definedName name="번화가2">#REF!</definedName>
    <definedName name="법번">#REF!</definedName>
    <definedName name="법원마크">#REF!</definedName>
    <definedName name="법원원천사">#REF!</definedName>
    <definedName name="법정">#REF!</definedName>
    <definedName name="베">#REF!</definedName>
    <definedName name="벽관통구멍뚫기">#REF!</definedName>
    <definedName name="벽관통구멍파기">#REF!</definedName>
    <definedName name="벽돌">#REF!</definedName>
    <definedName name="벽돌제작공">#REF!</definedName>
    <definedName name="벽두께">#REF!</definedName>
    <definedName name="벽철">#REF!</definedName>
    <definedName name="벽철물">#REF!</definedName>
    <definedName name="벽체">#REF!</definedName>
    <definedName name="변간접노무비">#REF!</definedName>
    <definedName name="변경">#REF!,#REF!</definedName>
    <definedName name="변경간접노무비">#REF!</definedName>
    <definedName name="변경갑" hidden="1">{#N/A,#N/A,FALSE,"CCTV"}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내역" hidden="1">{#N/A,#N/A,FALSE,"3가";#N/A,#N/A,FALSE,"3나";#N/A,#N/A,FALSE,"3다"}</definedName>
    <definedName name="변경도급액">#REF!</definedName>
    <definedName name="변경병" hidden="1">{#N/A,#N/A,FALSE,"CCTV"}</definedName>
    <definedName name="변경부가가치세">#REF!</definedName>
    <definedName name="변경분" hidden="1">{#N/A,#N/A,FALSE,"CCTV"}</definedName>
    <definedName name="변경비">#REF!</definedName>
    <definedName name="변경산재보험료">#REF!</definedName>
    <definedName name="변경순공사원가">#REF!</definedName>
    <definedName name="변경실행금액" hidden="1">{#N/A,#N/A,FALSE,"전력간선"}</definedName>
    <definedName name="변경안전관리비">#REF!</definedName>
    <definedName name="변경원가" hidden="1">#REF!</definedName>
    <definedName name="변경을" hidden="1">{#N/A,#N/A,FALSE,"CCTV"}</definedName>
    <definedName name="변경이윤">#REF!</definedName>
    <definedName name="변경일반관리비">#REF!</definedName>
    <definedName name="변경전" hidden="1">{#N/A,#N/A,FALSE,"CCTV"}</definedName>
    <definedName name="변경총공사비">#REF!</definedName>
    <definedName name="변고용보험료">#REF!</definedName>
    <definedName name="변공구손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공사기간">#REF!</definedName>
    <definedName name="변공사원가">#REF!</definedName>
    <definedName name="변관경비금액">#REF!</definedName>
    <definedName name="변관경비단가">#REF!</definedName>
    <definedName name="변관급자재">#REF!</definedName>
    <definedName name="변관급자재대">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록사진대">#REF!</definedName>
    <definedName name="변기타경비">#REF!</definedName>
    <definedName name="변노무비">#REF!</definedName>
    <definedName name="변도급액">#REF!</definedName>
    <definedName name="변동경비">#REF!</definedName>
    <definedName name="변물가상승비">#REF!</definedName>
    <definedName name="변변관급자재">#REF!</definedName>
    <definedName name="변변관임시">#REF!</definedName>
    <definedName name="변변수수료">#REF!</definedName>
    <definedName name="변보상비">#REF!</definedName>
    <definedName name="변복리후생비">#REF!</definedName>
    <definedName name="변본사본">#REF!</definedName>
    <definedName name="변본사분">#REF!</definedName>
    <definedName name="변부가가치세">#REF!</definedName>
    <definedName name="변산재보험료">#REF!</definedName>
    <definedName name="변세금공과금">#REF!</definedName>
    <definedName name="변소모품비">#REF!</definedName>
    <definedName name="변수수료">#REF!</definedName>
    <definedName name="변순공사원가">#REF!</definedName>
    <definedName name="변안전관리비">#REF!</definedName>
    <definedName name="변압기">#REF!</definedName>
    <definedName name="변여비교통통신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직접노무비">#REF!</definedName>
    <definedName name="변폐기물처리비">#REF!</definedName>
    <definedName name="변환">#REF!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지">[76]투찰!$B$2:$K$1722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">#REF!</definedName>
    <definedName name="보고" hidden="1">{"'단계별시설공사비'!$A$3:$K$51"}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노">#REF!</definedName>
    <definedName name="보노1">#REF!</definedName>
    <definedName name="보도노">#REF!</definedName>
    <definedName name="보도재">#REF!</definedName>
    <definedName name="보도포장2">#REF!</definedName>
    <definedName name="보링" hidden="1">{#N/A,#N/A,FALSE,"포장2"}</definedName>
    <definedName name="보링공">#REF!</definedName>
    <definedName name="보상비">#REF!</definedName>
    <definedName name="보습제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>#REF!</definedName>
    <definedName name="보온공">#REF!</definedName>
    <definedName name="보인">#REF!</definedName>
    <definedName name="보자">#REF!</definedName>
    <definedName name="보재">#REF!</definedName>
    <definedName name="보재1">#REF!</definedName>
    <definedName name="보조">#REF!</definedName>
    <definedName name="보조1">#REF!</definedName>
    <definedName name="보조2">#REF!</definedName>
    <definedName name="보조기층">#REF!</definedName>
    <definedName name="보조기층_운반">#REF!</definedName>
    <definedName name="보조기층_포설_및_다짐">#REF!</definedName>
    <definedName name="보조기층운반">#REF!</definedName>
    <definedName name="보조기층재_운반">#REF!</definedName>
    <definedName name="보조기층재운반">#REF!</definedName>
    <definedName name="보조기층포설및다짐">#REF!</definedName>
    <definedName name="보조연">#REF!</definedName>
    <definedName name="보조원">#REF!</definedName>
    <definedName name="보중" hidden="1">{#N/A,#N/A,FALSE,"전력간선"}</definedName>
    <definedName name="보차도">#REF!</definedName>
    <definedName name="보차도경계석">#REF!</definedName>
    <definedName name="보차도단위수량">#REF!</definedName>
    <definedName name="보통">30526</definedName>
    <definedName name="보통인부">#REF!</definedName>
    <definedName name="보통인부1">#REF!</definedName>
    <definedName name="보통인부B10">#REF!</definedName>
    <definedName name="보통인부B4이하">#REF!</definedName>
    <definedName name="보통인부B5">#REF!</definedName>
    <definedName name="보통인부B6">#REF!</definedName>
    <definedName name="보통인부B8">#REF!</definedName>
    <definedName name="보통인부R10">#REF!</definedName>
    <definedName name="보통인부R12">#REF!</definedName>
    <definedName name="보통인부R15">#REF!</definedName>
    <definedName name="보통인부R4이하">#REF!</definedName>
    <definedName name="보통인부R5">#REF!</definedName>
    <definedName name="보통인부R6">#REF!</definedName>
    <definedName name="보통인부R7">#REF!</definedName>
    <definedName name="보통인부R8">#REF!</definedName>
    <definedName name="보통인부노">#REF!</definedName>
    <definedName name="보평" hidden="1">{#N/A,#N/A,FALSE,"전력간선"}</definedName>
    <definedName name="보평1" hidden="1">{#N/A,#N/A,FALSE,"전력간선"}</definedName>
    <definedName name="보험료">#REF!</definedName>
    <definedName name="보현">ㅁㄴㄹㅇㄹ</definedName>
    <definedName name="복구_간재">#REF!</definedName>
    <definedName name="복구_경비">#REF!</definedName>
    <definedName name="복구_직노">#REF!</definedName>
    <definedName name="복구_직재">#REF!</definedName>
    <definedName name="복리후생">#REF!</definedName>
    <definedName name="복리후생비">#REF!</definedName>
    <definedName name="복주식코드">[66]복주식단위수량!$A$1:$IV$65536</definedName>
    <definedName name="복지" hidden="1">#REF!</definedName>
    <definedName name="복토">#REF!</definedName>
    <definedName name="복통경비">#REF!</definedName>
    <definedName name="복통노무비">#REF!</definedName>
    <definedName name="복통재료비">#REF!</definedName>
    <definedName name="본리중">감삼</definedName>
    <definedName name="본사구입">#REF!</definedName>
    <definedName name="본사분">#REF!</definedName>
    <definedName name="본사재료비">#REF!</definedName>
    <definedName name="본선연장">#REF!</definedName>
    <definedName name="본선포장">#REF!</definedName>
    <definedName name="본제당경비">#REF!</definedName>
    <definedName name="본제당노무비">#REF!</definedName>
    <definedName name="본제당재료비">#REF!</definedName>
    <definedName name="볼트">#REF!</definedName>
    <definedName name="볼트1640">#REF!</definedName>
    <definedName name="볼트1650">#REF!</definedName>
    <definedName name="볼트1660">#REF!</definedName>
    <definedName name="볼트1670">#REF!</definedName>
    <definedName name="볼트20150">#REF!</definedName>
    <definedName name="볼트2050">#REF!</definedName>
    <definedName name="볼트2060">#REF!</definedName>
    <definedName name="볼트2080">#REF!</definedName>
    <definedName name="봄가을">#REF!</definedName>
    <definedName name="봉천오수">#REF!</definedName>
    <definedName name="뵤">#REF!</definedName>
    <definedName name="부" hidden="1">{#N/A,#N/A,FALSE,"현장 NCR 분석";#N/A,#N/A,FALSE,"현장품질감사";#N/A,#N/A,FALSE,"현장품질감사"}</definedName>
    <definedName name="부_________산">#REF!</definedName>
    <definedName name="부__가___가__치__세">#REF!</definedName>
    <definedName name="부15">#REF!</definedName>
    <definedName name="부가가치세">#REF!</definedName>
    <definedName name="附加價値稅">#REF!</definedName>
    <definedName name="부가가치세_산식">#REF!</definedName>
    <definedName name="부가가치세요율">#REF!</definedName>
    <definedName name="부가가치세요율_변경">#REF!</definedName>
    <definedName name="부가가치표">#REF!</definedName>
    <definedName name="부가세">#REF!</definedName>
    <definedName name="부대" hidden="1">{#N/A,#N/A,FALSE,"전력간선"}</definedName>
    <definedName name="부대1" hidden="1">{#N/A,#N/A,FALSE,"운반시간"}</definedName>
    <definedName name="부대공사경비">#REF!</definedName>
    <definedName name="부대공사노무비">#REF!</definedName>
    <definedName name="부대공사재료비">#REF!</definedName>
    <definedName name="부대별약칭" hidden="1">{#N/A,#N/A,TRUE,"토적및재료집계";#N/A,#N/A,TRUE,"토적및재료집계";#N/A,#N/A,TRUE,"단위량"}</definedName>
    <definedName name="부대비">#REF!</definedName>
    <definedName name="부대시설" hidden="1">{#N/A,#N/A,FALSE,"전력간선"}</definedName>
    <definedName name="부대원가" hidden="1">{#N/A,#N/A,FALSE,"배수2"}</definedName>
    <definedName name="부대원본" hidden="1">{#N/A,#N/A,FALSE,"토공2"}</definedName>
    <definedName name="부대일위대가">#REF!</definedName>
    <definedName name="부대자재수량집계표" hidden="1">{"'산출근거'!$B$4:$D$8"}</definedName>
    <definedName name="부대토공" hidden="1">{#N/A,#N/A,FALSE,"구조2"}</definedName>
    <definedName name="부들노">#REF!</definedName>
    <definedName name="부들재">#REF!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발" hidden="1">{#N/A,#N/A,FALSE,"견적갑지";#N/A,#N/A,FALSE,"총괄표";#N/A,#N/A,FALSE,"철골공사";#N/A,#N/A,FALSE,"토목공사";#N/A,#N/A,FALSE,"판넬전기공사"}</definedName>
    <definedName name="부변전실접지설비공사">#REF!</definedName>
    <definedName name="부산">#REF!</definedName>
    <definedName name="부산1">#REF!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세할">#REF!</definedName>
    <definedName name="부손익" hidden="1">{#N/A,#N/A,FALSE,"현장 NCR 분석";#N/A,#N/A,FALSE,"현장품질감사";#N/A,#N/A,FALSE,"현장품질감사"}</definedName>
    <definedName name="부스닥트">#REF!</definedName>
    <definedName name="부장" hidden="1">{"'관경확장'!$A$79:$M$98","'관경확장'!$A$54:$M$78"}</definedName>
    <definedName name="부전지" hidden="1">#REF!</definedName>
    <definedName name="부직포">#REF!</definedName>
    <definedName name="부직포노">#REF!</definedName>
    <definedName name="부직포재">#REF!</definedName>
    <definedName name="부하_부하명">#REF!</definedName>
    <definedName name="부하1">#REF!</definedName>
    <definedName name="부하2">#REF!</definedName>
    <definedName name="부하계산">[0]!부하계산</definedName>
    <definedName name="부하용량">#REF!</definedName>
    <definedName name="분기" hidden="1">#REF!</definedName>
    <definedName name="분기기4WAY">#REF!</definedName>
    <definedName name="분기내역" hidden="1">{#N/A,#N/A,TRUE,"대가1"}</definedName>
    <definedName name="분류">[64]QandAJunior!$O$8:$O$12</definedName>
    <definedName name="분배2way">#REF!</definedName>
    <definedName name="분배기">#REF!</definedName>
    <definedName name="분배기2">#REF!</definedName>
    <definedName name="분배기2WAY">#REF!</definedName>
    <definedName name="분석">#REF!</definedName>
    <definedName name="분석변경" hidden="1">{#N/A,#N/A,FALSE,"변경관리예산";#N/A,#N/A,FALSE,"변경장비예산";#N/A,#N/A,FALSE,"변경준설예산";#N/A,#N/A,FALSE,"변경철구예산"}</definedName>
    <definedName name="분수경">#REF!</definedName>
    <definedName name="분수노">#REF!</definedName>
    <definedName name="분수재">#REF!</definedName>
    <definedName name="분전반">#REF!</definedName>
    <definedName name="분전반1">BlankMacro1</definedName>
    <definedName name="분전반2">[0]!분전반2</definedName>
    <definedName name="분전반제조총괄표" hidden="1">{"'건축내역'!$A$1:$L$413"}</definedName>
    <definedName name="분전함신설합계">#REF!</definedName>
    <definedName name="분할">#REF!</definedName>
    <definedName name="불균3way">#REF!</definedName>
    <definedName name="불균등3WAY">#REF!</definedName>
    <definedName name="불도자15경">#REF!</definedName>
    <definedName name="불도자15노무">#REF!</definedName>
    <definedName name="불도자15재료">#REF!</definedName>
    <definedName name="불임">#REF!</definedName>
    <definedName name="붉은병꽃">#REF!</definedName>
    <definedName name="붕" hidden="1">#REF!</definedName>
    <definedName name="뷰" hidden="1">{#N/A,#N/A,FALSE,"단가표지"}</definedName>
    <definedName name="브">#REF!</definedName>
    <definedName name="브02간재구조물">#REF!</definedName>
    <definedName name="브02노무">#REF!</definedName>
    <definedName name="브02노무야간">#REF!</definedName>
    <definedName name="브02손료">#REF!</definedName>
    <definedName name="브04간재구조물">#REF!</definedName>
    <definedName name="브04노무">#REF!</definedName>
    <definedName name="브04노무야간">#REF!</definedName>
    <definedName name="브04손료">#REF!</definedName>
    <definedName name="브라켓길이1">#REF!</definedName>
    <definedName name="브라켓길이12">#REF!</definedName>
    <definedName name="브라켓길이2">#REF!</definedName>
    <definedName name="브라켓길이22">#REF!</definedName>
    <definedName name="브라켓높이1">#REF!</definedName>
    <definedName name="브라켓높이12">#REF!</definedName>
    <definedName name="브라켓높이2">#REF!</definedName>
    <definedName name="브라켓높이22">#REF!</definedName>
    <definedName name="브라켓지지금구">#REF!</definedName>
    <definedName name="브라켓폭">#REF!</definedName>
    <definedName name="브라켓폭2">#REF!</definedName>
    <definedName name="브레이드">#REF!</definedName>
    <definedName name="블럭">'[77]채권 현황'!$B$10:$AH$17,'[77]채권 현황'!$B$27:$AH$34</definedName>
    <definedName name="블레이드">#REF!</definedName>
    <definedName name="블록H">#REF!</definedName>
    <definedName name="블록H2">#REF!</definedName>
    <definedName name="블록V">#REF!</definedName>
    <definedName name="블록V2">#REF!</definedName>
    <definedName name="비" hidden="1">{#N/A,#N/A,FALSE,"견적갑지";#N/A,#N/A,FALSE,"총괄표";#N/A,#N/A,FALSE,"철골공사";#N/A,#N/A,FALSE,"토목공사";#N/A,#N/A,FALSE,"판넬전기공사"}</definedName>
    <definedName name="비______목">#REF!</definedName>
    <definedName name="비___목">#REF!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계">#REF!</definedName>
    <definedName name="비계공">#REF!</definedName>
    <definedName name="비계노">#REF!</definedName>
    <definedName name="비계재">#REF!</definedName>
    <definedName name="비교가">#REF!</definedName>
    <definedName name="비교표1">#REF!</definedName>
    <definedName name="비교표2">#REF!</definedName>
    <definedName name="비둘기" hidden="1">#REF!</definedName>
    <definedName name="비료">#REF!</definedName>
    <definedName name="비목1">#REF!</definedName>
    <definedName name="비목2">#REF!</definedName>
    <definedName name="비목3">#REF!</definedName>
    <definedName name="비목4">#REF!</definedName>
    <definedName name="비비" hidden="1">#REF!</definedName>
    <definedName name="비비비">#REF!,#REF!,#REF!</definedName>
    <definedName name="비비추">#REF!</definedName>
    <definedName name="비상부하계산">[0]!비상부하계산</definedName>
    <definedName name="비율">#REF!</definedName>
    <definedName name="비인">MATRO</definedName>
    <definedName name="비장공">#REF!</definedName>
    <definedName name="비전경영수립지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빌딩통합관리">BlankMacro1</definedName>
    <definedName name="빌딩통합관리3">BlankMacro1</definedName>
    <definedName name="빔제작단가개정표준도적용" hidden="1">{"'자리배치도'!$AG$1:$CI$28"}</definedName>
    <definedName name="빙" hidden="1">{#N/A,#N/A,FALSE,"견적갑지";#N/A,#N/A,FALSE,"총괄표";#N/A,#N/A,FALSE,"철골공사";#N/A,#N/A,FALSE,"토목공사";#N/A,#N/A,FALSE,"판넬전기공사"}</definedName>
    <definedName name="빙추" hidden="1">{#N/A,#N/A,FALSE,"견적갑지";#N/A,#N/A,FALSE,"총괄표";#N/A,#N/A,FALSE,"철골공사";#N/A,#N/A,FALSE,"토목공사";#N/A,#N/A,FALSE,"판넬전기공사"}</definedName>
    <definedName name="빙축열" hidden="1">{#N/A,#N/A,FALSE,"견적갑지";#N/A,#N/A,FALSE,"총괄표";#N/A,#N/A,FALSE,"철골공사";#N/A,#N/A,FALSE,"토목공사";#N/A,#N/A,FALSE,"판넬전기공사"}</definedName>
    <definedName name="빙축열주요자재" hidden="1">{#N/A,#N/A,FALSE,"견적갑지";#N/A,#N/A,FALSE,"총괄표";#N/A,#N/A,FALSE,"철골공사";#N/A,#N/A,FALSE,"토목공사";#N/A,#N/A,FALSE,"판넬전기공사"}</definedName>
    <definedName name="ㅃ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빼기">빼기</definedName>
    <definedName name="빽보드판" hidden="1">#REF!</definedName>
    <definedName name="빽보드판2" hidden="1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.." hidden="1">{#N/A,#N/A,FALSE,"골재소요량";#N/A,#N/A,FALSE,"골재소요량"}</definedName>
    <definedName name="ㅅㄱ6">#REF!</definedName>
    <definedName name="ㅅㄱㄱㄱ굑ㄷ">#REF!</definedName>
    <definedName name="ㅅㄱ돈">#REF!</definedName>
    <definedName name="ㅅㄱㄹ">#REF!</definedName>
    <definedName name="ㅅㄱㅇㅅㄱ">#REF!</definedName>
    <definedName name="ㅅㄱㅇ쇼">#REF!</definedName>
    <definedName name="ㅅㄱㅇㅇ">#REF!</definedName>
    <definedName name="ㅅㄱㅈ" hidden="1">#REF!</definedName>
    <definedName name="ㅅㄱㅈㅎㄹㅇ">#REF!</definedName>
    <definedName name="ㅅ겨ㅛㄱㄷ">#REF!</definedName>
    <definedName name="ㅅ곳ㄴ고" hidden="1">{#N/A,#N/A,FALSE,"2~8번"}</definedName>
    <definedName name="ㅅ교">#REF!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ㅗㄱㅈ">#REF!</definedName>
    <definedName name="ㅅ교ㅠㅛㄷㄴ">BlankMacro1</definedName>
    <definedName name="ㅅ굦ㄳㄱ">#REF!</definedName>
    <definedName name="ㅅ굲유" hidden="1">{#N/A,#N/A,FALSE,"조골재"}</definedName>
    <definedName name="ㅅ균ㅇㅅㄱㄷ">BlankMacro1</definedName>
    <definedName name="ㅅㄳ" hidden="1">{#N/A,#N/A,FALSE,"골재소요량";#N/A,#N/A,FALSE,"골재소요량"}</definedName>
    <definedName name="ㅅㄷㄱ">[78]횡배위치!$D$2:$H$15</definedName>
    <definedName name="ㅅㄷㄴㅅ">#REF!</definedName>
    <definedName name="ㅅ됵듓ㄷㅈㅍㅁ">BlankMacro1</definedName>
    <definedName name="ㅅㄹ쇼">#REF!</definedName>
    <definedName name="ㅅㄽ">#REF!</definedName>
    <definedName name="ㅅㅅ" hidden="1">#REF!</definedName>
    <definedName name="ㅅㅅㄱ">[53]금광1터널!$N$7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">{"'Sheet1'!$A$4","'Sheet1'!$A$9:$G$28"}</definedName>
    <definedName name="ㅅㅅㅅㅅㅅㅅㅅㅅㅅㅅㅅ" hidden="1">{#N/A,#N/A,FALSE,"골재소요량";#N/A,#N/A,FALSE,"골재소요량"}</definedName>
    <definedName name="ㅅㅅㅆㅆㅆ" hidden="1">{#N/A,#N/A,FALSE,"표지"}</definedName>
    <definedName name="ㅅ여ㅛ윣ㄴ" hidden="1">{#N/A,#N/A,FALSE,"조골재"}</definedName>
    <definedName name="ㅅ융ㄴㄳ" hidden="1">{#N/A,#N/A,FALSE,"조골재"}</definedName>
    <definedName name="ㅅㅎㄱㄷㅅㄷㄱ" hidden="1">{#N/A,#N/A,FALSE,"표지목차"}</definedName>
    <definedName name="ㅅㅎ공ㅋ" hidden="1">{#N/A,#N/A,FALSE,"단가표지"}</definedName>
    <definedName name="사">BlankMacro1</definedName>
    <definedName name="사__급___자__재__비">#REF!</definedName>
    <definedName name="사1">#REF!</definedName>
    <definedName name="사10">#REF!</definedName>
    <definedName name="사11">#REF!</definedName>
    <definedName name="사12">#REF!</definedName>
    <definedName name="사13">#REF!</definedName>
    <definedName name="사14">#REF!</definedName>
    <definedName name="사15">#REF!</definedName>
    <definedName name="사2">#REF!</definedName>
    <definedName name="사22">#REF!</definedName>
    <definedName name="사3">#REF!</definedName>
    <definedName name="사4">#REF!</definedName>
    <definedName name="사5">#REF!</definedName>
    <definedName name="사6">#REF!</definedName>
    <definedName name="사7">#REF!</definedName>
    <definedName name="사8">#REF!</definedName>
    <definedName name="사9">#REF!</definedName>
    <definedName name="사a">#REF!</definedName>
    <definedName name="사b">#REF!</definedName>
    <definedName name="사c">#REF!</definedName>
    <definedName name="사d">#REF!</definedName>
    <definedName name="사e">#REF!</definedName>
    <definedName name="사f">#REF!</definedName>
    <definedName name="사g">#REF!</definedName>
    <definedName name="사h">#REF!</definedName>
    <definedName name="사I">#REF!</definedName>
    <definedName name="사j">#REF!</definedName>
    <definedName name="사k">#REF!</definedName>
    <definedName name="사r">#REF!</definedName>
    <definedName name="사경">#REF!</definedName>
    <definedName name="사경_1">#REF!</definedName>
    <definedName name="사경_3">#REF!</definedName>
    <definedName name="사공구기계경비">#REF!</definedName>
    <definedName name="사공구부가가치세">#REF!</definedName>
    <definedName name="사공구직영비">#REF!</definedName>
    <definedName name="사공구직접노무비">#REF!</definedName>
    <definedName name="사공구직접재료비">#REF!</definedName>
    <definedName name="사급" hidden="1">{#N/A,#N/A,FALSE,"단가표지"}</definedName>
    <definedName name="사급2" hidden="1">{#N/A,#N/A,FALSE,"조골재"}</definedName>
    <definedName name="사급자재" hidden="1">{#N/A,#N/A,FALSE,"골재소요량";#N/A,#N/A,FALSE,"골재소요량"}</definedName>
    <definedName name="사급자재대총액1">#REF!</definedName>
    <definedName name="사급자재대총액10">#REF!</definedName>
    <definedName name="사급자재대총액11">#REF!</definedName>
    <definedName name="사급자재대총액12">#REF!</definedName>
    <definedName name="사급자재대총액13">#REF!</definedName>
    <definedName name="사급자재대총액14">#REF!</definedName>
    <definedName name="사급자재대총액2">#REF!</definedName>
    <definedName name="사급자재대총액3">#REF!</definedName>
    <definedName name="사급자재대총액4">#REF!</definedName>
    <definedName name="사급자재대총액5">#REF!</definedName>
    <definedName name="사급자재대총액6">#REF!</definedName>
    <definedName name="사급자재대총액7">#REF!</definedName>
    <definedName name="사급자재대총액8">#REF!</definedName>
    <definedName name="사급자재대총액9">#REF!</definedName>
    <definedName name="사급자재비">#REF!</definedName>
    <definedName name="사급재료비">#REF!</definedName>
    <definedName name="사랑">{"Book1","AP-37.xls"}</definedName>
    <definedName name="사리도경">#REF!</definedName>
    <definedName name="사리도노무">#REF!</definedName>
    <definedName name="사리도재료">#REF!</definedName>
    <definedName name="사번">#REF!</definedName>
    <definedName name="사사삿" hidden="1">{#N/A,#N/A,FALSE,"견적갑지";#N/A,#N/A,FALSE,"총괄표";#N/A,#N/A,FALSE,"철골공사";#N/A,#N/A,FALSE,"토목공사";#N/A,#N/A,FALSE,"판넬전기공사"}</definedName>
    <definedName name="사업구분">#REF!</definedName>
    <definedName name="사업소구입">#REF!</definedName>
    <definedName name="사업소분">#REF!</definedName>
    <definedName name="사업소재료비">#REF!</definedName>
    <definedName name="사업소재료비계">#REF!</definedName>
    <definedName name="사업소출고재료비">#REF!</definedName>
    <definedName name="사오육">#REF!</definedName>
    <definedName name="사용">#N/A</definedName>
    <definedName name="사용램프">[0]!사용램프</definedName>
    <definedName name="사용인감">#REF!</definedName>
    <definedName name="사용인감계">#REF!</definedName>
    <definedName name="사용자">#N/A</definedName>
    <definedName name="사유">BlankMacro1</definedName>
    <definedName name="사유서2">BlankMacro1</definedName>
    <definedName name="사인">#REF!</definedName>
    <definedName name="사재">#REF!</definedName>
    <definedName name="사재_1">#REF!</definedName>
    <definedName name="사재_3">#REF!</definedName>
    <definedName name="사재1">#REF!</definedName>
    <definedName name="사점오">[79]날개수량1.5!$C$32:$P$35</definedName>
    <definedName name="사진대지1" hidden="1">#REF!</definedName>
    <definedName name="사진첩" hidden="1">{"'Sheet1'!$A$1:$H$49"}</definedName>
    <definedName name="사차직접노무비">#REF!</definedName>
    <definedName name="사토운반">#REF!</definedName>
    <definedName name="사하중1">#REF!</definedName>
    <definedName name="사하중2">#REF!</definedName>
    <definedName name="사하중3">#REF!</definedName>
    <definedName name="사하중4">#REF!</definedName>
    <definedName name="산" hidden="1">#REF!</definedName>
    <definedName name="산1">[80]Sheet1!$B$2:$H$95</definedName>
    <definedName name="산근">#REF!</definedName>
    <definedName name="산근표지" hidden="1">{"'제10장(표)'!$A$5:$L$10"}</definedName>
    <definedName name="산돌이" hidden="1">{#N/A,#N/A,FALSE,"단가표지"}</definedName>
    <definedName name="산벗">#REF!</definedName>
    <definedName name="산보">#REF!</definedName>
    <definedName name="산사" hidden="1">{#N/A,#N/A,FALSE,"지침";#N/A,#N/A,FALSE,"환경분석";#N/A,#N/A,FALSE,"Sheet16"}</definedName>
    <definedName name="산성남원">#REF!</definedName>
    <definedName name="산소">#REF!</definedName>
    <definedName name="산소L">#REF!</definedName>
    <definedName name="산재보험">#REF!</definedName>
    <definedName name="산재보험료">#REF!</definedName>
    <definedName name="산재보험료..입력">#REF!</definedName>
    <definedName name="산재보험료__입력">#REF!</definedName>
    <definedName name="산재보험료_산식">#REF!</definedName>
    <definedName name="산재보험료1">#REF!</definedName>
    <definedName name="산재보험료10">#REF!</definedName>
    <definedName name="산재보험료11">#REF!</definedName>
    <definedName name="산재보험료12">#REF!</definedName>
    <definedName name="산재보험료13">#REF!</definedName>
    <definedName name="산재보험료14">#REF!</definedName>
    <definedName name="산재보험료2">#REF!</definedName>
    <definedName name="산재보험료3">#REF!</definedName>
    <definedName name="산재보험료4">#REF!</definedName>
    <definedName name="산재보험료5">#REF!</definedName>
    <definedName name="산재보험료6">#REF!</definedName>
    <definedName name="산재보험료7">#REF!</definedName>
    <definedName name="산재보험료8">#REF!</definedName>
    <definedName name="산재보험료9">#REF!</definedName>
    <definedName name="산재보험료요율">#REF!</definedName>
    <definedName name="산재보험료요율_변경">#REF!</definedName>
    <definedName name="산재보험료요율1">#REF!</definedName>
    <definedName name="산재보험료요율10">#REF!</definedName>
    <definedName name="산재보험료요율11">#REF!</definedName>
    <definedName name="산재보험료요율12">#REF!</definedName>
    <definedName name="산재보험료요율13">#REF!</definedName>
    <definedName name="산재보험료요율14">#REF!</definedName>
    <definedName name="산재보험료요율2">#REF!</definedName>
    <definedName name="산재보험료요율3">#REF!</definedName>
    <definedName name="산재보험료요율4">#REF!</definedName>
    <definedName name="산재보험료요율5">#REF!</definedName>
    <definedName name="산재보험료요율6">#REF!</definedName>
    <definedName name="산재보험료요율7">#REF!</definedName>
    <definedName name="산재보험료요율8">#REF!</definedName>
    <definedName name="산재보험료요율9">#REF!</definedName>
    <definedName name="산재보험료율">[81]요율!$F$8</definedName>
    <definedName name="산재보험료표">#REF!</definedName>
    <definedName name="산철쭉">#REF!</definedName>
    <definedName name="산출">#REF!</definedName>
    <definedName name="산출1" hidden="1">{"'단계별시설공사비'!$A$3:$K$51"}</definedName>
    <definedName name="산출경비">#REF!</definedName>
    <definedName name="산출근" hidden="1">{"'제10장(표)'!$A$5:$L$10"}</definedName>
    <definedName name="산출근거" hidden="1">#REF!</definedName>
    <definedName name="산출근거1">#REF!</definedName>
    <definedName name="산출근거1111" hidden="1">{"'제10장(표)'!$A$5:$L$10"}</definedName>
    <definedName name="산출근거44" hidden="1">{"'제10장(표)'!$A$5:$L$10"}</definedName>
    <definedName name="산출근거7" hidden="1">{"'제10장(표)'!$A$5:$L$10"}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금양">[82]산출내역서집계표!$AB$2:$AR$143</definedName>
    <definedName name="산출내역">#REF!</definedName>
    <definedName name="산출내역서">#REF!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일위대가통신">BlankMacro1</definedName>
    <definedName name="산출집계표">#REF!</definedName>
    <definedName name="산표">#REF!</definedName>
    <definedName name="산호2지구실행">BlankMacro1</definedName>
    <definedName name="삼">#REF!</definedName>
    <definedName name="삼1">#REF!</definedName>
    <definedName name="삼10">#REF!</definedName>
    <definedName name="삼11">#REF!</definedName>
    <definedName name="삼12">#REF!</definedName>
    <definedName name="삼13">#REF!</definedName>
    <definedName name="삼14">#REF!</definedName>
    <definedName name="삼15">#REF!</definedName>
    <definedName name="삼2">#REF!</definedName>
    <definedName name="삼3">#REF!</definedName>
    <definedName name="삼4">#REF!</definedName>
    <definedName name="삼5">#REF!</definedName>
    <definedName name="삼6">#REF!</definedName>
    <definedName name="삼7">#REF!</definedName>
    <definedName name="삼8">#REF!</definedName>
    <definedName name="삼9">#REF!</definedName>
    <definedName name="삼a">#REF!</definedName>
    <definedName name="삼b">#REF!</definedName>
    <definedName name="삼c">#REF!</definedName>
    <definedName name="삼d">#REF!</definedName>
    <definedName name="삼e">#REF!</definedName>
    <definedName name="삼f">#REF!</definedName>
    <definedName name="삼g">#REF!</definedName>
    <definedName name="삼각">#REF!</definedName>
    <definedName name="삼각노">#REF!</definedName>
    <definedName name="삼각볼트">#REF!</definedName>
    <definedName name="삼각재">#REF!</definedName>
    <definedName name="삼각지_동력부하_List">#REF!</definedName>
    <definedName name="삼공정보을">[0]!삼공정보을</definedName>
    <definedName name="삼공정보통신을">[0]!삼공정보통신을</definedName>
    <definedName name="삼국지">#REF!</definedName>
    <definedName name="삼노">#REF!</definedName>
    <definedName name="삼발">#REF!</definedName>
    <definedName name="삼발이대노">#REF!</definedName>
    <definedName name="삼발이대재">#REF!</definedName>
    <definedName name="삼발이소노">#REF!</definedName>
    <definedName name="삼발이소재">#REF!</definedName>
    <definedName name="삼영">#REF!</definedName>
    <definedName name="삼영1">#REF!</definedName>
    <definedName name="삼영3">#REF!</definedName>
    <definedName name="삼일">#REF!</definedName>
    <definedName name="삼재">#REF!</definedName>
    <definedName name="삼점오">[79]날개수량1.5!$C$24:$P$27</definedName>
    <definedName name="삼호" hidden="1">{#N/A,#N/A,FALSE,"배수2"}</definedName>
    <definedName name="삽">#REF!</definedName>
    <definedName name="상" hidden="1">{"'제10장(표)'!$A$5:$L$10"}</definedName>
    <definedName name="상권별" hidden="1">{"'7-2지역별'!$A$1:$R$44"}</definedName>
    <definedName name="상권별종합" hidden="1">{"'7-2지역별'!$A$1:$R$44"}</definedName>
    <definedName name="상림1호">#REF!</definedName>
    <definedName name="상림2호">#REF!</definedName>
    <definedName name="상림3호">#REF!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부">#REF!</definedName>
    <definedName name="상부1">#REF!</definedName>
    <definedName name="상부2">#REF!</definedName>
    <definedName name="상부슬라브">#REF!</definedName>
    <definedName name="상수목록">#REF!</definedName>
    <definedName name="상수표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토" hidden="1">{#N/A,#N/A,FALSE,"단가표지"}</definedName>
    <definedName name="상하수">#REF!</definedName>
    <definedName name="상하수도">#REF!</definedName>
    <definedName name="상호">[0]!상호</definedName>
    <definedName name="샂">#REF!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들">#REF!</definedName>
    <definedName name="새로">[49]배수관집계!$AU$14:$AV$24</definedName>
    <definedName name="새로운사람" hidden="1">{"'7-2지역별'!$A$1:$R$44"}</definedName>
    <definedName name="새마을차고신설수량">#REF!</definedName>
    <definedName name="새이름">#REF!</definedName>
    <definedName name="새이름2" hidden="1">#REF!</definedName>
    <definedName name="새한글" hidden="1">#REF!</definedName>
    <definedName name="색재2">#REF!</definedName>
    <definedName name="생B10">#REF!</definedName>
    <definedName name="생B12">#REF!</definedName>
    <definedName name="생B20">#REF!</definedName>
    <definedName name="생B6">#REF!</definedName>
    <definedName name="생B8">#REF!</definedName>
    <definedName name="생H1.5">#REF!</definedName>
    <definedName name="생H2.0">#REF!</definedName>
    <definedName name="생H2.5">#REF!</definedName>
    <definedName name="생H3.0">#REF!</definedName>
    <definedName name="생H3.5">#REF!</definedName>
    <definedName name="생R10">#REF!</definedName>
    <definedName name="생R12">#REF!</definedName>
    <definedName name="생R15">#REF!</definedName>
    <definedName name="생R4">#REF!</definedName>
    <definedName name="생R5">#REF!</definedName>
    <definedName name="생R6">#REF!</definedName>
    <definedName name="생R8">#REF!</definedName>
    <definedName name="생관0.4">#REF!</definedName>
    <definedName name="생관0.5">#REF!</definedName>
    <definedName name="생관0.6">#REF!</definedName>
    <definedName name="생관1.0">#REF!</definedName>
    <definedName name="생관1.2">#REF!</definedName>
    <definedName name="생관1.5">#REF!</definedName>
    <definedName name="생관2.0">#REF!</definedName>
    <definedName name="생사1호">#REF!</definedName>
    <definedName name="생사2호">#REF!</definedName>
    <definedName name="생사기존">#REF!</definedName>
    <definedName name="생산계획">#REF!</definedName>
    <definedName name="생산및납품계획">#REF!</definedName>
    <definedName name="생지">#REF!</definedName>
    <definedName name="샤">#REF!</definedName>
    <definedName name="샷시공">#REF!</definedName>
    <definedName name="서_________산">#REF!</definedName>
    <definedName name="서_________울">#REF!</definedName>
    <definedName name="서___귀___포">#REF!</definedName>
    <definedName name="서도산성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병수">#REF!</definedName>
    <definedName name="서앙아ㅣ" hidden="1">{"'7-2지역별'!$A$1:$R$44"}</definedName>
    <definedName name="서어ㅏ엉" hidden="1">{"'7-2지역별'!$A$1:$R$44"}</definedName>
    <definedName name="서울">#REF!</definedName>
    <definedName name="서천군">서천군</definedName>
    <definedName name="서초점" hidden="1">{"'7-2지역별'!$A$1:$R$44"}</definedName>
    <definedName name="서초점5" hidden="1">{"'7-2지역별'!$A$1:$R$44"}</definedName>
    <definedName name="서퍼언" hidden="1">{"'7-2지역별'!$A$1:$R$44"}</definedName>
    <definedName name="서해">[0]!서해</definedName>
    <definedName name="석" hidden="1">{#N/A,#N/A,FALSE,"지침";#N/A,#N/A,FALSE,"환경분석";#N/A,#N/A,FALSE,"Sheet16"}</definedName>
    <definedName name="석공">54085.2</definedName>
    <definedName name="석공사">#REF!</definedName>
    <definedName name="석ㄷㅅ셔">#REF!</definedName>
    <definedName name="석재받은의뢰업체" hidden="1">255</definedName>
    <definedName name="석재타일">#REF!</definedName>
    <definedName name="석재타일경">#REF!</definedName>
    <definedName name="석재타일노">#REF!</definedName>
    <definedName name="석재타일재">#REF!</definedName>
    <definedName name="석축1">#REF!</definedName>
    <definedName name="석축다단이수" hidden="1">{#N/A,#N/A,FALSE,"단가표지"}</definedName>
    <definedName name="석축쌓기면적">BlankMacro1</definedName>
    <definedName name="석축쌓기면적산축1">BlankMacro1</definedName>
    <definedName name="석축쌓김년적" hidden="1">{#N/A,#N/A,FALSE,"2~8번"}</definedName>
    <definedName name="석항" hidden="1">{#N/A,#N/A,FALSE,"명세표"}</definedName>
    <definedName name="선관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단가">#REF!</definedName>
    <definedName name="선로단가1">#REF!</definedName>
    <definedName name="선로물량">#REF!</definedName>
    <definedName name="선로물량1">#REF!</definedName>
    <definedName name="선로수량">#REF!</definedName>
    <definedName name="선로수량1">#REF!</definedName>
    <definedName name="선로신설">#REF!</definedName>
    <definedName name="선로철거">#REF!</definedName>
    <definedName name="선로철거단가">#REF!</definedName>
    <definedName name="선로철거단가1">#REF!</definedName>
    <definedName name="선택층_포설_및_다짐">#REF!</definedName>
    <definedName name="선택층포설및다짐">#REF!</definedName>
    <definedName name="선테ㄷ">#REF!</definedName>
    <definedName name="설">#REF!</definedName>
    <definedName name="설간접">#N/A</definedName>
    <definedName name="설계">#REF!</definedName>
    <definedName name="설계가">#REF!</definedName>
    <definedName name="설계공사">#REF!</definedName>
    <definedName name="설계공사1">#REF!</definedName>
    <definedName name="설계내역">#REF!</definedName>
    <definedName name="설계내역서">BlankMacro1</definedName>
    <definedName name="설계단면력요약.SAP90Work">[0]!설계단면력요약.SAP90Work</definedName>
    <definedName name="설계서">#REF!</definedName>
    <definedName name="설계서1">#REF!</definedName>
    <definedName name="설계서2">[0]!설계서2</definedName>
    <definedName name="설계서용지">BlankMacro1</definedName>
    <definedName name="설계서일위">#REF!</definedName>
    <definedName name="설계일위">#REF!</definedName>
    <definedName name="설계집계장">#REF!</definedName>
    <definedName name="설계표지">#REF!</definedName>
    <definedName name="설명" hidden="1">{#N/A,#N/A,FALSE,"부대1"}</definedName>
    <definedName name="설명서" hidden="1">{#N/A,#N/A,FALSE,"포장1";#N/A,#N/A,FALSE,"포장1"}</definedName>
    <definedName name="설변사유" hidden="1">{#N/A,#N/A,TRUE,"1";#N/A,#N/A,TRUE,"2";#N/A,#N/A,TRUE,"3";#N/A,#N/A,TRUE,"4";#N/A,#N/A,TRUE,"5";#N/A,#N/A,TRUE,"6";#N/A,#N/A,TRUE,"7"}</definedName>
    <definedName name="설변일위대가">[83]일위대가!$B$3:$I$939</definedName>
    <definedName name="설변총괄표">설변총괄표</definedName>
    <definedName name="설비">#REF!</definedName>
    <definedName name="설비공사" hidden="1">{#N/A,#N/A,FALSE,"전력간선"}</definedName>
    <definedName name="설비산출" hidden="1">{"'건축내역'!$A$1:$L$413"}</definedName>
    <definedName name="설원가2000">#REF!</definedName>
    <definedName name="설치">#REF!</definedName>
    <definedName name="설치12c">#REF!</definedName>
    <definedName name="설치12ㅊ">#REF!</definedName>
    <definedName name="설치17c">#REF!</definedName>
    <definedName name="설치비">[0]!설치비</definedName>
    <definedName name="설치자재">#REF!</definedName>
    <definedName name="설치자재2">#REF!</definedName>
    <definedName name="섬잣">#REF!</definedName>
    <definedName name="성">#REF!</definedName>
    <definedName name="성근" hidden="1">{#N/A,#N/A,FALSE,"포장2"}</definedName>
    <definedName name="성남" hidden="1">#REF!</definedName>
    <definedName name="성당중">성당중</definedName>
    <definedName name="성도">#REF!</definedName>
    <definedName name="성락주유소1">#REF!</definedName>
    <definedName name="성락주유소2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과재" hidden="1">{#N/A,#N/A,FALSE,"조골재"}</definedName>
    <definedName name="성토부도수로연장">#REF!</definedName>
    <definedName name="성토부도수로재료">#REF!</definedName>
    <definedName name="성토부도수로재료집계">#REF!</definedName>
    <definedName name="세금과공">#REF!</definedName>
    <definedName name="세금과공과">#REF!</definedName>
    <definedName name="세금과공과금">#REF!</definedName>
    <definedName name="세로" hidden="1">{#N/A,#N/A,FALSE,"전력간선"}</definedName>
    <definedName name="세부내역서_박" hidden="1">{"'자리배치도'!$AG$1:$CI$28"}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운">#REF!</definedName>
    <definedName name="셋트앙카">#REF!</definedName>
    <definedName name="셋트앵커">2131</definedName>
    <definedName name="셋트앵커2">685.55</definedName>
    <definedName name="셔ㅛ" hidden="1">{#N/A,#N/A,FALSE,"운반시간"}</definedName>
    <definedName name="셛ㄳ">#N/A</definedName>
    <definedName name="소">BlankMacro1</definedName>
    <definedName name="소개소">#REF!</definedName>
    <definedName name="소거">#REF!</definedName>
    <definedName name="소계">#REF!</definedName>
    <definedName name="소계1">#REF!</definedName>
    <definedName name="소계10">#REF!</definedName>
    <definedName name="소계11">#REF!</definedName>
    <definedName name="소계12">#REF!</definedName>
    <definedName name="소계13">#REF!</definedName>
    <definedName name="소계14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관경">#REF!</definedName>
    <definedName name="소나무">#REF!</definedName>
    <definedName name="소나무10">#REF!</definedName>
    <definedName name="소나무15">#REF!</definedName>
    <definedName name="소나무20">#REF!</definedName>
    <definedName name="소리" hidden="1">{"'제10장(표)'!$A$5:$L$10"}</definedName>
    <definedName name="소모비">#REF!</definedName>
    <definedName name="소모품비">#REF!</definedName>
    <definedName name="소방">#REF!</definedName>
    <definedName name="소방감리">#REF!</definedName>
    <definedName name="소방공량산출서">BlankMacro1</definedName>
    <definedName name="소방내역">BlankMacro1</definedName>
    <definedName name="소방내역서">BlankMacro1</definedName>
    <definedName name="소방설비">#REF!</definedName>
    <definedName name="소석회">#REF!</definedName>
    <definedName name="소운반" hidden="1">{#N/A,#N/A,FALSE,"부대2"}</definedName>
    <definedName name="소일위대가1">#REF!</definedName>
    <definedName name="소장">#REF!</definedName>
    <definedName name="소포장" hidden="1">{#N/A,#N/A,FALSE,"견적갑지";#N/A,#N/A,FALSE,"총괄표";#N/A,#N/A,FALSE,"철골공사";#N/A,#N/A,FALSE,"토목공사";#N/A,#N/A,FALSE,"판넬전기공사"}</definedName>
    <definedName name="소포장설비" hidden="1">{#N/A,#N/A,FALSE,"견적갑지";#N/A,#N/A,FALSE,"총괄표";#N/A,#N/A,FALSE,"철골공사";#N/A,#N/A,FALSE,"토목공사";#N/A,#N/A,FALSE,"판넬전기공사"}</definedName>
    <definedName name="소프트">#N/A</definedName>
    <definedName name="소형B손료">#REF!</definedName>
    <definedName name="소화갑지" hidden="1">{#N/A,#N/A,FALSE,"CCTV"}</definedName>
    <definedName name="소화기">#REF!</definedName>
    <definedName name="소화배관" hidden="1">{#N/A,#N/A,FALSE,"전력간선"}</definedName>
    <definedName name="속">#REF!</definedName>
    <definedName name="속_________초">#REF!</definedName>
    <definedName name="손영주" hidden="1">{#N/A,#N/A,FALSE,"조골재"}</definedName>
    <definedName name="손익3" hidden="1">{#N/A,#N/A,FALSE,"UNIT";#N/A,#N/A,FALSE,"UNIT";#N/A,#N/A,FALSE,"계정"}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추정목표" hidden="1">{#N/A,#N/A,FALSE,"전력간선"}</definedName>
    <definedName name="손해배상보험료">#REF!</definedName>
    <definedName name="송도">NNF</definedName>
    <definedName name="송수관로구경">#REF!</definedName>
    <definedName name="송전전공">#REF!</definedName>
    <definedName name="송전활선전공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쇼쇼">#REF!</definedName>
    <definedName name="쇼숄">#REF!</definedName>
    <definedName name="쇼ㅕ">#REF!,#REF!,#REF!</definedName>
    <definedName name="쇼ㅛ">#REF!</definedName>
    <definedName name="쇼ㅠㅠㅇㄳ">BlankMacro1</definedName>
    <definedName name="쇽">[84]위치조서!$J$8</definedName>
    <definedName name="쇽쇼">#REF!</definedName>
    <definedName name="숏">#REF!</definedName>
    <definedName name="숏ㄱ">#REF!</definedName>
    <definedName name="숑ㅅ">#REF!</definedName>
    <definedName name="수">#REF!</definedName>
    <definedName name="수_________원">#REF!</definedName>
    <definedName name="수____종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간6노">#REF!</definedName>
    <definedName name="수간6재">#REF!</definedName>
    <definedName name="수간8노">#REF!</definedName>
    <definedName name="수간8재">#REF!</definedName>
    <definedName name="수급인상호">#REF!</definedName>
    <definedName name="수급인성명">#REF!</definedName>
    <definedName name="수급인주소">#REF!</definedName>
    <definedName name="수도광열비">#REF!</definedName>
    <definedName name="수도료">#REF!</definedName>
    <definedName name="수동소자류">#REF!</definedName>
    <definedName name="수량">#REF!</definedName>
    <definedName name="수량1">#REF!</definedName>
    <definedName name="수량2">#REF!</definedName>
    <definedName name="수량22">#REF!</definedName>
    <definedName name="수량48">#REF!</definedName>
    <definedName name="수량49">#REF!</definedName>
    <definedName name="수량계산">#REF!</definedName>
    <definedName name="수량대비2." hidden="1">{"'단계별시설공사비'!$A$3:$K$51"}</definedName>
    <definedName name="수량산출">#REF!</definedName>
    <definedName name="수량산출1">#REF!</definedName>
    <definedName name="수량산출2">#REF!</definedName>
    <definedName name="수량산출서">#REF!</definedName>
    <definedName name="수량산출서2" hidden="1">{#N/A,#N/A,FALSE,"2~8번"}</definedName>
    <definedName name="수량조서1">#REF!</definedName>
    <definedName name="수량조서2">#REF!</definedName>
    <definedName name="수량지우기">#REF!</definedName>
    <definedName name="수량집계">#REF!</definedName>
    <definedName name="수량집계1">#REF!</definedName>
    <definedName name="수량집계2">#REF!</definedName>
    <definedName name="수량집계밀">#REF!</definedName>
    <definedName name="수량집계양">#REF!</definedName>
    <definedName name="수량코드">#REF!</definedName>
    <definedName name="수량합계">#REF!</definedName>
    <definedName name="수로관단위수량" hidden="1">{"'산출근거'!$B$4:$D$8"}</definedName>
    <definedName name="수리" hidden="1">{"'산출근거'!$B$4:$D$8"}</definedName>
    <definedName name="수리1" hidden="1">{"'산출근거'!$B$4:$D$8"}</definedName>
    <definedName name="수리판단2">[60]암거수리계산서!$T$1:$X$65536</definedName>
    <definedName name="수면">BLCH</definedName>
    <definedName name="수목">#REF!</definedName>
    <definedName name="수배전">#REF!</definedName>
    <definedName name="수수">수수</definedName>
    <definedName name="수수꽃다리">#REF!</definedName>
    <definedName name="수수료">#REF!</definedName>
    <definedName name="수수료1">#REF!</definedName>
    <definedName name="수수표2">[0]!수수표2</definedName>
    <definedName name="수식입력매크로">#REF!</definedName>
    <definedName name="수압1">#REF!</definedName>
    <definedName name="수압2">#REF!</definedName>
    <definedName name="수압3">#REF!</definedName>
    <definedName name="수양3">#REF!</definedName>
    <definedName name="수양5노">#REF!</definedName>
    <definedName name="수양5재">#REF!</definedName>
    <definedName name="수양6">#REF!</definedName>
    <definedName name="수역교">ㅝㅗ허</definedName>
    <definedName name="수영">ㅁㄴㄹㅇㄹ</definedName>
    <definedName name="수은등기구품">#REF!</definedName>
    <definedName name="수익" hidden="1">#REF!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면장2">BLCH</definedName>
    <definedName name="수입재료비리스트">#REF!</definedName>
    <definedName name="수자재단위당">#REF!</definedName>
    <definedName name="수정">#REF!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조">#REF!</definedName>
    <definedName name="수조2">#REF!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준측량연장" hidden="1">{"'제10장(표)'!$A$5:$L$10"}</definedName>
    <definedName name="수중_토사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#REF!</definedName>
    <definedName name="수중케이블단가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진">NNF</definedName>
    <definedName name="수축12">#REF!</definedName>
    <definedName name="수축17">#REF!</definedName>
    <definedName name="수축줄눈경비">#REF!</definedName>
    <definedName name="수축줄눈노무비">#REF!</definedName>
    <definedName name="수축줄눈재료비">#REF!</definedName>
    <definedName name="수출">#REF!</definedName>
    <definedName name="수토공단위당">#REF!</definedName>
    <definedName name="수평규준틀노무비">#REF!</definedName>
    <definedName name="수평규준틀재료비">#REF!</definedName>
    <definedName name="수할">#REF!</definedName>
    <definedName name="수현">[0]!수현</definedName>
    <definedName name="순">#REF!</definedName>
    <definedName name="순공사비">#REF!</definedName>
    <definedName name="순공사비계">#REF!</definedName>
    <definedName name="순공사원가">#REF!</definedName>
    <definedName name="純工事原價">#REF!</definedName>
    <definedName name="순번">#REF!</definedName>
    <definedName name="순번선택">#REF!</definedName>
    <definedName name="순위결정" hidden="1">{"'제10장(표)'!$A$5:$L$10"}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숧">#REF!</definedName>
    <definedName name="숨기기">숨기기</definedName>
    <definedName name="숨기지않기">숨기지않기</definedName>
    <definedName name="숫자노무비">#REF!</definedName>
    <definedName name="스노">#REF!</definedName>
    <definedName name="스재">#REF!</definedName>
    <definedName name="스텐레스판">2149455</definedName>
    <definedName name="스튜디오소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트롱앵커시설">#REF!</definedName>
    <definedName name="스틸19티">#REF!</definedName>
    <definedName name="스틸22티">#REF!</definedName>
    <definedName name="스틸25티">#REF!</definedName>
    <definedName name="스틸3.2티">#REF!</definedName>
    <definedName name="스틸6티">#REF!</definedName>
    <definedName name="스틸9티">#REF!</definedName>
    <definedName name="스파이">#REF!</definedName>
    <definedName name="스파이랄가공">#REF!</definedName>
    <definedName name="스파이랄슬리브">#REF!</definedName>
    <definedName name="스파이랄슬리브가공1M">#REF!</definedName>
    <definedName name="스파이랄슬리브맨홀4M">#REF!</definedName>
    <definedName name="스파이랄슬리브접속20M">#REF!</definedName>
    <definedName name="스파이랄지중">#REF!</definedName>
    <definedName name="스파이랄철거">#REF!</definedName>
    <definedName name="스팬각형">#REF!</definedName>
    <definedName name="스팬수평">#REF!</definedName>
    <definedName name="스팸수평">#REF!</definedName>
    <definedName name="습식공사" hidden="1">{#N/A,#N/A,FALSE,"전력간선"}</definedName>
    <definedName name="습윤">#REF!</definedName>
    <definedName name="승" hidden="1">{#N/A,#N/A,FALSE,"지침";#N/A,#N/A,FALSE,"환경분석";#N/A,#N/A,FALSE,"Sheet16"}</definedName>
    <definedName name="승강기">#REF!</definedName>
    <definedName name="승질나나다">#REF!</definedName>
    <definedName name="승호">MMK</definedName>
    <definedName name="시">#REF!</definedName>
    <definedName name="시간">#REF!</definedName>
    <definedName name="시간당중기사용료">#REF!</definedName>
    <definedName name="시멘트">#REF!</definedName>
    <definedName name="시멘트1">#REF!</definedName>
    <definedName name="시멘트골재집계" hidden="1">#REF!</definedName>
    <definedName name="시방">#REF!</definedName>
    <definedName name="시방1">#REF!</definedName>
    <definedName name="시방서비고">#REF!</definedName>
    <definedName name="시방서이름">#REF!</definedName>
    <definedName name="시비1노">#REF!</definedName>
    <definedName name="시비1재">#REF!</definedName>
    <definedName name="시비경">#REF!</definedName>
    <definedName name="시비관노">#REF!</definedName>
    <definedName name="시비관재">#REF!</definedName>
    <definedName name="시비노">#REF!</definedName>
    <definedName name="시비재">#REF!</definedName>
    <definedName name="시설일위금액">#REF!</definedName>
    <definedName name="시운">#REF!</definedName>
    <definedName name="시운번1" hidden="1">{"'단계별시설공사비'!$A$3:$K$51"}</definedName>
    <definedName name="시작">#REF!</definedName>
    <definedName name="시중단가" hidden="1">{"'단계별시설공사비'!$A$3:$K$51"}</definedName>
    <definedName name="시트">#REF!</definedName>
    <definedName name="시행년">#REF!</definedName>
    <definedName name="시행년월">#REF!</definedName>
    <definedName name="시행청">#REF!</definedName>
    <definedName name="시행청1">#REF!</definedName>
    <definedName name="시행청2">#REF!</definedName>
    <definedName name="시험경비">#REF!</definedName>
    <definedName name="시험노무비">#REF!</definedName>
    <definedName name="시험비">#REF!</definedName>
    <definedName name="시험비__토목">#REF!</definedName>
    <definedName name="시험비_토목">#REF!</definedName>
    <definedName name="시험비토목">#REF!</definedName>
    <definedName name="시험재료비">#REF!</definedName>
    <definedName name="시험편">#REF!</definedName>
    <definedName name="식자재저온판매장설비" hidden="1">{#N/A,#N/A,FALSE,"견적갑지";#N/A,#N/A,FALSE,"총괄표";#N/A,#N/A,FALSE,"철골공사";#N/A,#N/A,FALSE,"토목공사";#N/A,#N/A,FALSE,"판넬전기공사"}</definedName>
    <definedName name="식재">#REF!</definedName>
    <definedName name="식재이식삽도" hidden="1">{#N/A,#N/A,FALSE,"운반시간"}</definedName>
    <definedName name="신">#REF!</definedName>
    <definedName name="신규단가">#REF!</definedName>
    <definedName name="신나">#REF!</definedName>
    <definedName name="신너">#REF!</definedName>
    <definedName name="신도시">ㅝㅗ허</definedName>
    <definedName name="신리죽림">#REF!</definedName>
    <definedName name="신설">#REF!</definedName>
    <definedName name="신설단가">#REF!</definedName>
    <definedName name="신설신설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축공사" hidden="1">{"'단계별시설공사비'!$A$3:$K$51"}</definedName>
    <definedName name="신축이음">#REF!</definedName>
    <definedName name="신축이음각도">#REF!</definedName>
    <definedName name="신축이음갯수">#REF!</definedName>
    <definedName name="신호기">[0]!신호기</definedName>
    <definedName name="신호기용공배관">#REF!</definedName>
    <definedName name="신호등">#REF!</definedName>
    <definedName name="신흥1호">#REF!</definedName>
    <definedName name="신흥2호">#REF!</definedName>
    <definedName name="실경상">#REF!</definedName>
    <definedName name="실란">#REF!</definedName>
    <definedName name="실링제">#REF!</definedName>
    <definedName name="실소속임금대장">BLCH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정보고사항" hidden="1">{"'단계별시설공사비'!$A$3:$K$51"}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실행2" hidden="1">#REF!</definedName>
    <definedName name="실행검토안">#REF!</definedName>
    <definedName name="실행대비">#REF!</definedName>
    <definedName name="실행예산1">#REF!</definedName>
    <definedName name="실행예산10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실행원가" hidden="1">{#N/A,#N/A,FALSE,"전력간선"}</definedName>
    <definedName name="실행조건">#REF!</definedName>
    <definedName name="실행집계">#REF!</definedName>
    <definedName name="실행총괄">#REF!</definedName>
    <definedName name="실행추" hidden="1">{#N/A,#N/A,FALSE,"포장2"}</definedName>
    <definedName name="심우">#REF!</definedName>
    <definedName name="심우을">#REF!</definedName>
    <definedName name="써비스콘넥터">#REF!</definedName>
    <definedName name="썰치">#REF!</definedName>
    <definedName name="씹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">#REF!</definedName>
    <definedName name="ㅇ191">#REF!</definedName>
    <definedName name="ㅇ227">#REF!</definedName>
    <definedName name="ㅇ3">#REF!</definedName>
    <definedName name="ㅇ3.메53">#REF!</definedName>
    <definedName name="ㅇ3.메531">#REF!</definedName>
    <definedName name="ㅇ517.뮤517">#REF!</definedName>
    <definedName name="ㅇ6">#REF!</definedName>
    <definedName name="ㅇㄴ" hidden="1">{#N/A,#N/A,FALSE,"구조2"}</definedName>
    <definedName name="ㅇㄴㄴㄴㄴㄴㄴㄴㄴㄴ" hidden="1">{#N/A,#N/A,FALSE,"혼합골재"}</definedName>
    <definedName name="ㅇㄴㄹ">#REF!</definedName>
    <definedName name="ㅇㄴㄹㄴ">#REF!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ㅇ" hidden="1">{#N/A,"수불부",FALSE,"사급자재수불서";#N/A,"수불부",FALSE,"사급자재수불서"}</definedName>
    <definedName name="ㅇㄴㄹㄴㅇㄹ">[0]!ㅇㄴㄹㄴㅇㄹ</definedName>
    <definedName name="ㅇㄴㄹㄹㄴㄹㄹ" hidden="1">{#N/A,#N/A,FALSE,"운반시간"}</definedName>
    <definedName name="ㅇㄴㄹㄹㄹ">#REF!</definedName>
    <definedName name="ㅇㄴㄹㅇㄴㄹㅇㄴ" hidden="1">{#N/A,#N/A,FALSE,"조골재"}</definedName>
    <definedName name="ㅇㄴㄹㅇㄹㅇㄴㄹ">#REF!</definedName>
    <definedName name="ㅇㄴ론ㅇ">#REF!</definedName>
    <definedName name="ㅇㄴㄻ">#REF!</definedName>
    <definedName name="ㅇㄴㄻㄴㅇ" hidden="1">{#N/A,#N/A,FALSE,"표지목차"}</definedName>
    <definedName name="ㅇㄴㄻㅎㅈㄷㅈㄷㄴ" hidden="1">{"'Sheet1'!$D$19","'Sheet1'!$B$22:$E$22"}</definedName>
    <definedName name="ㅇㄴㄿ">#N/A</definedName>
    <definedName name="ㅇㄴㅀㅁㄴ">#REF!</definedName>
    <definedName name="ㅇㄴㅁ">#REF!</definedName>
    <definedName name="ㅇㄴㅁㄱㄷ">#REF!</definedName>
    <definedName name="ㅇㄴㅁㄹㅇㄻㅇㄹㄴㅇ" hidden="1">{#N/A,"수불부",FALSE,"사급자재수불서";#N/A,"수불부",FALSE,"사급자재수불서"}</definedName>
    <definedName name="ㅇㄴㅁㅎㄴㅇ">#REF!</definedName>
    <definedName name="ㅇㄴㅁㅎㄴㅇㅁ">#REF!</definedName>
    <definedName name="ㅇㄴㅁㅎㅁㄴ">#REF!</definedName>
    <definedName name="ㅇㄴㅁㅎㅇㅎ">#REF!</definedName>
    <definedName name="ㅇㄴㅇ" hidden="1">{"'자리배치도'!$AG$1:$CI$28"}</definedName>
    <definedName name="ㅇㄴㅇㄴ" hidden="1">{#N/A,#N/A,FALSE,"포장2"}</definedName>
    <definedName name="ㅇㄴㅇㄴㅇ" hidden="1">{#N/A,#N/A,FALSE,"조골재"}</definedName>
    <definedName name="ㅇㄴㅇㄴㅇㄴ">ㅇㄴㅇㄴㅇㄴ</definedName>
    <definedName name="ㅇㄴㅇㅎㄴ">#REF!</definedName>
    <definedName name="ㅇㄴㅋㅋㅌ" hidden="1">{#N/A,#N/A,FALSE,"혼합골재"}</definedName>
    <definedName name="ㅇㄴㅍ">ㅁㄴㄹㅇㄹ</definedName>
    <definedName name="ㅇㄴㅍㄴㄱ" hidden="1">{#N/A,#N/A,FALSE,"골재소요량";#N/A,#N/A,FALSE,"골재소요량"}</definedName>
    <definedName name="ㅇㄴㅍㄴㅋ">#REF!</definedName>
    <definedName name="ㅇ나리">#REF!</definedName>
    <definedName name="ㅇ나ㅓ릴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남러이">#REF!</definedName>
    <definedName name="ㅇ낯ㅍ">#REF!</definedName>
    <definedName name="ㅇ널">#REF!</definedName>
    <definedName name="ㅇ놋ㄳㄷ">#REF!</definedName>
    <definedName name="ㅇ닐">#REF!</definedName>
    <definedName name="ㅇㄶ">#REF!</definedName>
    <definedName name="ㅇㄶㄹㄷㄱㄹㅈ" hidden="1">{#N/A,"수불부",FALSE,"사급자재수불서";#N/A,"수불부",FALSE,"사급자재수불서"}</definedName>
    <definedName name="ㅇㄶㄻ">#REF!</definedName>
    <definedName name="ㅇㄶㅁ">#REF!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ㄶㅁㄹ">#REF!</definedName>
    <definedName name="ㅇㄶㅁㅁㅁㅎㅇ">#REF!</definedName>
    <definedName name="ㅇㄶㅇㄴ">#REF!</definedName>
    <definedName name="ㅇㄶㅇㄹㄴ">#REF!</definedName>
    <definedName name="ㅇㄷ">BlankMacro1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ㄴㄶㅎ" hidden="1">{#N/A,#N/A,FALSE,"골재소요량";#N/A,#N/A,FALSE,"골재소요량"}</definedName>
    <definedName name="ㅇㄹ" hidden="1">#REF!</definedName>
    <definedName name="ㅇㄹㄴ" hidden="1">{#N/A,"수불부",FALSE,"사급자재수불서";#N/A,"수불부",FALSE,"사급자재수불서"}</definedName>
    <definedName name="ㅇㄹㄴㅀㄹㅇㅎㄹㅇㅎ" hidden="1">{#N/A,#N/A,FALSE,"2~8번"}</definedName>
    <definedName name="ㅇㄹㄴㅁㅎㄴㅇㅎ">#REF!</definedName>
    <definedName name="ㅇㄹㄴㅁㅎㅁㄴ" hidden="1">{#N/A,"수불부",FALSE,"사급자재수불서";#N/A,"수불부",FALSE,"사급자재수불서"}</definedName>
    <definedName name="ㅇㄹㄶ" hidden="1">{"'Sheet1'!$A$4","'Sheet1'!$A$9:$G$28"}</definedName>
    <definedName name="ㅇㄹㄶㄴㅁ" hidden="1">#REF!</definedName>
    <definedName name="ㅇㄹㄷㄱ">#REF!</definedName>
    <definedName name="ㅇㄹㄹ" hidden="1">#REF!</definedName>
    <definedName name="ㅇㄹㄹㄹㄹ" hidden="1">{#N/A,#N/A,FALSE,"전력간선"}</definedName>
    <definedName name="ㅇㄹㄹㅇ" hidden="1">{#N/A,#N/A,FALSE,"2~8번"}</definedName>
    <definedName name="ㅇㄹㅀ" hidden="1">#REF!</definedName>
    <definedName name="ㅇㄹㅇ">#REF!</definedName>
    <definedName name="ㅇㄹㅇㄴㅁ">#REF!</definedName>
    <definedName name="ㅇㄹㅇㄹ" hidden="1">#REF!</definedName>
    <definedName name="ㅇㄹㅇㄹㅇㄹ" hidden="1">{"'7-2지역별'!$A$1:$R$44"}</definedName>
    <definedName name="ㅇㄹㅊ">#REF!</definedName>
    <definedName name="ㅇㄹ허ㅗㅛ">#REF!</definedName>
    <definedName name="ㅇㄹ홀ㄴ">#REF!</definedName>
    <definedName name="ㅇㄹ홍">#REF!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러나ㅣ">#REF!</definedName>
    <definedName name="ㅇ러ㅣㄴ이ㅏ러ㅣ" hidden="1">{#N/A,#N/A,FALSE,"Sheet1"}</definedName>
    <definedName name="ㅇ론ㄹㅇㅎ">#REF!</definedName>
    <definedName name="ㅇ롤옹롤ㅇ" hidden="1">{#N/A,#N/A,FALSE,"운반시간"}</definedName>
    <definedName name="ㅇ료ㅠㅅㄹ쇼">BlankMacro1</definedName>
    <definedName name="ㅇ리멍라">#REF!</definedName>
    <definedName name="ㅇㄺ" hidden="1">{#N/A,#N/A,FALSE,"혼합골재"}</definedName>
    <definedName name="ㅇㄻ" hidden="1">{#N/A,#N/A,FALSE,"운반시간"}</definedName>
    <definedName name="ㅇㄻㄴㄻ">#REF!</definedName>
    <definedName name="ㅇㄻㄴㅀ" hidden="1">{#N/A,"수불부",FALSE,"사급자재수불서";#N/A,"수불부",FALSE,"사급자재수불서"}</definedName>
    <definedName name="ㅇㄻㄴㅁㄴㄻ" hidden="1">{#N/A,#N/A,FALSE,"단가표지"}</definedName>
    <definedName name="ㅇㄻㄴㅇㄻㄴㅇㄹ" hidden="1">#REF!</definedName>
    <definedName name="ㅇㄻㄴㅇㄻㅇㄴㄻㄴ" hidden="1">#REF!</definedName>
    <definedName name="ㅇㄻㅇㄻㄴㄹ" hidden="1">{#N/A,#N/A,FALSE,"단가표지"}</definedName>
    <definedName name="ㅇㄿ">#REF!</definedName>
    <definedName name="ㅇㅀ" hidden="1">{#N/A,"수불부",FALSE,"사급자재수불서";#N/A,"수불부",FALSE,"사급자재수불서"}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ㄹㅇㄴ">#REF!</definedName>
    <definedName name="ㅇㅀㅁㅇㅁㅇ" hidden="1">{#N/A,#N/A,FALSE,"단가표지"}</definedName>
    <definedName name="ㅇㅀㅇㄹㄴ" hidden="1">{#N/A,"수불부",FALSE,"사급자재수불서";#N/A,"수불부",FALSE,"사급자재수불서"}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ㅁㄹ" hidden="1">{#N/A,#N/A,FALSE,"3가";#N/A,#N/A,FALSE,"3나";#N/A,#N/A,FALSE,"3다"}</definedName>
    <definedName name="ㅇㅀㅎㅎㅎㅎㅎㅎㅎㅎㅎㅎㅎㅎㅎㅎㅎ" hidden="1">{#N/A,#N/A,FALSE,"구조2"}</definedName>
    <definedName name="ㅇㅁ">#REF!</definedName>
    <definedName name="ㅇㅁㄴ" hidden="1">{#N/A,#N/A,FALSE,"혼합골재"}</definedName>
    <definedName name="ㅇㅁㄴㄹ" hidden="1">{#N/A,#N/A,TRUE,"토적및재료집계";#N/A,#N/A,TRUE,"토적및재료집계";#N/A,#N/A,TRUE,"단위량"}</definedName>
    <definedName name="ㅇㅁㄴㄻ">#REF!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ㅇㄹㅈㄷ">#REF!</definedName>
    <definedName name="ㅇㅁㄴ허ㅔ" hidden="1">{#N/A,#N/A,FALSE,"단가표지"}</definedName>
    <definedName name="ㅇㅁㄶㄴㅇㅁㅀㅇㄴ" hidden="1">{#N/A,"수불부",FALSE,"사급자재수불서";#N/A,"수불부",FALSE,"사급자재수불서"}</definedName>
    <definedName name="ㅇㅁㄻ" hidden="1">{#N/A,#N/A,FALSE,"Sheet1"}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ㅁ">#REF!</definedName>
    <definedName name="ㅇㅁㅇㅁㅇㄹ">#REF!</definedName>
    <definedName name="ㅇㅁㅇㅂ">#REF!</definedName>
    <definedName name="ㅇㅁㅎㄹ">#REF!</definedName>
    <definedName name="ㅇ쇼뉴굔" hidden="1">{#N/A,#N/A,FALSE,"조골재"}</definedName>
    <definedName name="ㅇ수ㅕㅜㅇ" hidden="1">{#N/A,#N/A,FALSE,"단가표지"}</definedName>
    <definedName name="ㅇ슈ㅜㅛㅜㅛ">BlankMacro1</definedName>
    <definedName name="ㅇㅇ">#REF!</definedName>
    <definedName name="ㅇㅇㄹ" hidden="1">#REF!</definedName>
    <definedName name="ㅇㅇㅇ" hidden="1">#REF!</definedName>
    <definedName name="ㅇㅇㅇㄷㄷㄷ">BlankMacro1</definedName>
    <definedName name="ㅇㅇㅇㅇ">#REF!</definedName>
    <definedName name="ㅇㅇㅇㅇㄹㄴㅁㄹ" hidden="1">#REF!</definedName>
    <definedName name="ㅇㅇㅇㅇㅇ">#REF!</definedName>
    <definedName name="ㅇㅇㅇㅇㅇㅇ">BlankMacro1</definedName>
    <definedName name="ㅇㅇㅇㅇㅇㅇㅇ">#REF!</definedName>
    <definedName name="ㅇㅇㅇㅇㅇㅇㅇㅇㅇ">BlankMacro1</definedName>
    <definedName name="ㅇㅇㅇㅇㅇㅇㅇㅇㅇㅇ">BlankMacro1</definedName>
    <definedName name="ㅇㅇㅇㅇㅇㅇㅇㅇㅇㅇㅇㅇ" hidden="1">#REF!</definedName>
    <definedName name="ㅇㅇㅇㅇㅇㅇㅇㅇㅇㅇㅇㅇㅇㅇ">#REF!</definedName>
    <definedName name="ㅇㅇㅇㅌㅊㅇㅊㅊㅊㅊㅊ" hidden="1">{#N/A,#N/A,FALSE,"전력간선"}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ㄷㅄㅂㅈㄷㄱ" hidden="1">#REF!</definedName>
    <definedName name="ㅇㅈㄹ">ㅇㅈㄹ</definedName>
    <definedName name="ㅇㅈㅂ">#REF!</definedName>
    <definedName name="ㅇㅍㄴㅁ3" hidden="1">{#N/A,#N/A,FALSE,"조골재"}</definedName>
    <definedName name="ㅇ퍼ㅐㄴ">#REF!</definedName>
    <definedName name="ㅇㅎ">#REF!</definedName>
    <definedName name="ㅇㅎㄹㅇㄴ">#REF!</definedName>
    <definedName name="ㅇㅎㄹㅇㄶ">#REF!</definedName>
    <definedName name="ㅇㅎ롷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ㅎㅁㄴ" hidden="1">#REF!</definedName>
    <definedName name="ㅇㅎㅁㅁㅎ">#REF!</definedName>
    <definedName name="ㅇㅎㅁㅇㅎㄴㅇㅁ" hidden="1">{#N/A,"수불부",FALSE,"사급자재수불서";#N/A,"수불부",FALSE,"사급자재수불서"}</definedName>
    <definedName name="ㅇㅎㅇㅎ" hidden="1">{"'용역비'!$A$4:$C$8"}</definedName>
    <definedName name="ㅇㅎ온">#REF!</definedName>
    <definedName name="ㅇ호" hidden="1">{#N/A,#N/A,FALSE,"혼합골재"}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ㅇ화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아">BlankMacro1</definedName>
    <definedName name="아나라니리다">#REF!</definedName>
    <definedName name="아나ㅣㅇ">#REF!</definedName>
    <definedName name="아늘믿">BlankMacro1</definedName>
    <definedName name="아니">BlankMacro1</definedName>
    <definedName name="아니다">#REF!</definedName>
    <definedName name="아니아니">#REF!</definedName>
    <definedName name="아니ㅏ링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다">BlankMacro1</definedName>
    <definedName name="아디">BlankMacro1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래">#REF!</definedName>
    <definedName name="아래1">#REF!</definedName>
    <definedName name="아러">#REF!</definedName>
    <definedName name="아러라ㅏ">{"Book1","AP-37.xls"}</definedName>
    <definedName name="아러ㅏ">#REF!</definedName>
    <definedName name="아루">#REF!</definedName>
    <definedName name="아무" hidden="1">{#N/A,#N/A,FALSE,"배수2"}</definedName>
    <definedName name="아무거나" hidden="1">{#N/A,#N/A,FALSE,"배수2"}</definedName>
    <definedName name="아사">#REF!</definedName>
    <definedName name="아사꾸라방식">#REF!</definedName>
    <definedName name="아서">BlankMacro1</definedName>
    <definedName name="아세칠렌">#REF!</definedName>
    <definedName name="아세틸렌">#REF!</definedName>
    <definedName name="아스콘">#REF!</definedName>
    <definedName name="아스콘_기층_포설">#REF!</definedName>
    <definedName name="아스콘_포장깨기">#REF!</definedName>
    <definedName name="아스콘_포장절단">#REF!</definedName>
    <definedName name="아스콘_표층_포설">#REF!</definedName>
    <definedName name="아스콘1">#REF!</definedName>
    <definedName name="아스콘기층포설">#REF!</definedName>
    <definedName name="아스콘깨기" hidden="1">{#N/A,#N/A,FALSE,"골재소요량";#N/A,#N/A,FALSE,"골재소요량"}</definedName>
    <definedName name="아스콘포장깨기">#REF!</definedName>
    <definedName name="아스콘포장절단">#REF!</definedName>
    <definedName name="아스콘표층포설">#REF!</definedName>
    <definedName name="아스틸렌">#REF!</definedName>
    <definedName name="아스팔트">#REF!</definedName>
    <definedName name="아스팔트_운반">#REF!</definedName>
    <definedName name="아스팔트디스트리뷰터3800L">#REF!</definedName>
    <definedName name="아스팔트믹싱플랜트80Ton">#REF!</definedName>
    <definedName name="아스팔트방수">#REF!</definedName>
    <definedName name="아스팔트운반">#REF!</definedName>
    <definedName name="아스팔트페이버3M">#REF!</definedName>
    <definedName name="아앙">#REF!,#REF!</definedName>
    <definedName name="아앙아" hidden="1">{#N/A,#N/A,FALSE,"전력간선"}</definedName>
    <definedName name="아연도28C">#REF!</definedName>
    <definedName name="아연도강관단가">#REF!</definedName>
    <definedName name="아연도배관단가">#REF!</definedName>
    <definedName name="아연도배관자재">#REF!</definedName>
    <definedName name="아왜나무12노무">#REF!</definedName>
    <definedName name="아왜나무12재료">#REF!</definedName>
    <definedName name="아운">#REF!</definedName>
    <definedName name="아이">#REF!</definedName>
    <definedName name="아이볼트">#REF!</definedName>
    <definedName name="아이야">#REF!</definedName>
    <definedName name="아중신리">#REF!</definedName>
    <definedName name="아카노">#REF!</definedName>
    <definedName name="아카시아">#REF!</definedName>
    <definedName name="아카재">#REF!</definedName>
    <definedName name="아휴">#REF!</definedName>
    <definedName name="아ㅏ" hidden="1">{#N/A,#N/A,FALSE,"조골재"}</definedName>
    <definedName name="아ㅓ림" hidden="1">{#N/A,#N/A,FALSE,"포장1";#N/A,#N/A,FALSE,"포장1"}</definedName>
    <definedName name="아ㅓㅣㅏㄴ">#REF!</definedName>
    <definedName name="아ㅣㅓ">#REF!</definedName>
    <definedName name="안">#REF!</definedName>
    <definedName name="안_________동">#REF!</definedName>
    <definedName name="안___전__점__검__비">#REF!</definedName>
    <definedName name="안방1호">#REF!</definedName>
    <definedName name="안방2호">#REF!</definedName>
    <definedName name="안산" hidden="1">{#N/A,#N/A,FALSE,"CCTV"}</definedName>
    <definedName name="안산키즈" hidden="1">{#N/A,#N/A,FALSE,"전력간선"}</definedName>
    <definedName name="안재범">#REF!</definedName>
    <definedName name="안전">#REF!</definedName>
    <definedName name="안전관리">#REF!</definedName>
    <definedName name="안전관리비">#REF!</definedName>
    <definedName name="안전관리비_산식">#REF!</definedName>
    <definedName name="안전관리비1">#REF!</definedName>
    <definedName name="안전관리비10">#REF!</definedName>
    <definedName name="안전관리비11">#REF!</definedName>
    <definedName name="안전관리비12">#REF!</definedName>
    <definedName name="안전관리비13">#REF!</definedName>
    <definedName name="안전관리비14">#REF!</definedName>
    <definedName name="안전관리비2">#REF!</definedName>
    <definedName name="안전관리비3">#REF!</definedName>
    <definedName name="안전관리비4">#REF!</definedName>
    <definedName name="안전관리비5">#REF!</definedName>
    <definedName name="안전관리비6">#REF!</definedName>
    <definedName name="안전관리비7">#REF!</definedName>
    <definedName name="안전관리비8">#REF!</definedName>
    <definedName name="안전관리비9">#REF!</definedName>
    <definedName name="안전관리비기초액">[54]초기화면!$F$34</definedName>
    <definedName name="안전관리비요율">#REF!</definedName>
    <definedName name="안전관리비요율_변경">#REF!</definedName>
    <definedName name="안전관리비요율1">#REF!</definedName>
    <definedName name="안전관리비요율10">#REF!</definedName>
    <definedName name="안전관리비요율11">#REF!</definedName>
    <definedName name="안전관리비요율12">#REF!</definedName>
    <definedName name="안전관리비요율13">#REF!</definedName>
    <definedName name="안전관리비요율14">#REF!</definedName>
    <definedName name="안전관리비요율2">#REF!</definedName>
    <definedName name="안전관리비요율3">#REF!</definedName>
    <definedName name="안전관리비요율4">#REF!</definedName>
    <definedName name="안전관리비요율5">#REF!</definedName>
    <definedName name="안전관리비요율6">#REF!</definedName>
    <definedName name="안전관리비요율7">#REF!</definedName>
    <definedName name="안전관리비요율8">#REF!</definedName>
    <definedName name="안전관리비요율9">#REF!</definedName>
    <definedName name="안전관리비율">[81]요율!$F$9</definedName>
    <definedName name="안전관리비표">#REF!</definedName>
    <definedName name="안전발판">{"Book1","수시.XLS"}</definedName>
    <definedName name="안전시험">#REF!</definedName>
    <definedName name="안정수위">#REF!</definedName>
    <definedName name="알미늄후렉스_돌출">#REF!</definedName>
    <definedName name="알미늄후렉스_전면">#REF!</definedName>
    <definedName name="알어러">BLCH</definedName>
    <definedName name="알지">#REF!</definedName>
    <definedName name="암__거">#REF!</definedName>
    <definedName name="암거">#REF!</definedName>
    <definedName name="암거_날개벽">#REF!</definedName>
    <definedName name="암거날개벽">#REF!</definedName>
    <definedName name="암거날개재료집계">#REF!</definedName>
    <definedName name="암거날개토공집계">#REF!</definedName>
    <definedName name="암거조서2">[60]◀암거수리계산조서!$A$1:$IV$65536</definedName>
    <definedName name="압록구례구">#REF!</definedName>
    <definedName name="압착단자10">#REF!</definedName>
    <definedName name="압착단자17.5">#REF!</definedName>
    <definedName name="앙">#N/A</definedName>
    <definedName name="앙카20400">#REF!</definedName>
    <definedName name="앙카20450">#REF!</definedName>
    <definedName name="앙카22250">#REF!</definedName>
    <definedName name="앙카22300">#REF!</definedName>
    <definedName name="앞들1호">#REF!</definedName>
    <definedName name="앞들2호">#REF!</definedName>
    <definedName name="애머ㅏㄹ">#REF!</definedName>
    <definedName name="앨보1">#REF!</definedName>
    <definedName name="앵글10티">#REF!</definedName>
    <definedName name="앵글12티">#REF!</definedName>
    <definedName name="앵글6티">#REF!</definedName>
    <definedName name="앵글8티">#REF!</definedName>
    <definedName name="앵글9티">#REF!</definedName>
    <definedName name="앵카볼트_M22×300L">#REF!</definedName>
    <definedName name="앵카볼트_M25×500L">#REF!</definedName>
    <definedName name="앵커볼트설치">#REF!</definedName>
    <definedName name="야">#REF!</definedName>
    <definedName name="야간" hidden="1">{#N/A,#N/A,FALSE,"지침";#N/A,#N/A,FALSE,"환경분석";#N/A,#N/A,FALSE,"Sheet16"}</definedName>
    <definedName name="야외휘도">#REF!</definedName>
    <definedName name="야자노">#REF!</definedName>
    <definedName name="야자재">#REF!</definedName>
    <definedName name="야쿠">#REF!</definedName>
    <definedName name="약">#REF!</definedName>
    <definedName name="약식단락1">#REF!</definedName>
    <definedName name="약전사다리">#REF!</definedName>
    <definedName name="양매자0403">#REF!</definedName>
    <definedName name="양매자0505">#REF!</definedName>
    <definedName name="양매자0606">#REF!</definedName>
    <definedName name="양생경비">#REF!</definedName>
    <definedName name="양생노무비">#REF!</definedName>
    <definedName name="양생재료비">#REF!</definedName>
    <definedName name="양수량">#REF!</definedName>
    <definedName name="양식">#REF!</definedName>
    <definedName name="양호">[85]XL4Poppy!$C$31</definedName>
    <definedName name="양호1">[85]XL4Poppy!$C$9</definedName>
    <definedName name="양호3">[85]XL4Poppy!$B$1:$B$16</definedName>
    <definedName name="어">[0]!어</definedName>
    <definedName name="어댑터">#REF!</definedName>
    <definedName name="어라">#REF!</definedName>
    <definedName name="어랑너ㅣㄹㄴㅇ" hidden="1">{#N/A,"수불부",FALSE,"사급자재수불서";#N/A,"수불부",FALSE,"사급자재수불서"}</definedName>
    <definedName name="어쭈구리">#REF!</definedName>
    <definedName name="어처이" hidden="1">{"'7-2지역별'!$A$1:$R$44"}</definedName>
    <definedName name="어ㅏ">#REF!</definedName>
    <definedName name="어ㅏ아">BLCH</definedName>
    <definedName name="어ㅓㅓ" hidden="1">{#N/A,"수불부",FALSE,"사급자재수불서";#N/A,"수불부",FALSE,"사급자재수불서"}</definedName>
    <definedName name="어ㅗㅎ롱ㄹ">#REF!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이상" hidden="1">{#N/A,#N/A,FALSE,"2~8번"}</definedName>
    <definedName name="언" hidden="1">#REF!</definedName>
    <definedName name="얽ㅅ">#REF!</definedName>
    <definedName name="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무배분3" hidden="1">{"'관경확장'!$A$79:$M$98","'관경확장'!$A$54:$M$78"}</definedName>
    <definedName name="업종" hidden="1">{#N/A,#N/A,FALSE,"포장2"}</definedName>
    <definedName name="업체" hidden="1">#REF!</definedName>
    <definedName name="업체단가">#REF!</definedName>
    <definedName name="업체순위" hidden="1">{#N/A,#N/A,FALSE,"배수2"}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에">집</definedName>
    <definedName name="에멀전페인트">#REF!</definedName>
    <definedName name="에이스">#REF!</definedName>
    <definedName name="에쵸티">#REF!</definedName>
    <definedName name="엑설">#REF!</definedName>
    <definedName name="엔s">#REF!</definedName>
    <definedName name="엔화">#REF!</definedName>
    <definedName name="엥" hidden="1">{#N/A,#N/A,FALSE,"CCTV"}</definedName>
    <definedName name="여_________수">#REF!</definedName>
    <definedName name="여름">#REF!</definedName>
    <definedName name="여비교통">#REF!</definedName>
    <definedName name="여비교통비">#REF!</definedName>
    <definedName name="여비교통통신">#REF!</definedName>
    <definedName name="여신교통비">#REF!</definedName>
    <definedName name="여유높이상">[46]단위수량!$D$8</definedName>
    <definedName name="여유높이하">[46]단위수량!$D$9</definedName>
    <definedName name="여유폭">[46]단위수량!$D$7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ㅜㅅㅅㄱㅇ" hidden="1">{#N/A,#N/A,FALSE,"골재소요량";#N/A,#N/A,FALSE,"골재소요량"}</definedName>
    <definedName name="여ㅜㅕㅛ수">BlankMacro1</definedName>
    <definedName name="역1">#REF!</definedName>
    <definedName name="역사_동익산">#REF!</definedName>
    <definedName name="역삼">#REF!</definedName>
    <definedName name="역수11">#REF!</definedName>
    <definedName name="역수량1">#REF!</definedName>
    <definedName name="역수량11">#REF!</definedName>
    <definedName name="역집계">#REF!</definedName>
    <definedName name="역청질">#REF!</definedName>
    <definedName name="연">'[86]49일위'!$A$1:$M$203</definedName>
    <definedName name="연겅2" hidden="1">{#N/A,#N/A,FALSE,"단면 제원"}</definedName>
    <definedName name="연결금구90">#REF!</definedName>
    <definedName name="연결금구라이트">#REF!</definedName>
    <definedName name="연결금구클레비스">#REF!</definedName>
    <definedName name="연경1교" hidden="1">{#N/A,#N/A,FALSE,"단면 제원"}</definedName>
    <definedName name="연경1교1" hidden="1">{#N/A,#N/A,FALSE,"단면 제원"}</definedName>
    <definedName name="연경2교" hidden="1">{#N/A,#N/A,FALSE,"단면 제원"}</definedName>
    <definedName name="연구">#REF!</definedName>
    <definedName name="연구보">#REF!</definedName>
    <definedName name="연구보조원">#REF!</definedName>
    <definedName name="연구원">#REF!</definedName>
    <definedName name="연마공">#REF!</definedName>
    <definedName name="연마지">#REF!</definedName>
    <definedName name="연소방재">#REF!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9">#REF!</definedName>
    <definedName name="연습99">#REF!</definedName>
    <definedName name="연장">#REF!</definedName>
    <definedName name="연접도움말">#REF!</definedName>
    <definedName name="연접물량">[0]!연접물량</definedName>
    <definedName name="열">#REF!</definedName>
    <definedName name="열수축관">#REF!</definedName>
    <definedName name="열차무선전화설비">#REF!</definedName>
    <definedName name="염색기술3" hidden="1">{#N/A,#N/A,TRUE,"손익보고"}</definedName>
    <definedName name="염화고무계도료">#REF!</definedName>
    <definedName name="영">#REF!,#REF!</definedName>
    <definedName name="영구">BLCH</definedName>
    <definedName name="영남">SSR</definedName>
    <definedName name="영미">NNF</definedName>
    <definedName name="영산홍">#REF!</definedName>
    <definedName name="영시스템" hidden="1">#REF!</definedName>
    <definedName name="영암종단" hidden="1">{#N/A,#N/A,FALSE,"혼합골재"}</definedName>
    <definedName name="영업제출">{"Book1","AP-37.xls"}</definedName>
    <definedName name="영업제출2차">{"Book1","AP-37.xls"}</definedName>
    <definedName name="영종12C">#REF!</definedName>
    <definedName name="영종17C">#REF!</definedName>
    <definedName name="영종17C12C">#REF!</definedName>
    <definedName name="영종2WAY">#REF!</definedName>
    <definedName name="영종4WAY">#REF!</definedName>
    <definedName name="영종조가선">#REF!</definedName>
    <definedName name="예">[21]!Macro10</definedName>
    <definedName name="예가기초">#REF!</definedName>
    <definedName name="예비품">BLCH</definedName>
    <definedName name="예산">#REF!</definedName>
    <definedName name="예산내역입니다">#REF!</definedName>
    <definedName name="예산비교표">예산비교표</definedName>
    <definedName name="예산서">#REF!</definedName>
    <definedName name="예산서최종">#REF!</definedName>
    <definedName name="예정가">#REF!</definedName>
    <definedName name="예정공">#REF!</definedName>
    <definedName name="예정공정표4월분" hidden="1">{#N/A,#N/A,TRUE,"1";#N/A,#N/A,TRUE,"2";#N/A,#N/A,TRUE,"3";#N/A,#N/A,TRUE,"4";#N/A,#N/A,TRUE,"5";#N/A,#N/A,TRUE,"6";#N/A,#N/A,TRUE,"7"}</definedName>
    <definedName name="오">#REF!</definedName>
    <definedName name="오1">#REF!</definedName>
    <definedName name="오2">#REF!</definedName>
    <definedName name="오3">#REF!</definedName>
    <definedName name="오4">#REF!</definedName>
    <definedName name="오5">#REF!</definedName>
    <definedName name="오6">#REF!</definedName>
    <definedName name="오나멘트">#REF!</definedName>
    <definedName name="오배수" hidden="1">{#N/A,#N/A,TRUE,"천상그린44PY"}</definedName>
    <definedName name="오배수입상" hidden="1">{#N/A,#N/A,TRUE,"천상그린44PY"}</definedName>
    <definedName name="오벽높이">#REF!</definedName>
    <definedName name="오산">#REF!</definedName>
    <definedName name="오상호표">#REF!</definedName>
    <definedName name="오수맨홀위치" hidden="1">{"'Sheet1'!$A$4","'Sheet1'!$A$9:$G$28"}</definedName>
    <definedName name="오수받이">[87]위치조서!$J$8</definedName>
    <definedName name="오수서도">#REF!</definedName>
    <definedName name="오수중계지급">오수중계지급</definedName>
    <definedName name="오오">#REF!</definedName>
    <definedName name="오오오">#REF!</definedName>
    <definedName name="오주1호">#REF!</definedName>
    <definedName name="오주2호">#REF!</definedName>
    <definedName name="오주3호">#REF!</definedName>
    <definedName name="오주4호">#REF!</definedName>
    <definedName name="옥내수량">'[88]22수량'!$A$8:$Q$703</definedName>
    <definedName name="옥내잡공사">#REF!</definedName>
    <definedName name="옥외등신설공구손료">[89]옥외등신설!$O$18</definedName>
    <definedName name="옥외등신설공비">[89]옥외등신설!$O$14</definedName>
    <definedName name="옥외등신설재료비">[89]옥외등신설!$O$10</definedName>
    <definedName name="옥외등철거공구손료">#REF!</definedName>
    <definedName name="옥외등철거공비">#REF!</definedName>
    <definedName name="옥향">#REF!</definedName>
    <definedName name="온수보일러">#REF!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옹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집계" hidden="1">{#N/A,#N/A,FALSE,"혼합골재"}</definedName>
    <definedName name="옹벽" hidden="1">{#N/A,#N/A,FALSE,"표지목차"}</definedName>
    <definedName name="옹벽1">#REF!</definedName>
    <definedName name="옹벽지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이어메쉬">#REF!</definedName>
    <definedName name="와이어크립135">#REF!</definedName>
    <definedName name="와이어크립90">#REF!</definedName>
    <definedName name="완_________도">#REF!</definedName>
    <definedName name="완공1">#REF!</definedName>
    <definedName name="완공2">#REF!</definedName>
    <definedName name="완공3" hidden="1">#REF!</definedName>
    <definedName name="완도" hidden="1">{#N/A,#N/A,FALSE,"포장2"}</definedName>
    <definedName name="완료예정일자1">#REF!</definedName>
    <definedName name="완료예정일자2">#REF!</definedName>
    <definedName name="왕">#REF!</definedName>
    <definedName name="왕벗">#REF!</definedName>
    <definedName name="왕벚나무">#REF!</definedName>
    <definedName name="왕암내역">#REF!</definedName>
    <definedName name="왜" hidden="1">{#N/A,#N/A,FALSE,"배수2"}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성도라지">#REF!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러니">#REF!</definedName>
    <definedName name="외경">#REF!</definedName>
    <definedName name="외등">외등</definedName>
    <definedName name="외벽">#REF!</definedName>
    <definedName name="외벽1">#REF!</definedName>
    <definedName name="외벽2">#REF!</definedName>
    <definedName name="외비할">#REF!</definedName>
    <definedName name="외주가공비">#REF!</definedName>
    <definedName name="외주변경">#REF!</definedName>
    <definedName name="외주의뢰1" hidden="1">#REF!</definedName>
    <definedName name="외피접속">#REF!</definedName>
    <definedName name="외피접속10">#REF!</definedName>
    <definedName name="외피접속20">#REF!</definedName>
    <definedName name="외피접속할증">#REF!</definedName>
    <definedName name="요동1호">#REF!</definedName>
    <definedName name="요동2호">#REF!</definedName>
    <definedName name="요약">#REF!</definedName>
    <definedName name="요율">#REF!</definedName>
    <definedName name="용량">#REF!</definedName>
    <definedName name="용수로재료집계">{"'Sheet1'!$A$4","'Sheet1'!$A$9:$G$28"}</definedName>
    <definedName name="용용" hidden="1">{#N/A,#N/A,FALSE,"포장2"}</definedName>
    <definedName name="용접">#REF!</definedName>
    <definedName name="용접200경비">#REF!</definedName>
    <definedName name="용접300경비">#REF!</definedName>
    <definedName name="용접공">#REF!</definedName>
    <definedName name="용접단가" hidden="1">{#N/A,#N/A,FALSE,"표지"}</definedName>
    <definedName name="용접봉">#REF!</definedName>
    <definedName name="용지총괄">#REF!</definedName>
    <definedName name="우너가">{"Book1","AP-37.xls"}</definedName>
    <definedName name="우너비">우너비</definedName>
    <definedName name="우리나라">jhg</definedName>
    <definedName name="우리는하나다">우리는하나다</definedName>
    <definedName name="우리우리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우리집">#N/A</definedName>
    <definedName name="우산">#REF!</definedName>
    <definedName name="우수13">#REF!</definedName>
    <definedName name="우수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수박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일">#REF!</definedName>
    <definedName name="우휴">#REF!</definedName>
    <definedName name="우ㅗ홓ㅇ" hidden="1">{#N/A,#N/A,FALSE,"조골재"}</definedName>
    <definedName name="운가1">운가1</definedName>
    <definedName name="운반">#REF!</definedName>
    <definedName name="운반2">#REF!</definedName>
    <definedName name="운반구간">#REF!</definedName>
    <definedName name="운반비">#REF!</definedName>
    <definedName name="운반차">#REF!</definedName>
    <definedName name="운반차운전사">#REF!</definedName>
    <definedName name="운송">#REF!</definedName>
    <definedName name="운송할">#REF!</definedName>
    <definedName name="운암">#REF!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잔">#REF!</definedName>
    <definedName name="운전">#REF!</definedName>
    <definedName name="운전기사">#REF!</definedName>
    <definedName name="운전사">#REF!</definedName>
    <definedName name="운전사_운반">#REF!</definedName>
    <definedName name="운전조">#REF!</definedName>
    <definedName name="운진">#REF!</definedName>
    <definedName name="운호1호">#REF!</definedName>
    <definedName name="운호2호">#REF!</definedName>
    <definedName name="운호3호">#REF!</definedName>
    <definedName name="울">#REF!</definedName>
    <definedName name="울_________산">#REF!</definedName>
    <definedName name="울_________진">#REF!</definedName>
    <definedName name="울사">#REF!</definedName>
    <definedName name="울산">#REF!</definedName>
    <definedName name="울운">#REF!</definedName>
    <definedName name="울울울">#REF!</definedName>
    <definedName name="웃ㅇ국ㅇ" hidden="1">{#N/A,#N/A,FALSE,"혼합골재"}</definedName>
    <definedName name="원">#REF!</definedName>
    <definedName name="원_________주">#REF!</definedName>
    <definedName name="원_가_계_산_서">#REF!</definedName>
    <definedName name="원2">#REF!</definedName>
    <definedName name="원가">#REF!</definedName>
    <definedName name="원가1">#REF!</definedName>
    <definedName name="원가계">#REF!</definedName>
    <definedName name="원가계산">#REF!,#REF!,#REF!</definedName>
    <definedName name="원가계산1">#REF!</definedName>
    <definedName name="원가계산명">#REF!</definedName>
    <definedName name="원가계산서">#REF!</definedName>
    <definedName name="원가계산서2">#REF!</definedName>
    <definedName name="원가계산창">[0]!원가계산창</definedName>
    <definedName name="원가기계">{"Book1","수시.XLS"}</definedName>
    <definedName name="원가네온">#REF!</definedName>
    <definedName name="원가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실적">#REF!</definedName>
    <definedName name="원가쟌넬">#REF!</definedName>
    <definedName name="원가총괄">#REF!</definedName>
    <definedName name="원가포엠">#REF!</definedName>
    <definedName name="원가표지">#REF!</definedName>
    <definedName name="원가표지2">#REF!</definedName>
    <definedName name="원가프랑카드">#REF!</definedName>
    <definedName name="원가플랙스">#REF!</definedName>
    <definedName name="원각계ㅅ산">#REF!</definedName>
    <definedName name="원각ㅔ">#REF!</definedName>
    <definedName name="원남내역" hidden="1">#REF!</definedName>
    <definedName name="원본갑지">#REF!</definedName>
    <definedName name="원설계">#REF!</definedName>
    <definedName name="원수">#REF!</definedName>
    <definedName name="원운1호">#REF!</definedName>
    <definedName name="원운2호">#REF!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지반경">#REF!</definedName>
    <definedName name="원지반노">#REF!</definedName>
    <definedName name="원지반재">#REF!</definedName>
    <definedName name="원파고라노">#REF!</definedName>
    <definedName name="원파고라재">#REF!</definedName>
    <definedName name="원화환율">#REF!</definedName>
    <definedName name="월">#REF!</definedName>
    <definedName name="월별투입" hidden="1">{#N/A,#N/A,FALSE,"지침";#N/A,#N/A,FALSE,"환경분석";#N/A,#N/A,FALSE,"Sheet16"}</definedName>
    <definedName name="위">{"'Sheet1'!$A$4","'Sheet1'!$A$9:$G$28"}</definedName>
    <definedName name="위병면회소">#REF!</definedName>
    <definedName name="위생공">#REF!</definedName>
    <definedName name="위치">#N/A</definedName>
    <definedName name="위치2">[60]◀암거위치!$A$1:$IV$65536</definedName>
    <definedName name="위치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위탁공사비">#REF!</definedName>
    <definedName name="위험표시판시설">#REF!</definedName>
    <definedName name="위험표지판">#REF!</definedName>
    <definedName name="윈치경">#REF!</definedName>
    <definedName name="윈치노">#REF!</definedName>
    <definedName name="윈치재">#REF!</definedName>
    <definedName name="윙비트6">#REF!</definedName>
    <definedName name="유리">#REF!</definedName>
    <definedName name="유리공">#REF!</definedName>
    <definedName name="유리노">#REF!</definedName>
    <definedName name="유리알버드">#REF!</definedName>
    <definedName name="유리재">#REF!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압식백호우0.4경비">#REF!</definedName>
    <definedName name="유압식백호우0.4노무비">#REF!</definedName>
    <definedName name="유압식백호우0.4재료비">#REF!</definedName>
    <definedName name="유지관리비" hidden="1">#REF!</definedName>
    <definedName name="유카">#REF!</definedName>
    <definedName name="육">#REF!</definedName>
    <definedName name="육1">#REF!</definedName>
    <definedName name="육10">#REF!</definedName>
    <definedName name="육11">#REF!</definedName>
    <definedName name="육12">#REF!</definedName>
    <definedName name="육13">#REF!</definedName>
    <definedName name="육14">#REF!</definedName>
    <definedName name="육2">#REF!</definedName>
    <definedName name="육3">#REF!</definedName>
    <definedName name="육4">#REF!</definedName>
    <definedName name="육5">#REF!</definedName>
    <definedName name="육6">#REF!</definedName>
    <definedName name="육7">#REF!</definedName>
    <definedName name="육8">#REF!</definedName>
    <definedName name="육9">#REF!</definedName>
    <definedName name="육리1호">#REF!</definedName>
    <definedName name="육리2호">#REF!</definedName>
    <definedName name="윤로">#REF!</definedName>
    <definedName name="융착성도료청색">#REF!</definedName>
    <definedName name="윻오ㅗ">#REF!</definedName>
    <definedName name="은" hidden="1">{#N/A,#N/A,FALSE,"구조2"}</definedName>
    <definedName name="은산1호">#REF!</definedName>
    <definedName name="은산2호">#REF!</definedName>
    <definedName name="은산3호">#REF!</definedName>
    <definedName name="은산4호">#REF!</definedName>
    <definedName name="은행12">#REF!</definedName>
    <definedName name="은행15">#REF!</definedName>
    <definedName name="은행6">#REF!</definedName>
    <definedName name="은행8">#REF!</definedName>
    <definedName name="은행나무">#REF!</definedName>
    <definedName name="을">#REF!</definedName>
    <definedName name="을___릉___도">#REF!</definedName>
    <definedName name="을부담품목별중량계">#REF!</definedName>
    <definedName name="을지3">#REF!</definedName>
    <definedName name="을지양식">#REF!</definedName>
    <definedName name="응">#REF!</definedName>
    <definedName name="응암개략산정표">#REF!</definedName>
    <definedName name="응암개략집계표">#REF!</definedName>
    <definedName name="의" hidden="1">{#N/A,#N/A,FALSE,"운반시간"}</definedName>
    <definedName name="의영">ㅁㄴㄹㅇㄹ</definedName>
    <definedName name="의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의정부">#REF!</definedName>
    <definedName name="이">#REF!</definedName>
    <definedName name="이______________윤">#REF!</definedName>
    <definedName name="이______전______비">#REF!</definedName>
    <definedName name="이1">#REF!</definedName>
    <definedName name="이10">#REF!</definedName>
    <definedName name="이11">#REF!</definedName>
    <definedName name="이12">#REF!</definedName>
    <definedName name="이13">#REF!</definedName>
    <definedName name="이14">#REF!</definedName>
    <definedName name="이15">#REF!</definedName>
    <definedName name="이2">#REF!</definedName>
    <definedName name="이3">#REF!</definedName>
    <definedName name="이4">#REF!</definedName>
    <definedName name="이5">#REF!</definedName>
    <definedName name="이6">#REF!</definedName>
    <definedName name="이7">#REF!</definedName>
    <definedName name="이8">#REF!</definedName>
    <definedName name="이9">#REF!</definedName>
    <definedName name="이a">#REF!</definedName>
    <definedName name="이b">#REF!</definedName>
    <definedName name="이각">#REF!</definedName>
    <definedName name="이각B형">#REF!</definedName>
    <definedName name="이각노">#REF!</definedName>
    <definedName name="이각재">#REF!</definedName>
    <definedName name="이각지주목">#REF!</definedName>
    <definedName name="이공구" hidden="1">{#N/A,#N/A,FALSE,"골재소요량";#N/A,#N/A,FALSE,"골재소요량"}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광훈">'[90]대운반(철재)'!$B$3:$C$71</definedName>
    <definedName name="이광훈11" hidden="1">{#N/A,#N/A,FALSE,"명세표"}</definedName>
    <definedName name="이광훈13">이광훈13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3">이광훈3</definedName>
    <definedName name="이광훈4" hidden="1">{#N/A,#N/A,FALSE,"명세표"}</definedName>
    <definedName name="이광훈5">이광훈5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노">#REF!</definedName>
    <definedName name="이동">#REF!</definedName>
    <definedName name="이런">#REF!</definedName>
    <definedName name="이레">#REF!</definedName>
    <definedName name="이론" hidden="1">{#N/A,#N/A,FALSE,"속도"}</definedName>
    <definedName name="이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름아름" hidden="1">{#N/A,#N/A,FALSE,"명세표"}</definedName>
    <definedName name="이름충돌">#REF!</definedName>
    <definedName name="이름표" hidden="1">{#N/A,#N/A,FALSE,"단가표지"}</definedName>
    <definedName name="이릉" hidden="1">#REF!</definedName>
    <definedName name="이릴러" hidden="1">{"'7-2지역별'!$A$1:$R$44"}</definedName>
    <definedName name="이사">#REF!</definedName>
    <definedName name="이상">#REF!</definedName>
    <definedName name="이상하다">#REF!</definedName>
    <definedName name="이성희">#REF!</definedName>
    <definedName name="이수할">#REF!</definedName>
    <definedName name="이식">#REF!</definedName>
    <definedName name="이씨">#REF!</definedName>
    <definedName name="이용">#REF!</definedName>
    <definedName name="이육">#REF!</definedName>
    <definedName name="이윤">#REF!</definedName>
    <definedName name="利潤">#REF!</definedName>
    <definedName name="이윤..입력">#REF!</definedName>
    <definedName name="이윤__입력">#REF!</definedName>
    <definedName name="이윤_1">#REF!</definedName>
    <definedName name="이윤_3">#REF!</definedName>
    <definedName name="이윤_산식">#REF!</definedName>
    <definedName name="이윤1">#REF!</definedName>
    <definedName name="이윤10">#REF!</definedName>
    <definedName name="이윤11">#REF!</definedName>
    <definedName name="이윤12">#REF!</definedName>
    <definedName name="이윤13">#REF!</definedName>
    <definedName name="이윤14">#REF!</definedName>
    <definedName name="이윤2">#REF!</definedName>
    <definedName name="이윤3">#REF!</definedName>
    <definedName name="이윤4">#REF!</definedName>
    <definedName name="이윤5">#REF!</definedName>
    <definedName name="이윤6">#REF!</definedName>
    <definedName name="이윤7">#REF!</definedName>
    <definedName name="이윤8">#REF!</definedName>
    <definedName name="이윤9">#REF!</definedName>
    <definedName name="이윤계">[91]공사내역!$F$96</definedName>
    <definedName name="이윤요율">#REF!</definedName>
    <definedName name="이윤요율..">#REF!</definedName>
    <definedName name="이윤요율_변경">#REF!</definedName>
    <definedName name="이윤요율1">#REF!</definedName>
    <definedName name="이윤요율10">#REF!</definedName>
    <definedName name="이윤요율11">#REF!</definedName>
    <definedName name="이윤요율12">#REF!</definedName>
    <definedName name="이윤요율13">#REF!</definedName>
    <definedName name="이윤요율14">#REF!</definedName>
    <definedName name="이윤요율2">#REF!</definedName>
    <definedName name="이윤요율3">#REF!</definedName>
    <definedName name="이윤요율4">#REF!</definedName>
    <definedName name="이윤요율5">#REF!</definedName>
    <definedName name="이윤요율6">#REF!</definedName>
    <definedName name="이윤요율7">#REF!</definedName>
    <definedName name="이윤요율8">#REF!</definedName>
    <definedName name="이윤요율9">#REF!</definedName>
    <definedName name="이윤표">#REF!</definedName>
    <definedName name="이을">BlankMacro1</definedName>
    <definedName name="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">#REF!</definedName>
    <definedName name="이인호">#REF!</definedName>
    <definedName name="이일">#REF!</definedName>
    <definedName name="이재">#REF!</definedName>
    <definedName name="이전이름" hidden="1">#REF!</definedName>
    <definedName name="이전화면">#REF!</definedName>
    <definedName name="이전화면1">#REF!</definedName>
    <definedName name="이점오">[79]날개수량1.5!$C$16:$P$19</definedName>
    <definedName name="이정" hidden="1">{#N/A,#N/A,FALSE,"2~8번"}</definedName>
    <definedName name="이종진">[92]배수관집계!$AU$14:$AV$24</definedName>
    <definedName name="이종훈" hidden="1">#REF!</definedName>
    <definedName name="이지지지">이지지지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우">#REF!</definedName>
    <definedName name="이형철근">266523</definedName>
    <definedName name="이희선">#REF!,#REF!</definedName>
    <definedName name="이희성">#REF!</definedName>
    <definedName name="이희성1">#REF!</definedName>
    <definedName name="이ㅏㄴ러">#REF!</definedName>
    <definedName name="이ㅏㅓㄴ">#REF!</definedName>
    <definedName name="인.건.비">#REF!</definedName>
    <definedName name="인_________천">#REF!</definedName>
    <definedName name="인가번호">#REF!</definedName>
    <definedName name="인건">#REF!</definedName>
    <definedName name="인건비">#REF!</definedName>
    <definedName name="인건비.">#REF!</definedName>
    <definedName name="인건비요율">#REF!</definedName>
    <definedName name="인공">#REF!</definedName>
    <definedName name="인공1">#REF!</definedName>
    <definedName name="인공산출">#REF!</definedName>
    <definedName name="인동덩쿨">#REF!</definedName>
    <definedName name="인비할">#REF!</definedName>
    <definedName name="인비할1">#REF!</definedName>
    <definedName name="인상익">BlankMacro1</definedName>
    <definedName name="인세할">#REF!</definedName>
    <definedName name="인쇄">#REF!</definedName>
    <definedName name="인쇄양식">[0]!인쇄양식</definedName>
    <definedName name="인쇄영역">#REF!</definedName>
    <definedName name="인쇄영역2">#REF!</definedName>
    <definedName name="인쇄하기">인쇄하기</definedName>
    <definedName name="인수할">#REF!</definedName>
    <definedName name="인수할1">#REF!</definedName>
    <definedName name="인슐레이타">#REF!</definedName>
    <definedName name="인식표찰">#REF!</definedName>
    <definedName name="인원">#REF!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입">#REF!</definedName>
    <definedName name="인입7">#REF!</definedName>
    <definedName name="인입공사비">#REF!</definedName>
    <definedName name="인입크">#REF!</definedName>
    <definedName name="인입크램프">#REF!</definedName>
    <definedName name="인천공항고속도로" hidden="1">{#N/A,#N/A,FALSE,"단가표지"}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">#REF!</definedName>
    <definedName name="인테리어소계">#REF!</definedName>
    <definedName name="인허가">#REF!</definedName>
    <definedName name="인호">#REF!</definedName>
    <definedName name="일">#REF!</definedName>
    <definedName name="일__반___관__리__비">#REF!</definedName>
    <definedName name="일1">#REF!</definedName>
    <definedName name="일11">#REF!</definedName>
    <definedName name="일12">#REF!</definedName>
    <definedName name="일13">#REF!</definedName>
    <definedName name="일14">#REF!</definedName>
    <definedName name="일15">#REF!</definedName>
    <definedName name="일2">#REF!</definedName>
    <definedName name="일3">#REF!</definedName>
    <definedName name="일4">#REF!</definedName>
    <definedName name="일5">#REF!</definedName>
    <definedName name="일6">#REF!</definedName>
    <definedName name="일7">#REF!</definedName>
    <definedName name="일8">#REF!</definedName>
    <definedName name="일9">#REF!</definedName>
    <definedName name="일a">#REF!</definedName>
    <definedName name="일b">#REF!</definedName>
    <definedName name="일c">#REF!</definedName>
    <definedName name="일d">#REF!</definedName>
    <definedName name="일각">#REF!</definedName>
    <definedName name="일공구가설">#REF!</definedName>
    <definedName name="일공구가설비">#REF!</definedName>
    <definedName name="일공구간노">#REF!</definedName>
    <definedName name="일공구공사">#REF!</definedName>
    <definedName name="일공구기타경">#REF!</definedName>
    <definedName name="일공구부가">#REF!</definedName>
    <definedName name="일공구산재">#REF!</definedName>
    <definedName name="일공구일반">#REF!</definedName>
    <definedName name="일공구직영비">#REF!</definedName>
    <definedName name="일공구품질">#REF!</definedName>
    <definedName name="일관">#REF!</definedName>
    <definedName name="일구">#REF!</definedName>
    <definedName name="일기">#REF!</definedName>
    <definedName name="일대">#REF!</definedName>
    <definedName name="일대1">일대1</definedName>
    <definedName name="일련번호">#REF!</definedName>
    <definedName name="일반">#REF!</definedName>
    <definedName name="일반1">#REF!</definedName>
    <definedName name="일반관리">#REF!</definedName>
    <definedName name="일반관리_1">#REF!</definedName>
    <definedName name="일반관리_3">#REF!</definedName>
    <definedName name="일반관리비">#REF!</definedName>
    <definedName name="一般管理費">#REF!</definedName>
    <definedName name="일반관리비..입력">#REF!</definedName>
    <definedName name="일반관리비__입력">#REF!</definedName>
    <definedName name="일반관리비_산식">#REF!</definedName>
    <definedName name="일반관리비1">#REF!</definedName>
    <definedName name="일반관리비10">#REF!</definedName>
    <definedName name="일반관리비11">#REF!</definedName>
    <definedName name="일반관리비12">#REF!</definedName>
    <definedName name="일반관리비13">#REF!</definedName>
    <definedName name="일반관리비14">#REF!</definedName>
    <definedName name="일반관리비2">#REF!</definedName>
    <definedName name="일반관리비3">#REF!</definedName>
    <definedName name="일반관리비4">#REF!</definedName>
    <definedName name="일반관리비5">#REF!</definedName>
    <definedName name="일반관리비6">#REF!</definedName>
    <definedName name="일반관리비7">#REF!</definedName>
    <definedName name="일반관리비8">#REF!</definedName>
    <definedName name="일반관리비9">#REF!</definedName>
    <definedName name="일반관리비요율">#REF!</definedName>
    <definedName name="일반관리비요율.">#REF!</definedName>
    <definedName name="일반관리비요율_변경">#REF!</definedName>
    <definedName name="일반관리비요율1">#REF!</definedName>
    <definedName name="일반관리비요율10">#REF!</definedName>
    <definedName name="일반관리비요율11">#REF!</definedName>
    <definedName name="일반관리비요율12">#REF!</definedName>
    <definedName name="일반관리비요율13">#REF!</definedName>
    <definedName name="일반관리비요율14">#REF!</definedName>
    <definedName name="일반관리비요율2">#REF!</definedName>
    <definedName name="일반관리비요율3">#REF!</definedName>
    <definedName name="일반관리비요율4">#REF!</definedName>
    <definedName name="일반관리비요율5">#REF!</definedName>
    <definedName name="일반관리비요율6">#REF!</definedName>
    <definedName name="일반관리비요율7">#REF!</definedName>
    <definedName name="일반관리비요율8">#REF!</definedName>
    <definedName name="일반관리비요율9">#REF!</definedName>
    <definedName name="일반관리비율">[81]요율!$F$7</definedName>
    <definedName name="일반관리비표">#REF!</definedName>
    <definedName name="일반부" hidden="1">{#N/A,#N/A,FALSE,"조골재"}</definedName>
    <definedName name="일반전화기">[0]!일반전화기</definedName>
    <definedName name="일반철콘" hidden="1">{#N/A,#N/A,FALSE,"토공2"}</definedName>
    <definedName name="일반통신설비">#REF!</definedName>
    <definedName name="일본">sfd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신도시">[93]일위대가!$A$4:$M$38</definedName>
    <definedName name="일삼">#REF!</definedName>
    <definedName name="일어ㅣ" hidden="1">{"'7-2지역별'!$A$1:$R$44"}</definedName>
    <definedName name="일우위">#REF!</definedName>
    <definedName name="일워1">#REF!</definedName>
    <definedName name="일위">#REF!</definedName>
    <definedName name="일위1">#REF!</definedName>
    <definedName name="일위11">#REF!</definedName>
    <definedName name="일위11111" hidden="1">{"'건축내역'!$A$1:$L$413"}</definedName>
    <definedName name="일위2">#REF!</definedName>
    <definedName name="일위2001">#REF!</definedName>
    <definedName name="일위22">#REF!</definedName>
    <definedName name="일위222">#REF!</definedName>
    <definedName name="일위3">#REF!</definedName>
    <definedName name="일위A">[56]일위!$B$4:$B$6407</definedName>
    <definedName name="일위B">[56]일위!$V$4:$V$6407</definedName>
    <definedName name="일위간재2">#REF!</definedName>
    <definedName name="일위규격매크로">#REF!</definedName>
    <definedName name="일위다" hidden="1">{"'제10장(표)'!$A$5:$L$10"}</definedName>
    <definedName name="일위단가">#REF!</definedName>
    <definedName name="일위대">#REF!</definedName>
    <definedName name="일위대11">#REF!</definedName>
    <definedName name="일위대가">#REF!</definedName>
    <definedName name="일위대가1">#REF!</definedName>
    <definedName name="일위대가11">#REF!</definedName>
    <definedName name="일위대가2">#REF!</definedName>
    <definedName name="일위대가5">일위대가5</definedName>
    <definedName name="일위대가가">#REF!</definedName>
    <definedName name="일위대가서">#REF!,#REF!</definedName>
    <definedName name="일위대가일람">#REF!</definedName>
    <definedName name="일위대가집계표">#REF!</definedName>
    <definedName name="일위대가코드">#REF!</definedName>
    <definedName name="일위대가코드2">#REF!</definedName>
    <definedName name="일위대가표">#REF!</definedName>
    <definedName name="일위대가표1">#REF!</definedName>
    <definedName name="일위대가호표" hidden="1">[94]Sheet1!#REF!</definedName>
    <definedName name="일위목록">#REF!</definedName>
    <definedName name="일위목록1">#REF!</definedName>
    <definedName name="일위목록2">#REF!</definedName>
    <definedName name="일위목록A">[56]일위목록!$C$4:$C$894</definedName>
    <definedName name="일위목록B">[56]일위목록!$A$4:$B$894</definedName>
    <definedName name="일위목록C">[56]일위목록!$A$4:$E$894</definedName>
    <definedName name="일위산출">#REF!</definedName>
    <definedName name="일위산출1">#REF!</definedName>
    <definedName name="일위서식준비매크로">#REF!</definedName>
    <definedName name="일위신설">#REF!</definedName>
    <definedName name="일위직재2">#REF!</definedName>
    <definedName name="일위총괄">#REF!</definedName>
    <definedName name="일위코드입력매크로">#REF!</definedName>
    <definedName name="일위호표">#REF!</definedName>
    <definedName name="일위화면복귀매크로">#REF!</definedName>
    <definedName name="일육">#REF!</definedName>
    <definedName name="일의01">#REF!</definedName>
    <definedName name="일이">#REF!</definedName>
    <definedName name="일이삼">#REF!</definedName>
    <definedName name="일자1">#REF!</definedName>
    <definedName name="일자10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점오">[79]날개수량1.5!$C$8:$P$11</definedName>
    <definedName name="일칠">#REF!</definedName>
    <definedName name="일팔">#REF!</definedName>
    <definedName name="임">#REF!</definedName>
    <definedName name="임금" hidden="1">{"'제10장(표)'!$A$5:$L$10"}</definedName>
    <definedName name="임ㄴ" hidden="1">{"'공사부문'!$A$6:$A$32"}</definedName>
    <definedName name="임대료">#REF!</definedName>
    <definedName name="임시">#REF!</definedName>
    <definedName name="임시1" hidden="1">{#N/A,#N/A,FALSE,"전력간선"}</definedName>
    <definedName name="임시2" hidden="1">{#N/A,#N/A,FALSE,"전력간선"}</definedName>
    <definedName name="임시동력">#REF!</definedName>
    <definedName name="임실">#REF!</definedName>
    <definedName name="임실봉천">#REF!</definedName>
    <definedName name="임직">#REF!</definedName>
    <definedName name="임형" hidden="1">{#N/A,#N/A,FALSE,"포장2"}</definedName>
    <definedName name="입구250NH조도기여">#REF!</definedName>
    <definedName name="입구400NH조도기여">#REF!</definedName>
    <definedName name="입구NH조도기여">[53]금광1터널!$D$85</definedName>
    <definedName name="입구NH휘도기여">[53]금광1터널!$E$85</definedName>
    <definedName name="입구형광조도기여">[53]금광1터널!$D$82</definedName>
    <definedName name="입구형광휘도기여">[53]금광1터널!$E$82</definedName>
    <definedName name="입력란">#REF!</definedName>
    <definedName name="입력선택">#REF!</definedName>
    <definedName name="입력전체">#REF!</definedName>
    <definedName name="입력현황1" hidden="1">{#N/A,#N/A,FALSE,"DAOCM 2차 검토"}</definedName>
    <definedName name="입상관취부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">#REF!</definedName>
    <definedName name="입찰금액안" hidden="1">#REF!</definedName>
    <definedName name="입출단위구간">[53]금광1터널!$B$91</definedName>
    <definedName name="잉러ㅓ" hidden="1">{"'7-2지역별'!$A$1:$R$44"}</definedName>
    <definedName name="ㅈ">BlankMacro1</definedName>
    <definedName name="ㅈ56ㅕ" hidden="1">{"'용역비'!$A$4:$C$8"}</definedName>
    <definedName name="ㅈㄱ">BLCH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ㄷㅅㅈㄷ">#REF!</definedName>
    <definedName name="ㅈㄱㄷ쇽ㄷㅈ">#REF!</definedName>
    <definedName name="ㅈㄱㅂ">#REF!</definedName>
    <definedName name="ㅈㄱㅈㄷ">#REF!</definedName>
    <definedName name="ㅈㄱㅎㅇㅎ">#REF!</definedName>
    <definedName name="ㅈㄳㄱㅈㅂ">#REF!</definedName>
    <definedName name="ㅈㄴ">BlankMacro1</definedName>
    <definedName name="ㅈㄵ">#REF!</definedName>
    <definedName name="ㅈㄷ">#REF!</definedName>
    <definedName name="ㅈㄷㄱㄷㄱㄷ" hidden="1">{"'용역비'!$A$4:$C$8"}</definedName>
    <definedName name="ㅈㄷㄱㄷㅈㄱㄷㅈ" hidden="1">{#N/A,#N/A,FALSE,"표지목차"}</definedName>
    <definedName name="ㅈㄷㄱㅈㄷ">#REF!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ㄻㅇㄹ" hidden="1">#REF!</definedName>
    <definedName name="ㅈㄷㄻㅈ" hidden="1">#REF!</definedName>
    <definedName name="ㅈㄷㅂㄱㅈㅂㄷㄱ">#REF!</definedName>
    <definedName name="ㅈㄷㅂㄹ">#N/A</definedName>
    <definedName name="ㅈㄷㅅ">[95]위치조서!$J$8</definedName>
    <definedName name="ㅈㄷㅅㄱㄷㅈ">BlankMacro1</definedName>
    <definedName name="ㅈㄷㅅㅈㅅ">#REF!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>#REF!</definedName>
    <definedName name="ㅈ됵ㄱㄱㄷㅈㄱㄷㄱ">#REF!</definedName>
    <definedName name="ㅈㅁㄱㄷ" hidden="1">{#N/A,#N/A,FALSE,"단가표지"}</definedName>
    <definedName name="ㅈㅁㅅㄷㅈㄷㅂ">#REF!</definedName>
    <definedName name="ㅈㅂㄱ">#REF!</definedName>
    <definedName name="ㅈㅂㄱㄷㅅ">#REF!</definedName>
    <definedName name="ㅈㅂㄱㄷㅈㅂ">#REF!</definedName>
    <definedName name="ㅈㅂㄱㅂㅈ">#REF!</definedName>
    <definedName name="ㅈㅂㄷ">#N/A</definedName>
    <definedName name="ㅈㅂㄷㄹ">#N/A</definedName>
    <definedName name="ㅈㅂㄷㅂ">#REF!</definedName>
    <definedName name="ㅈㅂㅇㅈ">#REF!,#REF!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ㅎㄷㄷ">#REF!</definedName>
    <definedName name="ㅈㅇ">#REF!</definedName>
    <definedName name="ㅈㅇㄹㄷ" hidden="1">{#N/A,#N/A,FALSE,"토공2"}</definedName>
    <definedName name="ㅈㅇㅈ">#REF!</definedName>
    <definedName name="ㅈㅈ">#REF!</definedName>
    <definedName name="ㅈㅈㅈ">#REF!</definedName>
    <definedName name="ㅈㅈㅈㅈ">[0]!ㅈㅈㅈㅈ</definedName>
    <definedName name="ㅈㅈㅈㅈㅈ" hidden="1">{#N/A,#N/A,FALSE,"혼합골재"}</definedName>
    <definedName name="ㅈㅈㅈㅈㅈㅈ">#REF!</definedName>
    <definedName name="자">#REF!</definedName>
    <definedName name="자R10">#REF!</definedName>
    <definedName name="자R15">#REF!</definedName>
    <definedName name="자R20">#REF!</definedName>
    <definedName name="자R5">#REF!</definedName>
    <definedName name="자R6">#REF!</definedName>
    <definedName name="자R7">#REF!</definedName>
    <definedName name="자R8">#REF!</definedName>
    <definedName name="자W0.3">#REF!</definedName>
    <definedName name="자W0.4">#REF!</definedName>
    <definedName name="자W0.5">#REF!</definedName>
    <definedName name="자W0.6">#REF!</definedName>
    <definedName name="자W0.8">#REF!</definedName>
    <definedName name="자W1.0">#REF!</definedName>
    <definedName name="자W1.2">#REF!</definedName>
    <definedName name="자갈">#REF!</definedName>
    <definedName name="자갈경">#REF!</definedName>
    <definedName name="자갈노">#REF!</definedName>
    <definedName name="자갈시멘트모래">#REF!</definedName>
    <definedName name="자갈재">#REF!</definedName>
    <definedName name="자귀">#REF!</definedName>
    <definedName name="자귀나무">#REF!</definedName>
    <definedName name="자니">#REF!</definedName>
    <definedName name="자단">#REF!</definedName>
    <definedName name="자동" hidden="1">{#N/A,#N/A,FALSE,"전력간선"}</definedName>
    <definedName name="자동안내방송설비">#REF!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리">#REF!</definedName>
    <definedName name="자미" hidden="1">{#N/A,#N/A,FALSE,"명세표"}</definedName>
    <definedName name="자비할">#REF!</definedName>
    <definedName name="자비할1">#REF!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석전화기">[0]!자석전화기</definedName>
    <definedName name="자수할">#REF!</definedName>
    <definedName name="자수할1">#REF!</definedName>
    <definedName name="자연석1">#REF!</definedName>
    <definedName name="자연석2">#REF!</definedName>
    <definedName name="자연석3">#REF!</definedName>
    <definedName name="자연석경">#REF!</definedName>
    <definedName name="자연석노">#REF!</definedName>
    <definedName name="자연석쌓기경">#REF!</definedName>
    <definedName name="자연석쌓기노">#REF!</definedName>
    <definedName name="자연석쌓기재">#REF!</definedName>
    <definedName name="자연석재">#REF!</definedName>
    <definedName name="자연수위">#REF!</definedName>
    <definedName name="자재">#REF!</definedName>
    <definedName name="자재1">#REF!</definedName>
    <definedName name="자재11">#REF!</definedName>
    <definedName name="자재2" hidden="1">{#N/A,#N/A,FALSE,"구조2"}</definedName>
    <definedName name="자재단">#REF!</definedName>
    <definedName name="자재단11">#REF!</definedName>
    <definedName name="자재단가">#REF!</definedName>
    <definedName name="자재단가가">#REF!</definedName>
    <definedName name="자재단가근거" hidden="1">#REF!</definedName>
    <definedName name="자재단가표">#REF!</definedName>
    <definedName name="자재대경비">#REF!</definedName>
    <definedName name="자재대노무비">#REF!</definedName>
    <definedName name="자재대재료비">#REF!</definedName>
    <definedName name="자재및골재집계">{"'Sheet1'!$A$4","'Sheet1'!$A$9:$G$28"}</definedName>
    <definedName name="자재비">#REF!</definedName>
    <definedName name="자재비.">#REF!</definedName>
    <definedName name="자재사정">#REF!</definedName>
    <definedName name="자재수량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자재율1">0.95</definedName>
    <definedName name="자재인력조달">[0]!자재인력조달</definedName>
    <definedName name="자재일람">#REF!</definedName>
    <definedName name="자재재">#REF!</definedName>
    <definedName name="자재총괄" hidden="1">{#N/A,#N/A,FALSE,"혼합골재"}</definedName>
    <definedName name="자재코드">#REF!</definedName>
    <definedName name="자재합계">#REF!</definedName>
    <definedName name="자전거">BlankMacro1</definedName>
    <definedName name="자전거보관소">BlankMacro1</definedName>
    <definedName name="자진" hidden="1">#REF!</definedName>
    <definedName name="자판기" hidden="1">{#N/A,#N/A,FALSE,"UNIT";#N/A,#N/A,FALSE,"UNIT";#N/A,#N/A,FALSE,"계정"}</definedName>
    <definedName name="자할2">#REF!</definedName>
    <definedName name="자할3">#REF!</definedName>
    <definedName name="자할4">#REF!</definedName>
    <definedName name="작성자">#REF!</definedName>
    <definedName name="작업">#REF!</definedName>
    <definedName name="작업구분">#REF!</definedName>
    <definedName name="작업반장">#REF!</definedName>
    <definedName name="작업선택">#REF!</definedName>
    <definedName name="작업집계표">#REF!</definedName>
    <definedName name="잔디">#REF!</definedName>
    <definedName name="잔디_평떼">#REF!</definedName>
    <definedName name="잔디1">#REF!</definedName>
    <definedName name="잔디5경">#REF!</definedName>
    <definedName name="잔디5노무">#REF!</definedName>
    <definedName name="잔디5재료">#REF!</definedName>
    <definedName name="잔액">#REF!</definedName>
    <definedName name="잔자갈노">#REF!</definedName>
    <definedName name="잔자갈재">#REF!</definedName>
    <definedName name="잔토">#REF!</definedName>
    <definedName name="잔토경">#REF!</definedName>
    <definedName name="잔토노">#REF!</definedName>
    <definedName name="잔토재">#REF!</definedName>
    <definedName name="잔토처리">#REF!</definedName>
    <definedName name="잡석">#REF!</definedName>
    <definedName name="잡석노">#REF!</definedName>
    <definedName name="잡석부설">#REF!</definedName>
    <definedName name="잡석운반">#REF!</definedName>
    <definedName name="잡석재">#REF!</definedName>
    <definedName name="잡자재비">#REF!</definedName>
    <definedName name="잡철">#REF!</definedName>
    <definedName name="잡철경">#REF!</definedName>
    <definedName name="잡철노">#REF!</definedName>
    <definedName name="잡철물일위대가2004" hidden="1">#REF!</definedName>
    <definedName name="잡철재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1" hidden="1">{#N/A,#N/A,FALSE,"토공2"}</definedName>
    <definedName name="장10" hidden="1">{#N/A,#N/A,FALSE,"조골재"}</definedName>
    <definedName name="장11" hidden="1">{#N/A,#N/A,FALSE,"2~8번"}</definedName>
    <definedName name="장12" hidden="1">{#N/A,#N/A,FALSE,"골재소요량";#N/A,#N/A,FALSE,"골재소요량"}</definedName>
    <definedName name="장13" hidden="1">{#N/A,#N/A,FALSE,"구조2"}</definedName>
    <definedName name="장14" hidden="1">{#N/A,#N/A,FALSE,"단가표지"}</definedName>
    <definedName name="장15" hidden="1">{#N/A,#N/A,FALSE,"배수1"}</definedName>
    <definedName name="장16" hidden="1">{#N/A,#N/A,FALSE,"배수2"}</definedName>
    <definedName name="장17" hidden="1">{#N/A,#N/A,FALSE,"부대1"}</definedName>
    <definedName name="장18" hidden="1">{#N/A,#N/A,FALSE,"부대2"}</definedName>
    <definedName name="장19" hidden="1">{#N/A,#N/A,FALSE,"속도"}</definedName>
    <definedName name="장2" hidden="1">{#N/A,#N/A,FALSE,"2~8번"}</definedName>
    <definedName name="장20" hidden="1">{#N/A,#N/A,FALSE,"운반시간"}</definedName>
    <definedName name="장21" hidden="1">{#N/A,#N/A,FALSE,"이정표"}</definedName>
    <definedName name="장22" hidden="1">{#N/A,#N/A,FALSE,"조골재"}</definedName>
    <definedName name="장23" hidden="1">{#N/A,#N/A,FALSE,"구조1"}</definedName>
    <definedName name="장24" hidden="1">{#N/A,#N/A,FALSE,"토공2"}</definedName>
    <definedName name="장25" hidden="1">{#N/A,#N/A,FALSE,"포장1";#N/A,#N/A,FALSE,"포장1"}</definedName>
    <definedName name="장26" hidden="1">{#N/A,#N/A,FALSE,"포장2"}</definedName>
    <definedName name="장27" hidden="1">{#N/A,#N/A,FALSE,"표지목차"}</definedName>
    <definedName name="장28" hidden="1">{#N/A,#N/A,FALSE,"혼합골재"}</definedName>
    <definedName name="장4" hidden="1">{#N/A,#N/A,FALSE,"단가표지"}</definedName>
    <definedName name="장5" hidden="1">{#N/A,#N/A,FALSE,"운반시간"}</definedName>
    <definedName name="장6" hidden="1">{#N/A,#N/A,FALSE,"운반시간"}</definedName>
    <definedName name="장7" hidden="1">{#N/A,#N/A,FALSE,"골재소요량";#N/A,#N/A,FALSE,"골재소요량"}</definedName>
    <definedName name="장8" hidden="1">{#N/A,#N/A,FALSE,"단가표지"}</definedName>
    <definedName name="장9" hidden="1">{#N/A,#N/A,FALSE,"단가표지"}</definedName>
    <definedName name="장교폐기물">{"Book1","수시.XLS"}</definedName>
    <definedName name="장노">#REF!</definedName>
    <definedName name="장비">#REF!</definedName>
    <definedName name="장비순">#REF!</definedName>
    <definedName name="장비할">#REF!</definedName>
    <definedName name="장산1">#REF!</definedName>
    <definedName name="장산2">#REF!</definedName>
    <definedName name="장산3">#REF!</definedName>
    <definedName name="장산교">#REF!</definedName>
    <definedName name="장성">#REF!,#REF!</definedName>
    <definedName name="장재">#REF!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춘">#REF!</definedName>
    <definedName name="재">#REF!</definedName>
    <definedName name="재1">#REF!</definedName>
    <definedName name="재2">#REF!</definedName>
    <definedName name="재금">#REF!</definedName>
    <definedName name="재단">#REF!</definedName>
    <definedName name="재단가">[61]자재단가!$A:$Q</definedName>
    <definedName name="재료">#REF!</definedName>
    <definedName name="재료_1">#REF!</definedName>
    <definedName name="재료노무합계" hidden="1">{"'건축내역'!$A$1:$L$413"}</definedName>
    <definedName name="재료바계">#REF!</definedName>
    <definedName name="재료비">#REF!</definedName>
    <definedName name="材料費">#REF!</definedName>
    <definedName name="재료비_1">#REF!</definedName>
    <definedName name="재료비_2">#REF!</definedName>
    <definedName name="재료비_직노__x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14">#REF!</definedName>
    <definedName name="재료비15">#REF!</definedName>
    <definedName name="재료비16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계">#REF!</definedName>
    <definedName name="재료비금액">#REF!</definedName>
    <definedName name="재료비단가">#REF!</definedName>
    <definedName name="재료비단가차이">#REF!</definedName>
    <definedName name="재료비소계">'[45]원가계산서 (전기)'!$G$8</definedName>
    <definedName name="재료비요율">#REF!</definedName>
    <definedName name="재료비집계표">#REF!</definedName>
    <definedName name="재료비합계">#REF!</definedName>
    <definedName name="재료집계">#REF!</definedName>
    <definedName name="재료집계3">#REF!</definedName>
    <definedName name="재어ㅏ">#REF!</definedName>
    <definedName name="재질">#REF!</definedName>
    <definedName name="재질선택">#REF!</definedName>
    <definedName name="재ㅖ">#REF!</definedName>
    <definedName name="쟁료비">#REF!</definedName>
    <definedName name="저">#REF!</definedName>
    <definedName name="저비" hidden="1">{"'Sheet1'!$D$19","'Sheet1'!$B$22:$E$22"}</definedName>
    <definedName name="저수조만수위">#REF!</definedName>
    <definedName name="저압">#REF!</definedName>
    <definedName name="저압전력요금">#REF!</definedName>
    <definedName name="저압케공">#REF!</definedName>
    <definedName name="저압케이블공">#REF!</definedName>
    <definedName name="저압케이블공노">#REF!</definedName>
    <definedName name="저압케이블전공">#REF!</definedName>
    <definedName name="저온" hidden="1">{#N/A,#N/A,FALSE,"견적갑지";#N/A,#N/A,FALSE,"총괄표";#N/A,#N/A,FALSE,"철골공사";#N/A,#N/A,FALSE,"토목공사";#N/A,#N/A,FALSE,"판넬전기공사"}</definedName>
    <definedName name="저온1" hidden="1">{#N/A,#N/A,FALSE,"견적갑지";#N/A,#N/A,FALSE,"총괄표";#N/A,#N/A,FALSE,"철골공사";#N/A,#N/A,FALSE,"토목공사";#N/A,#N/A,FALSE,"판넬전기공사"}</definedName>
    <definedName name="저온냉동" hidden="1">{#N/A,#N/A,FALSE,"견적갑지";#N/A,#N/A,FALSE,"총괄표";#N/A,#N/A,FALSE,"철골공사";#N/A,#N/A,FALSE,"토목공사";#N/A,#N/A,FALSE,"판넬전기공사"}</definedName>
    <definedName name="저온설비" hidden="1">{#N/A,#N/A,FALSE,"견적갑지";#N/A,#N/A,FALSE,"총괄표";#N/A,#N/A,FALSE,"철골공사";#N/A,#N/A,FALSE,"토목공사";#N/A,#N/A,FALSE,"판넬전기공사"}</definedName>
    <definedName name="저온저장고" hidden="1">{#N/A,#N/A,FALSE,"견적갑지";#N/A,#N/A,FALSE,"총괄표";#N/A,#N/A,FALSE,"철골공사";#N/A,#N/A,FALSE,"토목공사";#N/A,#N/A,FALSE,"판넬전기공사"}</definedName>
    <definedName name="저온집계" hidden="1">{#N/A,#N/A,FALSE,"견적갑지";#N/A,#N/A,FALSE,"총괄표";#N/A,#N/A,FALSE,"철골공사";#N/A,#N/A,FALSE,"토목공사";#N/A,#N/A,FALSE,"판넬전기공사"}</definedName>
    <definedName name="저케">#REF!</definedName>
    <definedName name="저케CV22신설공구손료">[89]저케CV22신설!$O$21</definedName>
    <definedName name="저케CV22신설공비">[89]저케CV22신설!$O$16</definedName>
    <definedName name="저케CV22신설재료비">[89]저케CV22신설!$O$11</definedName>
    <definedName name="저케CV38신설공구손료">[89]저케CV38신설!$O$25</definedName>
    <definedName name="저케CV38신설공비">[89]저케CV38신설!$O$19</definedName>
    <definedName name="저케CV38신설재료비">[89]저케CV38신설!$O$13</definedName>
    <definedName name="저케CV8신설공구손료">[89]저케CV8신설!$O$21</definedName>
    <definedName name="저케CV8신설공비">[89]저케CV8신설!$O$16</definedName>
    <definedName name="저케CV8신설재료비">[89]저케CV8신설!$O$11</definedName>
    <definedName name="저판">#REF!</definedName>
    <definedName name="저항DC">#REF!</definedName>
    <definedName name="적금입력">#REF!</definedName>
    <definedName name="적용">#REF!</definedName>
    <definedName name="적용거리">#REF!</definedName>
    <definedName name="적용계약간접노무비">#REF!</definedName>
    <definedName name="적용계약공사원가">#REF!</definedName>
    <definedName name="적용계약공사원가경비">#REF!</definedName>
    <definedName name="적용계약공사원가노무비">#REF!</definedName>
    <definedName name="적용계약공사원가재료비">#REF!</definedName>
    <definedName name="적용계약기타경비">#REF!</definedName>
    <definedName name="적용계약산재보험료">#REF!</definedName>
    <definedName name="적용계약안전관리비">#REF!</definedName>
    <definedName name="적용계약이윤">#REF!</definedName>
    <definedName name="적용계약일반관리비">#REF!</definedName>
    <definedName name="적용대가">#REF!</definedName>
    <definedName name="적용도급액">#REF!</definedName>
    <definedName name="적용속도">#REF!</definedName>
    <definedName name="적용전선">#REF!</definedName>
    <definedName name="적용전선1">#REF!</definedName>
    <definedName name="적용제외간접노무비">#REF!</definedName>
    <definedName name="적용제외공사원가">#REF!</definedName>
    <definedName name="적용제외공사원가경비">#REF!</definedName>
    <definedName name="적용제외공사원가노무비">#REF!</definedName>
    <definedName name="적용제외공사원가재료비">#REF!</definedName>
    <definedName name="적용제외기타경비">#REF!</definedName>
    <definedName name="적용제외도급액">#REF!</definedName>
    <definedName name="적용제외산재보험료">#REF!</definedName>
    <definedName name="적용제외안전관리비">#REF!</definedName>
    <definedName name="적용제외이윤">#REF!</definedName>
    <definedName name="적용제외일반관리비">#REF!</definedName>
    <definedName name="적용톤수">#REF!</definedName>
    <definedName name="적용호표">#REF!</definedName>
    <definedName name="전">#REF!</definedName>
    <definedName name="전_________주">#REF!</definedName>
    <definedName name="전1">#REF!</definedName>
    <definedName name="전2">#REF!</definedName>
    <definedName name="전공">#REF!</definedName>
    <definedName name="전관방송공량">#REF!</definedName>
    <definedName name="전기">'[86]49수량'!$A$6:$Q$203</definedName>
    <definedName name="전기1" hidden="1">{#N/A,#N/A,FALSE,"견적갑지";#N/A,#N/A,FALSE,"총괄표";#N/A,#N/A,FALSE,"철골공사";#N/A,#N/A,FALSE,"토목공사";#N/A,#N/A,FALSE,"판넬전기공사"}</definedName>
    <definedName name="전기2" hidden="1">{#N/A,#N/A,FALSE,"구조2"}</definedName>
    <definedName name="전기3" hidden="1">{#N/A,#N/A,FALSE,"견적갑지";#N/A,#N/A,FALSE,"총괄표";#N/A,#N/A,FALSE,"철골공사";#N/A,#N/A,FALSE,"토목공사";#N/A,#N/A,FALSE,"판넬전기공사"}</definedName>
    <definedName name="전기4" hidden="1">{#N/A,#N/A,FALSE,"견적갑지";#N/A,#N/A,FALSE,"총괄표";#N/A,#N/A,FALSE,"철골공사";#N/A,#N/A,FALSE,"토목공사";#N/A,#N/A,FALSE,"판넬전기공사"}</definedName>
    <definedName name="전기갑지지" hidden="1">{#N/A,#N/A,FALSE,"구조2"}</definedName>
    <definedName name="전기공사">#REF!</definedName>
    <definedName name="전기공사1급">#REF!</definedName>
    <definedName name="전기공사2급">#REF!</definedName>
    <definedName name="전기기사1급">64800</definedName>
    <definedName name="전기기사2급">62990</definedName>
    <definedName name="전기내역" hidden="1">{#N/A,#N/A,FALSE,"CCTV"}</definedName>
    <definedName name="전기마감" hidden="1">[96]갑지!#REF!</definedName>
    <definedName name="전기변경1">BlankMacro1</definedName>
    <definedName name="전기변경3">BlankMacro1</definedName>
    <definedName name="전기산출">#REF!</definedName>
    <definedName name="전기수량2">#REF!</definedName>
    <definedName name="전기시계">#REF!</definedName>
    <definedName name="전기실행" hidden="1">{"'용역비'!$A$4:$C$8"}</definedName>
    <definedName name="전기일위목록">[97]전기일위목록!$B$4:$K$206</definedName>
    <definedName name="전남">#REF!</definedName>
    <definedName name="전남1">#REF!</definedName>
    <definedName name="전동기용량">#REF!</definedName>
    <definedName name="전등1" hidden="1">{#N/A,#N/A,FALSE,"전력간선"}</definedName>
    <definedName name="전등단가">#REF!</definedName>
    <definedName name="전등단가1">#REF!</definedName>
    <definedName name="전등단가2">#REF!</definedName>
    <definedName name="전등설비" hidden="1">{#N/A,#N/A,FALSE,"CCTV"}</definedName>
    <definedName name="전등수량">#REF!</definedName>
    <definedName name="전등수량1">#REF!</definedName>
    <definedName name="전등수량2">#REF!</definedName>
    <definedName name="전등신설">#REF!</definedName>
    <definedName name="전등철거단가">#REF!</definedName>
    <definedName name="전등철거단가1">#REF!</definedName>
    <definedName name="전력">#REF!</definedName>
    <definedName name="전력간선공사">전력간선공사</definedName>
    <definedName name="전력공급기">#REF!</definedName>
    <definedName name="전력기반요금">#REF!</definedName>
    <definedName name="전력비">#REF!</definedName>
    <definedName name="전력사다리1">#REF!</definedName>
    <definedName name="전력사다리3">#REF!</definedName>
    <definedName name="전력삽입기">#REF!</definedName>
    <definedName name="전력요금사용기간">#REF!</definedName>
    <definedName name="전류">#REF!</definedName>
    <definedName name="전류×길이">#REF!</definedName>
    <definedName name="전류×길이의합">#REF!</definedName>
    <definedName name="전류×길이의합1">#REF!</definedName>
    <definedName name="전류2">#REF!</definedName>
    <definedName name="전류3">#REF!</definedName>
    <definedName name="전류4">#REF!</definedName>
    <definedName name="전류길이">#REF!</definedName>
    <definedName name="전류길이의합">#REF!</definedName>
    <definedName name="全体">#REF!</definedName>
    <definedName name="全体１">#REF!</definedName>
    <definedName name="전산자료">[98]교각계산!$E$34</definedName>
    <definedName name="전석쌓기면적조서">{"'Sheet1'!$A$4","'Sheet1'!$A$9:$G$28"}</definedName>
    <definedName name="전석쌓기면적조서3공구">{"'Sheet1'!$A$4","'Sheet1'!$A$9:$G$28"}</definedName>
    <definedName name="전선_관">#REF!</definedName>
    <definedName name="전선30경">#REF!</definedName>
    <definedName name="전선30노">#REF!</definedName>
    <definedName name="전선30재">#REF!</definedName>
    <definedName name="전선공드럼해체">#REF!</definedName>
    <definedName name="전선관">#REF!</definedName>
    <definedName name="전선관_부설">#REF!</definedName>
    <definedName name="전선관랙">#REF!</definedName>
    <definedName name="전선관부속품비">#REF!</definedName>
    <definedName name="전선및케이블">#REF!</definedName>
    <definedName name="전선상선철거">'[99]도담구내 개소별 명세'!A1048576*2</definedName>
    <definedName name="전선신설">3*'[100]봉양~조차장간고하개명(신설)'!A1048576</definedName>
    <definedName name="전선철거">'[100]봉양~조차장간고하개명(신설)'!A1048575*3</definedName>
    <definedName name="전시" hidden="1">{"'용역비'!$A$4:$C$8"}</definedName>
    <definedName name="전시시설물" hidden="1">{"'용역비'!$A$4:$C$8"}</definedName>
    <definedName name="전시장비노임단가" hidden="1">{"SJ - 기본 보기",#N/A,FALSE,"공사별 외주견적"}</definedName>
    <definedName name="전압강하가기">#REF!</definedName>
    <definedName name="전열" hidden="1">{#N/A,#N/A,FALSE,"전력간선"}</definedName>
    <definedName name="전열1" hidden="1">{#N/A,#N/A,FALSE,"전력간선"}</definedName>
    <definedName name="전영희" hidden="1">{#N/A,#N/A,FALSE,"골재소요량";#N/A,#N/A,FALSE,"골재소요량"}</definedName>
    <definedName name="전용">#REF!</definedName>
    <definedName name="전원공급기">#REF!</definedName>
    <definedName name="전원선">#REF!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조합">#REF!</definedName>
    <definedName name="전주기계시공8">#REF!</definedName>
    <definedName name="전주기계화시공">#REF!</definedName>
    <definedName name="전주번호판">#REF!</definedName>
    <definedName name="전주아중">#REF!</definedName>
    <definedName name="전주인력시공">#REF!</definedName>
    <definedName name="전주인력시공8">#REF!</definedName>
    <definedName name="전체">#REF!</definedName>
    <definedName name="전체변경">#REF!</definedName>
    <definedName name="전체제조총괄표" hidden="1">{"'건축내역'!$A$1:$L$413"}</definedName>
    <definedName name="전토압1">#REF!</definedName>
    <definedName name="전토압2">#REF!</definedName>
    <definedName name="전토압3">#REF!</definedName>
    <definedName name="전토압4">#REF!</definedName>
    <definedName name="전토처리">#REF!</definedName>
    <definedName name="전표수량">#REF!</definedName>
    <definedName name="전화" hidden="1">{#N/A,#N/A,FALSE,"전력간선"}</definedName>
    <definedName name="전화및TV공시청설비">#REF!</definedName>
    <definedName name="전화사다리">#REF!</definedName>
    <definedName name="전화설비1">전화설비1</definedName>
    <definedName name="절단경비">#REF!</definedName>
    <definedName name="절단공">#REF!</definedName>
    <definedName name="절단노무비">#REF!</definedName>
    <definedName name="절단재료비">#REF!</definedName>
    <definedName name="절삭">#REF!</definedName>
    <definedName name="절삭2">#REF!</definedName>
    <definedName name="절취">#REF!</definedName>
    <definedName name="점멸기">#REF!</definedName>
    <definedName name="점멸기입력">[0]!점멸기입력</definedName>
    <definedName name="점토노">#REF!</definedName>
    <definedName name="점토재">#REF!</definedName>
    <definedName name="접고">[84]위치조서!$J$8</definedName>
    <definedName name="접속">#REF!</definedName>
    <definedName name="접속1" hidden="1">{"'산출근거'!$B$4:$D$8"}</definedName>
    <definedName name="접속공정" hidden="1">{"'Sheet1'!$A$1:$H$49"}</definedName>
    <definedName name="접속도로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전시험">#REF!</definedName>
    <definedName name="접속최종시험">#REF!</definedName>
    <definedName name="접속함체10">#REF!</definedName>
    <definedName name="접속후시험">#REF!</definedName>
    <definedName name="접지" hidden="1">{#N/A,#N/A,FALSE,"전력간선"}</definedName>
    <definedName name="접지1">#REF!</definedName>
    <definedName name="접지14매설">#REF!</definedName>
    <definedName name="접지1종합계">#REF!</definedName>
    <definedName name="접지2">#REF!</definedName>
    <definedName name="접지38매설">#REF!</definedName>
    <definedName name="접지3종공구손료">[89]접지3종!$O$20</definedName>
    <definedName name="접지3종공비">[89]접지3종!$O$16</definedName>
    <definedName name="접지3종재료비">[89]접지3종!$O$12</definedName>
    <definedName name="접지공사">#REF!</definedName>
    <definedName name="접지동봉">#REF!</definedName>
    <definedName name="접지동봉_Φ19×2_400L">#REF!</definedName>
    <definedName name="접지봉_19Φ×2_400L">#REF!</definedName>
    <definedName name="접지봉커넥터_19Φ_U볼트형">#REF!</definedName>
    <definedName name="접지봉커넥터_Φ19_U볼트형">#REF!</definedName>
    <definedName name="접지선">#REF!</definedName>
    <definedName name="접지선부설">#REF!</definedName>
    <definedName name="접지수량">[101]접지수량!$A$6:$Q$22</definedName>
    <definedName name="접지전선_BC_60㎟">#REF!</definedName>
    <definedName name="정근호" hidden="1">{#N/A,#N/A,TRUE,"토적및재료집계";#N/A,#N/A,TRUE,"토적및재료집계";#N/A,#N/A,TRUE,"단위량"}</definedName>
    <definedName name="정류기">#REF!</definedName>
    <definedName name="정류기재">#REF!</definedName>
    <definedName name="정리">#REF!</definedName>
    <definedName name="정리2">#REF!</definedName>
    <definedName name="정면아래변">#REF!</definedName>
    <definedName name="정면윗변">#REF!</definedName>
    <definedName name="정보통신" hidden="1">{#N/A,#N/A,FALSE,"전력간선"}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열범위">#REF!</definedName>
    <definedName name="정웅하" hidden="1">{"'광피스표'!$A$3:$N$54"}</definedName>
    <definedName name="정웅하2" hidden="1">{"'광피스표'!$A$3:$N$54"}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정">#REF!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지">#REF!</definedName>
    <definedName name="정화조" hidden="1">{#N/A,#N/A,FALSE,"CCTV"}</definedName>
    <definedName name="제_________주">#REF!</definedName>
    <definedName name="제1호표">#REF!</definedName>
    <definedName name="제2호표">#REF!</definedName>
    <definedName name="제3배스집계" hidden="1">{#N/A,#N/A,FALSE,"단면 제원"}</definedName>
    <definedName name="제3부변전실전등및전열설비공사">#REF!</definedName>
    <definedName name="제3호표">#REF!</definedName>
    <definedName name="제4배수" hidden="1">{#N/A,#N/A,FALSE,"단면 제원"}</definedName>
    <definedName name="제4배수집계" hidden="1">{#N/A,#N/A,FALSE,"단면 제원"}</definedName>
    <definedName name="제4호표">#REF!</definedName>
    <definedName name="제5배수집계" hidden="1">{#N/A,#N/A,FALSE,"단면 제원"}</definedName>
    <definedName name="제5호표">#REF!</definedName>
    <definedName name="제6호표">#REF!</definedName>
    <definedName name="제각">#REF!</definedName>
    <definedName name="제각비1">#REF!</definedName>
    <definedName name="제경비">#REF!</definedName>
    <definedName name="제관비교">#REF!</definedName>
    <definedName name="제길">#REF!</definedName>
    <definedName name="제수문" hidden="1">#REF!</definedName>
    <definedName name="제수추가" hidden="1">{"'용역비'!$A$4:$C$8"}</definedName>
    <definedName name="제어">#REF!</definedName>
    <definedName name="제작소설치비">#REF!</definedName>
    <definedName name="제조노임">#REF!</definedName>
    <definedName name="제조원가율">"database+전체!$A$4:$W$825"</definedName>
    <definedName name="제주">#REF!</definedName>
    <definedName name="제주1">#REF!</definedName>
    <definedName name="제주추가종합수정안" hidden="1">{#N/A,#N/A,FALSE,"3가";#N/A,#N/A,FALSE,"3나";#N/A,#N/A,FALSE,"3다"}</definedName>
    <definedName name="제초">#REF!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>#REF!</definedName>
    <definedName name="조가">#REF!</definedName>
    <definedName name="조가선">#REF!</definedName>
    <definedName name="조가선22">#REF!</definedName>
    <definedName name="조가선설치">#REF!</definedName>
    <definedName name="조가선설치할증">#REF!</definedName>
    <definedName name="조가선재">#REF!</definedName>
    <definedName name="조가선철거">#REF!</definedName>
    <definedName name="조건_입력">[102]총괄!조건_입력</definedName>
    <definedName name="조건표">#REF!</definedName>
    <definedName name="조경">54828</definedName>
    <definedName name="조경견적">{"Book1","수시.XLS"}</definedName>
    <definedName name="조경경계블럭">#REF!</definedName>
    <definedName name="조경공">#REF!</definedName>
    <definedName name="조경공1">#REF!</definedName>
    <definedName name="조경공B10">#REF!</definedName>
    <definedName name="조경공B4이하">#REF!</definedName>
    <definedName name="조경공B5">#REF!</definedName>
    <definedName name="조경공B6">#REF!</definedName>
    <definedName name="조경공B8">#REF!</definedName>
    <definedName name="조경공R10">#REF!</definedName>
    <definedName name="조경공R12">#REF!</definedName>
    <definedName name="조경공R15">#REF!</definedName>
    <definedName name="조경공R4이하">#REF!</definedName>
    <definedName name="조경공R5">#REF!</definedName>
    <definedName name="조경공R6">#REF!</definedName>
    <definedName name="조경공R7">#REF!</definedName>
    <definedName name="조경공R8">#REF!</definedName>
    <definedName name="조경변경">45400</definedName>
    <definedName name="조경운반">#REF!</definedName>
    <definedName name="조경일람">#REF!</definedName>
    <definedName name="조달수수료">#REF!</definedName>
    <definedName name="조달청계약용">#REF!</definedName>
    <definedName name="조도">#REF!</definedName>
    <definedName name="조도등주종류">[0]!조도등주종류</definedName>
    <definedName name="조도케이블길이">[0]!조도케이블길이</definedName>
    <definedName name="조력공">#REF!</definedName>
    <definedName name="조림인부">#REF!</definedName>
    <definedName name="조릿대">#REF!</definedName>
    <definedName name="조명">#REF!</definedName>
    <definedName name="조명기구">#REF!</definedName>
    <definedName name="조명단가">#REF!</definedName>
    <definedName name="조명단가1">#REF!</definedName>
    <definedName name="조명설계">#REF!</definedName>
    <definedName name="조명율표">#REF!</definedName>
    <definedName name="조명장치소계">#REF!</definedName>
    <definedName name="조명제어" hidden="1">{#N/A,#N/A,FALSE,"전력간선"}</definedName>
    <definedName name="조묭">#REF!</definedName>
    <definedName name="조사9909">#REF!</definedName>
    <definedName name="조사가" hidden="1">#REF!</definedName>
    <definedName name="조수">[0]!조수</definedName>
    <definedName name="조영수">#REF!</definedName>
    <definedName name="조원공_1.1_1.5">#REF!</definedName>
    <definedName name="조장">#REF!</definedName>
    <definedName name="조적">#REF!</definedName>
    <definedName name="조적공">#REF!</definedName>
    <definedName name="조정">#REF!</definedName>
    <definedName name="조조조조">BlankMacro1</definedName>
    <definedName name="조조조조좆">BlankMacro1</definedName>
    <definedName name="조직현황1">BLCH</definedName>
    <definedName name="조차장" hidden="1">{#N/A,#N/A,FALSE,"명세표"}</definedName>
    <definedName name="조합내역">#REF!</definedName>
    <definedName name="조합노">#REF!</definedName>
    <definedName name="조합재">#REF!</definedName>
    <definedName name="조합표지">#REF!</definedName>
    <definedName name="조형가이즈까3010">#REF!</definedName>
    <definedName name="조형가이즈까3012">#REF!</definedName>
    <definedName name="조형가이즈까3014">#REF!</definedName>
    <definedName name="조형가이즈까3516">#REF!</definedName>
    <definedName name="좀작살">#REF!</definedName>
    <definedName name="종단위">#REF!</definedName>
    <definedName name="종단접속제">#REF!</definedName>
    <definedName name="종배수관_부설">#REF!</definedName>
    <definedName name="종배수관부설">#REF!</definedName>
    <definedName name="종하비니" hidden="1">{"'7-2지역별'!$A$1:$R$44"}</definedName>
    <definedName name="종합" hidden="1">{"'7-2지역별'!$A$1:$R$44"}</definedName>
    <definedName name="종합결의96.1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>#REF!</definedName>
    <definedName name="죠ㅠㅠㅅㅈ">BlankMacro1</definedName>
    <definedName name="주간" hidden="1">{#N/A,#N/A,FALSE,"운반시간"}</definedName>
    <definedName name="주간선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번">#REF!</definedName>
    <definedName name="주변전실동력설비공사">#REF!</definedName>
    <definedName name="주변전실전등및전열설비공사">#REF!</definedName>
    <definedName name="주변전실접지설비공사">#REF!</definedName>
    <definedName name="주생">#REF!</definedName>
    <definedName name="주생금지">#REF!</definedName>
    <definedName name="주소">#REF!</definedName>
    <definedName name="주영이">#REF!,#REF!,#REF!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자재">[44]전기명!$J$326</definedName>
    <definedName name="주주노">#REF!</definedName>
    <definedName name="주주재">#REF!</definedName>
    <definedName name="주차관제">#REF!</definedName>
    <definedName name="주택사업본부">#REF!</definedName>
    <definedName name="주호">ㄷㄹㅈ</definedName>
    <definedName name="죽림관촌">#REF!</definedName>
    <definedName name="죽포지점" hidden="1">{#N/A,#N/A,FALSE,"Sheet1"}</definedName>
    <definedName name="준공감독자">[41]공사준공계!$C$4</definedName>
    <definedName name="준공검사원" hidden="1">{#N/A,#N/A,FALSE,"전력간선"}</definedName>
    <definedName name="준공검사자">[41]준공검사보고서!$C$12</definedName>
    <definedName name="준공계">#REF!</definedName>
    <definedName name="준공년월일">#REF!</definedName>
    <definedName name="준공예정일">[103]공사착공계!$B$15</definedName>
    <definedName name="준공일">#REF!</definedName>
    <definedName name="준설선운전사">#REF!</definedName>
    <definedName name="준호">SAF</definedName>
    <definedName name="줄눈">46760</definedName>
    <definedName name="줄눈공">#REF!</definedName>
    <definedName name="줄사철">#REF!</definedName>
    <definedName name="中甲">'[104]갑  지'!$B$16</definedName>
    <definedName name="중강당내역서">#REF!</definedName>
    <definedName name="중강딩공량">#REF!</definedName>
    <definedName name="중국">#REF!</definedName>
    <definedName name="중기">#REF!</definedName>
    <definedName name="중기기사">[0]!중기기사</definedName>
    <definedName name="중기사용내역">#REF!</definedName>
    <definedName name="중기운반">#REF!</definedName>
    <definedName name="중기운반경비">#REF!</definedName>
    <definedName name="중기운반노무비">#REF!</definedName>
    <definedName name="중기운반재료비">#REF!</definedName>
    <definedName name="중기운전기사">#REF!</definedName>
    <definedName name="중기운전사">#REF!</definedName>
    <definedName name="중기운전조수">#REF!</definedName>
    <definedName name="중기입력자료">#REF!</definedName>
    <definedName name="중기조건">#REF!,#REF!</definedName>
    <definedName name="중기조수">#REF!</definedName>
    <definedName name="중기조장">#REF!</definedName>
    <definedName name="중기테이블">{"'중기작업1'!$A$1:$V$18"}</definedName>
    <definedName name="중량">#REF!</definedName>
    <definedName name="중량표">#REF!</definedName>
    <definedName name="중유">#REF!</definedName>
    <definedName name="쥐똥">#REF!</definedName>
    <definedName name="즈">#REF!</definedName>
    <definedName name="증감">BlankMacro1</definedName>
    <definedName name="증감1" hidden="1">{#N/A,#N/A,FALSE,"2~8번"}</definedName>
    <definedName name="증감내역" hidden="1">#REF!</definedName>
    <definedName name="증감대가">#REF!</definedName>
    <definedName name="증감대비">#REF!</definedName>
    <definedName name="증폭기">#REF!</definedName>
    <definedName name="증폭기류">#REF!</definedName>
    <definedName name="지">#REF!</definedName>
    <definedName name="지__급__자__재__비">#REF!</definedName>
    <definedName name="지간">#REF!</definedName>
    <definedName name="지경">#REF!</definedName>
    <definedName name="지경1">#REF!</definedName>
    <definedName name="지경어" hidden="1">{"'7-2지역별'!$A$1:$R$44"}</definedName>
    <definedName name="지구명">[105]자료!$B$1:$C$65536</definedName>
    <definedName name="지급" hidden="1">{#N/A,#N/A,FALSE,"견적갑지";#N/A,#N/A,FALSE,"총괄표";#N/A,#N/A,FALSE,"철골공사";#N/A,#N/A,FALSE,"토목공사";#N/A,#N/A,FALSE,"판넬전기공사"}</definedName>
    <definedName name="지급2">#REF!</definedName>
    <definedName name="지급부가제외">[106]지급자재!$J$22</definedName>
    <definedName name="지급수수료">#REF!</definedName>
    <definedName name="지동">#REF!</definedName>
    <definedName name="지랄혀" hidden="1">{#N/A,#N/A,FALSE,"명세표"}</definedName>
    <definedName name="지랄혀고자빠졋내" hidden="1">{#N/A,#N/A,FALSE,"명세표"}</definedName>
    <definedName name="지목">#REF!</definedName>
    <definedName name="지번">#REF!</definedName>
    <definedName name="지부외배">[106]지급자재!$U$22</definedName>
    <definedName name="지부외평">[106]지급자재!$AF$22</definedName>
    <definedName name="지부포배">[106]지급자재!$T$22</definedName>
    <definedName name="지부포수">[106]지급자재!$T$22</definedName>
    <definedName name="지부포평">[106]지급자재!$AE$22</definedName>
    <definedName name="지선">#REF!</definedName>
    <definedName name="지선환">#REF!</definedName>
    <definedName name="지역">#REF!</definedName>
    <definedName name="지역별">#REF!</definedName>
    <definedName name="지역본부" hidden="1">{#N/A,#N/A,FALSE,"DAOCM 2차 검토"}</definedName>
    <definedName name="지역업체" hidden="1">{#N/A,#N/A,FALSE,"배수2"}</definedName>
    <definedName name="지원시설">#REF!</definedName>
    <definedName name="지입수량">#REF!</definedName>
    <definedName name="지입재료비">#REF!</definedName>
    <definedName name="지장선로">#REF!</definedName>
    <definedName name="지재">#REF!</definedName>
    <definedName name="지재_1">#REF!</definedName>
    <definedName name="지재_3">#REF!</definedName>
    <definedName name="지재1">#REF!</definedName>
    <definedName name="지적">#REF!</definedName>
    <definedName name="지적기2">#REF!</definedName>
    <definedName name="지적기능2">[74]노임단가!$F$16</definedName>
    <definedName name="지적기사1">[74]노임단가!$F$15</definedName>
    <definedName name="지적기사1급">#REF!</definedName>
    <definedName name="지적기사2">[74]노임단가!$C$16</definedName>
    <definedName name="지적기사2급">#REF!</definedName>
    <definedName name="지중자재">#REF!</definedName>
    <definedName name="지지금구브라켓용">#REF!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표">#REF!</definedName>
    <definedName name="지하수">#REF!</definedName>
    <definedName name="지하차도조명설비1095m상행설비공사">#REF!</definedName>
    <definedName name="지하차도조명설비1095m하행설비공사">#REF!</definedName>
    <definedName name="지하철거" hidden="1">{"'Sheet1'!$A$1:$H$49"}</definedName>
    <definedName name="지형도면고시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직급공정" hidden="1">#REF!</definedName>
    <definedName name="직노">#REF!</definedName>
    <definedName name="직노_1">#REF!</definedName>
    <definedName name="직노_3">#REF!</definedName>
    <definedName name="직노1">#REF!</definedName>
    <definedName name="직매54P" hidden="1">{#N/A,#N/A,TRUE,"토적및재료집계";#N/A,#N/A,TRUE,"토적및재료집계";#N/A,#N/A,TRUE,"단위량"}</definedName>
    <definedName name="직선부">#REF!</definedName>
    <definedName name="직영비">#REF!</definedName>
    <definedName name="직영투" hidden="1">{"'7-2지역별'!$A$1:$R$44"}</definedName>
    <definedName name="직영투자3" hidden="1">{"'7-2지역별'!$A$1:$R$44"}</definedName>
    <definedName name="직영투자점포" hidden="1">{"'7-2지역별'!$A$1:$R$44"}</definedName>
    <definedName name="직재">#REF!</definedName>
    <definedName name="직접경비">#REF!</definedName>
    <definedName name="직접노무비">#REF!</definedName>
    <definedName name="직접노무비_관로">#REF!</definedName>
    <definedName name="직접노무비_케이블">#REF!</definedName>
    <definedName name="직접노무비요율">#REF!</definedName>
    <definedName name="直接人件費">#REF!</definedName>
    <definedName name="직접재료비">#REF!</definedName>
    <definedName name="직접재료비_관로">#REF!</definedName>
    <definedName name="직접재료비_케이블">#REF!</definedName>
    <definedName name="직접재료비합">#REF!</definedName>
    <definedName name="직종">#REF!</definedName>
    <definedName name="직종인원">#REF!</definedName>
    <definedName name="진" hidden="1">{#N/A,#N/A,FALSE,"2~8번"}</definedName>
    <definedName name="진_________주">#REF!</definedName>
    <definedName name="진국">NNF</definedName>
    <definedName name="진달래">#REF!</definedName>
    <definedName name="진동로라노무비">#REF!</definedName>
    <definedName name="진동로울러자주식4.4경비">#REF!</definedName>
    <definedName name="진동로울러자주식4.4노무비">#REF!</definedName>
    <definedName name="진동로울러자주식4.4재료비">#REF!</definedName>
    <definedName name="진동롤라경">#REF!</definedName>
    <definedName name="진동롤라경비">#REF!</definedName>
    <definedName name="진동롤라노무">#REF!</definedName>
    <definedName name="진동롤라재료">#REF!</definedName>
    <definedName name="진동롤라재료비">#REF!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>#REF!</definedName>
    <definedName name="집">#REF!</definedName>
    <definedName name="집__계__표">#REF!</definedName>
    <definedName name="집계">#REF!</definedName>
    <definedName name="집계1">#REF!</definedName>
    <definedName name="집계2" hidden="1">{#N/A,#N/A,FALSE,"구조2"}</definedName>
    <definedName name="집계소계">#N/A</definedName>
    <definedName name="집계표">#REF!</definedName>
    <definedName name="집계표1">BlankMacro1</definedName>
    <definedName name="집계표2">BlankMacro1</definedName>
    <definedName name="집계표5">관급자재2</definedName>
    <definedName name="집계표표지">[0]!집계표표지</definedName>
    <definedName name="집수정">#REF!</definedName>
    <definedName name="집수정2전등및전열설비공사">#REF!</definedName>
    <definedName name="집수정연장산출">#REF!</definedName>
    <definedName name="집수정재료집계">#REF!</definedName>
    <definedName name="집수정토공집계">#REF!</definedName>
    <definedName name="집행정산서">#REF!</definedName>
    <definedName name="짜장">#REF!</definedName>
    <definedName name="짝당중">#REF!</definedName>
    <definedName name="짱">#REF!</definedName>
    <definedName name="쪽재비">#REF!</definedName>
    <definedName name="쪽재비노">#REF!</definedName>
    <definedName name="쪽재비재">#REF!</definedName>
    <definedName name="ㅊ">BlankMacro1</definedName>
    <definedName name="ㅊ1555">#REF!</definedName>
    <definedName name="ㅊ20">#REF!</definedName>
    <definedName name="ㅊ232.ㅛ253">#REF!</definedName>
    <definedName name="ㅊ3">#REF!</definedName>
    <definedName name="ㅊ401">#REF!</definedName>
    <definedName name="ㅊ573.ㅁㅊ573">#REF!</definedName>
    <definedName name="ㅊ89.ㅂ89">#REF!</definedName>
    <definedName name="ㅊ94">#REF!</definedName>
    <definedName name="ㅊㅇ">#N/A</definedName>
    <definedName name="ㅊㅊ">#REF!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ㅌㅍㅋㄹㅇㅎㄴ">#REF!</definedName>
    <definedName name="ㅊㅌ풑ㅊ">#REF!</definedName>
    <definedName name="ㅊㅌ픁">#REF!</definedName>
    <definedName name="ㅊ튶ㅇㄹㄴ">#REF!</definedName>
    <definedName name="ㅊㅍ" hidden="1">#REF!</definedName>
    <definedName name="ㅊㅍㅊㅌㅋㅋㅍㅊ">#REF!</definedName>
    <definedName name="ㅊㅍㅋㅌㅊㅋ" hidden="1">{#N/A,#N/A,FALSE,"운반시간"}</definedName>
    <definedName name="ㅊㅍㅋㅌㅍㅌ" hidden="1">{#N/A,#N/A,FALSE,"혼합골재"}</definedName>
    <definedName name="ㅊㅍㅌㅋㅊㅍ">#REF!</definedName>
    <definedName name="ㅊㅍ톺ㄹㄴㅇ">#REF!</definedName>
    <definedName name="ㅊ퓿ㅌ">#REF!</definedName>
    <definedName name="ㅊ퓿ㅍ" hidden="1">{#N/A,#N/A,FALSE,"혼합골재"}</definedName>
    <definedName name="차">BlankMacro1</definedName>
    <definedName name="차2">BlankMacro1</definedName>
    <definedName name="차3">BlankMacro1</definedName>
    <definedName name="차4">BlankMacro1</definedName>
    <definedName name="차5">BlankMacro1</definedName>
    <definedName name="차량" hidden="1">{#N/A,#N/A,FALSE,"UNIT";#N/A,#N/A,FALSE,"UNIT";#N/A,#N/A,FALSE,"계정"}</definedName>
    <definedName name="차량SVC" hidden="1">{#N/A,#N/A,FALSE,"UNIT";#N/A,#N/A,FALSE,"UNIT";#N/A,#N/A,FALSE,"계정"}</definedName>
    <definedName name="차량가격">#REF!</definedName>
    <definedName name="차례">차례</definedName>
    <definedName name="차로폭">#REF!</definedName>
    <definedName name="차분">#REF!</definedName>
    <definedName name="차선도색" hidden="1">{"'산출근거'!$B$4:$D$8"}</definedName>
    <definedName name="차선도색집계">#REF!</definedName>
    <definedName name="차수벽높이">#REF!</definedName>
    <definedName name="차수벽두께">#REF!</definedName>
    <definedName name="차종">#REF!</definedName>
    <definedName name="차종수">#REF!</definedName>
    <definedName name="차집">BlankMacro1</definedName>
    <definedName name="차집관로">BlankMacro1</definedName>
    <definedName name="차집관로일반">BlankMacro1</definedName>
    <definedName name="차집관로토공">BlankMacro1</definedName>
    <definedName name="차체">#REF!</definedName>
    <definedName name="차커ㅑㅐㅁ">#REF!</definedName>
    <definedName name="착공" hidden="1">#REF!</definedName>
    <definedName name="착공기한">#REF!</definedName>
    <definedName name="착공년월일">#REF!</definedName>
    <definedName name="착공월">#REF!</definedName>
    <definedName name="착공일">#REF!</definedName>
    <definedName name="착암공">#REF!</definedName>
    <definedName name="착정">#REF!</definedName>
    <definedName name="착정심도">#REF!</definedName>
    <definedName name="찬넬">#REF!</definedName>
    <definedName name="찬넬8티">#REF!</definedName>
    <definedName name="찰샇기" hidden="1">#REF!</definedName>
    <definedName name="찰쌓기" hidden="1">{#N/A,#N/A,FALSE,"골재소요량";#N/A,#N/A,FALSE,"골재소요량"}</definedName>
    <definedName name="참가" hidden="1">'[107]#REF'!#REF!</definedName>
    <definedName name="참조">[0]!참조</definedName>
    <definedName name="창">#N/A</definedName>
    <definedName name="창공">#REF!</definedName>
    <definedName name="창포노">#REF!</definedName>
    <definedName name="창포재">#REF!</definedName>
    <definedName name="창호">#REF!</definedName>
    <definedName name="창호2">창호2</definedName>
    <definedName name="창호대가">#N/A</definedName>
    <definedName name="창호목공">#REF!</definedName>
    <definedName name="책임연">#REF!</definedName>
    <definedName name="책임연구원">#REF!</definedName>
    <definedName name="책임연구원공정">#REF!</definedName>
    <definedName name="천사" hidden="1">{"'용역비'!$A$4:$C$8"}</definedName>
    <definedName name="천연공사갑지" hidden="1">#REF!</definedName>
    <definedName name="천정">#REF!</definedName>
    <definedName name="철_________원">#REF!</definedName>
    <definedName name="철거구간">#REF!</definedName>
    <definedName name="철거비">[91]공사내역!$F$100</definedName>
    <definedName name="철거자재">#REF!</definedName>
    <definedName name="철거전등단가">#REF!</definedName>
    <definedName name="철거전등단가1">#REF!</definedName>
    <definedName name="철거조서">#REF!</definedName>
    <definedName name="철거집계">#REF!</definedName>
    <definedName name="철거필터링">#REF!,#REF!,#REF!</definedName>
    <definedName name="철골">#REF!</definedName>
    <definedName name="철골공">#REF!</definedName>
    <definedName name="철골설치">#REF!</definedName>
    <definedName name="철골협의" hidden="1">{#N/A,#N/A,FALSE,"현장 NCR 분석";#N/A,#N/A,FALSE,"현장품질감사";#N/A,#N/A,FALSE,"현장품질감사"}</definedName>
    <definedName name="철공">#REF!</definedName>
    <definedName name="철구사업본부">#REF!</definedName>
    <definedName name="철근">56509</definedName>
    <definedName name="철근_D13">#REF!</definedName>
    <definedName name="철근_D16">#REF!</definedName>
    <definedName name="철근_D19">#REF!</definedName>
    <definedName name="철근가공_및_조립_간단">#REF!</definedName>
    <definedName name="철근경">#REF!</definedName>
    <definedName name="철근공">#REF!</definedName>
    <definedName name="철근노">#REF!</definedName>
    <definedName name="철근용접노무">#REF!</definedName>
    <definedName name="철근용접재료">#REF!</definedName>
    <definedName name="철근율1">1.08</definedName>
    <definedName name="철근재">#REF!</definedName>
    <definedName name="철근집계">#REF!</definedName>
    <definedName name="철근집계1" hidden="1">{#N/A,#N/A,FALSE,"배수1"}</definedName>
    <definedName name="철근총괄1" hidden="1">{#N/A,#N/A,FALSE,"표지목차"}</definedName>
    <definedName name="철노">#REF!</definedName>
    <definedName name="철도신호공">88110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선8">#REF!</definedName>
    <definedName name="철인">#REF!</definedName>
    <definedName name="철자">#REF!</definedName>
    <definedName name="철재">#REF!</definedName>
    <definedName name="철재류_운반">#REF!</definedName>
    <definedName name="철재류운반">#REF!</definedName>
    <definedName name="철주신설공구손료">#REF!</definedName>
    <definedName name="철주신설공비">#REF!</definedName>
    <definedName name="철주신설재료비">#REF!</definedName>
    <definedName name="철콘">#REF!</definedName>
    <definedName name="철콘견적">#REF!</definedName>
    <definedName name="철콘번호">#REF!</definedName>
    <definedName name="철콘부대외" hidden="1">{#N/A,#N/A,FALSE,"Sheet1"}</definedName>
    <definedName name="철판공">#REF!</definedName>
    <definedName name="첨부2_외자재">#REF!</definedName>
    <definedName name="청">#REF!</definedName>
    <definedName name="청_________주">#REF!</definedName>
    <definedName name="청단">#REF!</definedName>
    <definedName name="청단풍">#REF!</definedName>
    <definedName name="청림1호">#REF!</definedName>
    <definedName name="청림2호">#REF!</definedName>
    <definedName name="청림3호">#REF!</definedName>
    <definedName name="청마총괄">#REF!</definedName>
    <definedName name="청천200">#REF!</definedName>
    <definedName name="체">#REF!</definedName>
    <definedName name="체크아웃시스템" hidden="1">{#N/A,#N/A,FALSE,"견적갑지";#N/A,#N/A,FALSE,"총괄표";#N/A,#N/A,FALSE,"철골공사";#N/A,#N/A,FALSE,"토목공사";#N/A,#N/A,FALSE,"판넬전기공사"}</definedName>
    <definedName name="초기화면">#REF!</definedName>
    <definedName name="총">#REF!</definedName>
    <definedName name="총______원_______가">#REF!</definedName>
    <definedName name="총___공____사___비">#REF!</definedName>
    <definedName name="총_원_가">#REF!</definedName>
    <definedName name="총1">#REF!</definedName>
    <definedName name="총계">#REF!</definedName>
    <definedName name="총공" hidden="1">{#N/A,#N/A,FALSE,"운반시간"}</definedName>
    <definedName name="총공사_1">#REF!</definedName>
    <definedName name="총공사비">#REF!</definedName>
    <definedName name="총공사비1">#REF!</definedName>
    <definedName name="총괄">#REF!</definedName>
    <definedName name="총괄1" hidden="1">{"'단계별시설공사비'!$A$3:$K$51"}</definedName>
    <definedName name="총괄11" hidden="1">#REF!</definedName>
    <definedName name="총괄12">#REF!</definedName>
    <definedName name="총괄관급">총괄관급</definedName>
    <definedName name="총괄변경">#N/A</definedName>
    <definedName name="총괄제출2차" hidden="1">#REF!</definedName>
    <definedName name="총괄제출용" hidden="1">{#N/A,#N/A,FALSE,"전력간선"}</definedName>
    <definedName name="총괄집계" hidden="1">#REF!</definedName>
    <definedName name="총괄표">#REF!</definedName>
    <definedName name="총괄표1" hidden="1">{#N/A,#N/A,FALSE,"부대1"}</definedName>
    <definedName name="총괄표11" hidden="1">{#N/A,#N/A,FALSE,"배수2"}</definedName>
    <definedName name="총괄표2">#REF!,#REF!,#REF!</definedName>
    <definedName name="총괄표당초" hidden="1">{#N/A,#N/A,FALSE,"부대2"}</definedName>
    <definedName name="총물량">#REF!</definedName>
    <definedName name="총물량2">#REF!</definedName>
    <definedName name="총물량표">#REF!</definedName>
    <definedName name="총액1">#REF!</definedName>
    <definedName name="총액10">#REF!</definedName>
    <definedName name="총액11">#REF!</definedName>
    <definedName name="총액12">#REF!</definedName>
    <definedName name="총액13">#REF!</definedName>
    <definedName name="총액14">#REF!</definedName>
    <definedName name="총액2">#REF!</definedName>
    <definedName name="총액3">#REF!</definedName>
    <definedName name="총액4">#REF!</definedName>
    <definedName name="총액5">#REF!</definedName>
    <definedName name="총액6">#REF!</definedName>
    <definedName name="총액7">#REF!</definedName>
    <definedName name="총액8">#REF!</definedName>
    <definedName name="총액9">#REF!</definedName>
    <definedName name="총원가">#REF!</definedName>
    <definedName name="總原價">#REF!</definedName>
    <definedName name="총원가2">#REF!</definedName>
    <definedName name="총재">#REF!</definedName>
    <definedName name="총집계">#REF!</definedName>
    <definedName name="총집계표">'[108]검수고1-1층'!$A$2:$G$84</definedName>
    <definedName name="총타정">#REF!</definedName>
    <definedName name="총폭">#REF!</definedName>
    <definedName name="총표">#REF!</definedName>
    <definedName name="총합계">#REF!</definedName>
    <definedName name="촤" hidden="1">{"SJ - 기본 보기",#N/A,FALSE,"공사별 외주견적"}</definedName>
    <definedName name="최">#REF!</definedName>
    <definedName name="최대훈">#REF!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단면2">[60]최종단면▶!$A$1:$IV$65536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집계표">[109]지하1층!$A$17:$H$3110</definedName>
    <definedName name="최초집계">#N/A</definedName>
    <definedName name="쵸">#REF!</definedName>
    <definedName name="추">BlankMacro1</definedName>
    <definedName name="추___풍___령">#REF!</definedName>
    <definedName name="추__정__가__격">#REF!</definedName>
    <definedName name="추1" hidden="1">{#N/A,#N/A,FALSE,"견적갑지";#N/A,#N/A,FALSE,"총괄표";#N/A,#N/A,FALSE,"철골공사";#N/A,#N/A,FALSE,"토목공사";#N/A,#N/A,FALSE,"판넬전기공사"}</definedName>
    <definedName name="추노">#REF!</definedName>
    <definedName name="추레이">#REF!</definedName>
    <definedName name="추산산서2" hidden="1">{#N/A,#N/A,FALSE,"견적갑지";#N/A,#N/A,FALSE,"총괄표";#N/A,#N/A,FALSE,"철골공사";#N/A,#N/A,FALSE,"토목공사";#N/A,#N/A,FALSE,"판넬전기공사"}</definedName>
    <definedName name="추재">#REF!</definedName>
    <definedName name="추정" hidden="1">{#N/A,#N/A,FALSE,"포장2"}</definedName>
    <definedName name="추정가격">#REF!</definedName>
    <definedName name="축수산장설비" hidden="1">{#N/A,#N/A,FALSE,"견적갑지";#N/A,#N/A,FALSE,"총괄표";#N/A,#N/A,FALSE,"철골공사";#N/A,#N/A,FALSE,"토목공사";#N/A,#N/A,FALSE,"판넬전기공사"}</definedName>
    <definedName name="축전지설치품">#REF!</definedName>
    <definedName name="축전지운반">#REF!</definedName>
    <definedName name="축전지이설품">#REF!</definedName>
    <definedName name="춘_________천">#REF!</definedName>
    <definedName name="출">#REF!</definedName>
    <definedName name="출구NH조도기여">[53]금광1터널!$D$86</definedName>
    <definedName name="출구NH휘도기여">[53]금광1터널!$E$86</definedName>
    <definedName name="출구형광휘도기여">[53]금광1터널!$E$83</definedName>
    <definedName name="충_________무">#REF!</definedName>
    <definedName name="충남">#REF!</definedName>
    <definedName name="충돌">[49]배수관집계!$AH$14:$AX$24</definedName>
    <definedName name="충산대">VGF</definedName>
    <definedName name="취소">[0]!취소</definedName>
    <definedName name="취수탑경비">#REF!</definedName>
    <definedName name="취수탑노무비">#REF!</definedName>
    <definedName name="취수탑재료비">#REF!</definedName>
    <definedName name="츄츄">#REF!,#REF!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ㅜㅌㅍ추">#REF!</definedName>
    <definedName name="츞">#REF!</definedName>
    <definedName name="츠ㅜㄹㅊ">#REF!</definedName>
    <definedName name="측구_터파기">#REF!</definedName>
    <definedName name="측구1">#REF!</definedName>
    <definedName name="측구2">#REF!</definedName>
    <definedName name="측구연장">#REF!</definedName>
    <definedName name="측구연장조서">#REF!</definedName>
    <definedName name="측구터파기">#REF!</definedName>
    <definedName name="측량">#REF!</definedName>
    <definedName name="측면아래변">#REF!</definedName>
    <definedName name="측면윗변">#REF!</definedName>
    <definedName name="측정함">#REF!</definedName>
    <definedName name="층따기">#REF!</definedName>
    <definedName name="층층">#REF!</definedName>
    <definedName name="치수표">#REF!</definedName>
    <definedName name="치장벽돌공">#REF!</definedName>
    <definedName name="치즐">#REF!</definedName>
    <definedName name="칠">#REF!</definedName>
    <definedName name="칠곡" hidden="1">{#N/A,#N/A,TRUE,"손익보고"}</definedName>
    <definedName name="칠팔구">#REF!</definedName>
    <definedName name="ㅋ">BlankMacro1</definedName>
    <definedName name="ㅋㄴㄴ">#REF!,#REF!,#REF!</definedName>
    <definedName name="ㅋ륭ㅎㄹㅇㄹ">BlankMacro1</definedName>
    <definedName name="ㅋㅁ" hidden="1">{#N/A,#N/A,FALSE,"명세표"}</definedName>
    <definedName name="ㅋㅇㅁㅇ" hidden="1">{"'공사부문'!$A$6:$A$32"}</definedName>
    <definedName name="ㅋㅊㅍㅁㅇㄴ">#REF!</definedName>
    <definedName name="ㅋㅋ">#REF!</definedName>
    <definedName name="ㅋㅋㅋ">BLCH</definedName>
    <definedName name="ㅋㅋㅋㅋ" hidden="1">{#N/A,#N/A,FALSE,"조골재"}</definedName>
    <definedName name="ㅋㅋㅋㅋㅋ">BlankMacro1</definedName>
    <definedName name="ㅋㅋㅋㅋㅋㅋ" hidden="1">{#N/A,#N/A,FALSE,"골재소요량";#N/A,#N/A,FALSE,"골재소요량"}</definedName>
    <definedName name="ㅋㅌ" hidden="1">{"'용역비'!$A$4:$C$8"}</definedName>
    <definedName name="ㅋㅌㅇ">xcf</definedName>
    <definedName name="ㅋㅌㅊ">[0]!ㅋㅌㅊ</definedName>
    <definedName name="ㅋㅌㅌ">SSX</definedName>
    <definedName name="ㅋㅌㅍ">#REF!</definedName>
    <definedName name="ㅋ티ㅓ하ㅣ">#REF!</definedName>
    <definedName name="카">#REF!</definedName>
    <definedName name="카메라" hidden="1">{#N/A,#N/A,FALSE,"전력간선"}</definedName>
    <definedName name="카비">[21]!Macro10</definedName>
    <definedName name="카빋">[21]!Macro12</definedName>
    <definedName name="카세트">#REF!</definedName>
    <definedName name="카ㅓ치">#REF!</definedName>
    <definedName name="칼블럭설치">#REF!</definedName>
    <definedName name="캇타_줄눈">#REF!</definedName>
    <definedName name="캇타간재">#REF!</definedName>
    <definedName name="캇타노무">#REF!</definedName>
    <definedName name="캇타손료">#REF!</definedName>
    <definedName name="캇타줄눈">#REF!</definedName>
    <definedName name="케이블">#REF!</definedName>
    <definedName name="케이블_1">#REF!</definedName>
    <definedName name="케이블간지" hidden="1">{#N/A,#N/A,TRUE,"토적및재료집계";#N/A,#N/A,TRUE,"토적및재료집계";#N/A,#N/A,TRUE,"단위량"}</definedName>
    <definedName name="케이블걸이_4조">#REF!</definedName>
    <definedName name="케이블공">[110]정부노임!$D$2</definedName>
    <definedName name="케이블공노">#REF!</definedName>
    <definedName name="케이블명찰취부가공">#REF!</definedName>
    <definedName name="케이블명찰취부지중">#REF!</definedName>
    <definedName name="케이블바인딩1열">#REF!</definedName>
    <definedName name="케이블바인딩1열할증">#REF!</definedName>
    <definedName name="케이블바인딩2열">#REF!</definedName>
    <definedName name="케이블바인딩2열할증">#REF!</definedName>
    <definedName name="케이블받침대_70×40×5×1_150">#REF!</definedName>
    <definedName name="케이블받침대_70×40×5×1_350">#REF!</definedName>
    <definedName name="코끼리">#REF!</definedName>
    <definedName name="코너">#REF!</definedName>
    <definedName name="코드">#REF!</definedName>
    <definedName name="코드일람표">#REF!</definedName>
    <definedName name="코리아">[0]!코리아</definedName>
    <definedName name="코리아정보을">[0]!코리아정보을</definedName>
    <definedName name="코타볼트16350">#REF!</definedName>
    <definedName name="콘">55333</definedName>
    <definedName name="콘넥타18">#REF!</definedName>
    <definedName name="콘넥터5C">#REF!</definedName>
    <definedName name="콘넥터7c">#REF!</definedName>
    <definedName name="콘노">#REF!</definedName>
    <definedName name="콘벡타">#REF!</definedName>
    <definedName name="콘벡타카바">#REF!</definedName>
    <definedName name="콘재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240</definedName>
    <definedName name="콘크리트_포장_깨기">#REF!</definedName>
    <definedName name="콘크리트_포장_절단">#REF!</definedName>
    <definedName name="콘크리트2" hidden="1">#REF!</definedName>
    <definedName name="콘크리트경계석">#REF!</definedName>
    <definedName name="콘크리트공">#REF!</definedName>
    <definedName name="콘크리트전선관">#REF!</definedName>
    <definedName name="콘크리트측구연장">#REF!</definedName>
    <definedName name="콘크리트캇타320경비">#REF!</definedName>
    <definedName name="콘크리트캇타320노무비">#REF!</definedName>
    <definedName name="콘크리트캇타320재료비">#REF!</definedName>
    <definedName name="콘크리트타설_σck_180㎏_㎠">#REF!</definedName>
    <definedName name="콘크리트타설_σck_210㎏_㎠">#REF!</definedName>
    <definedName name="콘크리트포장깨기">#REF!</definedName>
    <definedName name="콘크리트포장절단">#REF!</definedName>
    <definedName name="콘크측구재료집계">#REF!</definedName>
    <definedName name="콤팩터경비">#REF!</definedName>
    <definedName name="콤팩터노무비">#REF!</definedName>
    <definedName name="콤팩터재료비">#REF!</definedName>
    <definedName name="콤프">#REF!</definedName>
    <definedName name="쾌속견적">{"Book1","AP-37.xls"}</definedName>
    <definedName name="쿄">#REF!</definedName>
    <definedName name="퀛Y">#REF!</definedName>
    <definedName name="크램프5c">#REF!</definedName>
    <definedName name="크램프ss">#REF!</definedName>
    <definedName name="크램프설치">#REF!</definedName>
    <definedName name="크램프철거">#REF!</definedName>
    <definedName name="크레인가격">[0]!크레인가격</definedName>
    <definedName name="크리트취부">#REF!</definedName>
    <definedName name="크립">#REF!</definedName>
    <definedName name="클립">#REF!</definedName>
    <definedName name="키키키">#REF!,#REF!</definedName>
    <definedName name="ㅌ">#REF!</definedName>
    <definedName name="ㅌ1121">#REF!</definedName>
    <definedName name="ㅌㄴㅋㄹ">#REF!</definedName>
    <definedName name="ㅌ노">#REF!</definedName>
    <definedName name="ㅌㅊㅋㅍㅊ">#REF!</definedName>
    <definedName name="ㅌㅊㅍ">#N/A</definedName>
    <definedName name="ㅌㅊ푸ㅠ">#REF!</definedName>
    <definedName name="ㅌ처포">#REF!</definedName>
    <definedName name="ㅌ처ㅜㅎㄹ">#REF!</definedName>
    <definedName name="ㅌ츝ㅋㄹ">#REF!</definedName>
    <definedName name="ㅌㅋㅊㅍㅌㅋ">#REF!</definedName>
    <definedName name="ㅌㅌ">#REF!</definedName>
    <definedName name="ㅌㅌㅌ">BLCH</definedName>
    <definedName name="ㅌㅌㅌㅌ" hidden="1">{#N/A,#N/A,FALSE,"2~8번"}</definedName>
    <definedName name="ㅌㅌㅌㅌㅌ">BlankMacro1</definedName>
    <definedName name="ㅌㅌㅌㅌㅌㅌ" hidden="1">{#N/A,#N/A,FALSE,"조골재"}</definedName>
    <definedName name="ㅌㅌㅌㅌㅌㅌㅌ">#REF!</definedName>
    <definedName name="ㅌㅍㅁㄴㅋ" hidden="1">#REF!</definedName>
    <definedName name="ㅌㅍㅊㅇㅌㅎ" hidden="1">{#N/A,#N/A,FALSE,"도급대비시행율";#N/A,#N/A,FALSE,"결의서";#N/A,#N/A,FALSE,"내역서";#N/A,#N/A,FALSE,"도급예상"}</definedName>
    <definedName name="ㅌㅍ츛ㅌ" hidden="1">{#N/A,#N/A,FALSE,"운반시간"}</definedName>
    <definedName name="타">#REF!</definedName>
    <definedName name="타견적" hidden="1">#REF!</definedName>
    <definedName name="타이">#REF!</definedName>
    <definedName name="타이어">#REF!</definedName>
    <definedName name="타이어경">#REF!</definedName>
    <definedName name="타이어노무">#REF!</definedName>
    <definedName name="타이어롤러8의10Ton">#REF!</definedName>
    <definedName name="타이어재료">#REF!</definedName>
    <definedName name="타이어지게">#REF!</definedName>
    <definedName name="타이틀">#REF!</definedName>
    <definedName name="타일">#REF!</definedName>
    <definedName name="타일공">#REF!</definedName>
    <definedName name="타ㅐㅁㄴ">#REF!</definedName>
    <definedName name="탈수기동">BlankMacro1</definedName>
    <definedName name="태림내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영" hidden="1">{#N/A,#N/A,FALSE,"골재소요량";#N/A,#N/A,FALSE,"골재소요량"}</definedName>
    <definedName name="태영지급" hidden="1">{#N/A,#N/A,FALSE,"부대1"}</definedName>
    <definedName name="탠덤롤러10의14톤">#REF!</definedName>
    <definedName name="터_파_기">#REF!</definedName>
    <definedName name="터널총길이">#REF!</definedName>
    <definedName name="터미날">#REF!</definedName>
    <definedName name="터미날38">#REF!</definedName>
    <definedName name="터파기">#REF!</definedName>
    <definedName name="터파기2">#REF!</definedName>
    <definedName name="터파기경">#REF!</definedName>
    <definedName name="터파기계산">#REF!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재">#REF!</definedName>
    <definedName name="터파노">#REF!</definedName>
    <definedName name="터파재">#REF!</definedName>
    <definedName name="텅">#REF!</definedName>
    <definedName name="테B10">#REF!</definedName>
    <definedName name="테B12">#REF!</definedName>
    <definedName name="테B20">#REF!</definedName>
    <definedName name="테B6">#REF!</definedName>
    <definedName name="테B8">#REF!</definedName>
    <definedName name="테H1.5">#REF!</definedName>
    <definedName name="테H2.0">#REF!</definedName>
    <definedName name="테H2.5">#REF!</definedName>
    <definedName name="테H3.0">#REF!</definedName>
    <definedName name="테H3.5">#REF!</definedName>
    <definedName name="테R10">#REF!</definedName>
    <definedName name="테R12">#REF!</definedName>
    <definedName name="테R15">#REF!</definedName>
    <definedName name="테R4">#REF!</definedName>
    <definedName name="테R5">#REF!</definedName>
    <definedName name="테R6">#REF!</definedName>
    <definedName name="테R8">#REF!</definedName>
    <definedName name="테관0.4">#REF!</definedName>
    <definedName name="테관0.5">#REF!</definedName>
    <definedName name="테관0.6">#REF!</definedName>
    <definedName name="테관1.0">#REF!</definedName>
    <definedName name="테관1.2">#REF!</definedName>
    <definedName name="테관1.5">#REF!</definedName>
    <definedName name="테관2.0">#REF!</definedName>
    <definedName name="테스크" hidden="1">{#N/A,#N/A,FALSE,"단가표지"}</definedName>
    <definedName name="테스트">#REF!</definedName>
    <definedName name="테지">#REF!</definedName>
    <definedName name="텍코팅">#REF!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>BlankMacro1</definedName>
    <definedName name="템플리트모듈1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#REF!</definedName>
    <definedName name="토공">#REF!</definedName>
    <definedName name="토공." hidden="1">{#N/A,#N/A,FALSE,"운반시간"}</definedName>
    <definedName name="토공1" hidden="1">#REF!</definedName>
    <definedName name="토공11" hidden="1">{#N/A,#N/A,FALSE,"포장2"}</definedName>
    <definedName name="토공222" hidden="1">{#N/A,#N/A,FALSE,"토공2"}</definedName>
    <definedName name="토공견적">#REF!</definedName>
    <definedName name="토공번호">#REF!</definedName>
    <definedName name="토공부대2">[0]!토공부대2</definedName>
    <definedName name="토공분">#REF!</definedName>
    <definedName name="토공사">#REF!</definedName>
    <definedName name="토공집계">#REF!</definedName>
    <definedName name="토노">#REF!</definedName>
    <definedName name="토량" hidden="1">{#N/A,#N/A,FALSE,"골재소요량";#N/A,#N/A,FALSE,"골재소요량"}</definedName>
    <definedName name="토목">#REF!</definedName>
    <definedName name="토목1">#REF!</definedName>
    <definedName name="토목공사">#REF!</definedName>
    <definedName name="토목공사1">#REF!</definedName>
    <definedName name="토목내역">#REF!</definedName>
    <definedName name="토목단가대비표" hidden="1">{#N/A,#N/A,FALSE,"Sheet1"}</definedName>
    <definedName name="토목법규">[111]하수급견적대비!$A$2:$M$224</definedName>
    <definedName name="토목설계" hidden="1">{#N/A,#N/A,FALSE,"골재소요량";#N/A,#N/A,FALSE,"골재소요량"}</definedName>
    <definedName name="토목원가">#N/A</definedName>
    <definedName name="토목일위대가목록" hidden="1">{#N/A,#N/A,FALSE,"Sheet1"}</definedName>
    <definedName name="토목자재">[44]토목명!$O$184</definedName>
    <definedName name="토사">#REF!</definedName>
    <definedName name="토사1">#REF!</definedName>
    <definedName name="토사2">#REF!</definedName>
    <definedName name="토사3">#REF!</definedName>
    <definedName name="토사자중">710.185</definedName>
    <definedName name="토재">#REF!</definedName>
    <definedName name="토적1">#REF!</definedName>
    <definedName name="토적계산" hidden="1">'[112]배수통관(좌)'!#REF!</definedName>
    <definedName name="토적계산서" hidden="1">#REF!</definedName>
    <definedName name="토적표01" hidden="1">#REF!</definedName>
    <definedName name="토적표1">#REF!</definedName>
    <definedName name="토지">#REF!</definedName>
    <definedName name="토질기술자노임단가" hidden="1">{#N/A,#N/A,FALSE,"골재소요량";#N/A,#N/A,FALSE,"골재소요량"}</definedName>
    <definedName name="토질노임단가" hidden="1">{"SJ - 기본 보기",#N/A,FALSE,"공사별 외주견적"}</definedName>
    <definedName name="토철" hidden="1">{#N/A,#N/A,FALSE,"구조2"}</definedName>
    <definedName name="토취장복구경비">#REF!</definedName>
    <definedName name="토취장복구노무비">#REF!</definedName>
    <definedName name="토취장복구재료비">#REF!</definedName>
    <definedName name="토피">4.803</definedName>
    <definedName name="톭">#REF!</definedName>
    <definedName name="톱">#REF!</definedName>
    <definedName name="톱밥퇴비">#REF!</definedName>
    <definedName name="통1">#REF!</definedName>
    <definedName name="통2">#REF!</definedName>
    <definedName name="통과점수">#REF!</definedName>
    <definedName name="통괄" hidden="1">{"'단계별시설공사비'!$A$3:$K$51"}</definedName>
    <definedName name="통나무">#REF!</definedName>
    <definedName name="통내">#REF!</definedName>
    <definedName name="통로box">#N/A</definedName>
    <definedName name="통설">#REF!</definedName>
    <definedName name="통신">BlankMacro1</definedName>
    <definedName name="통신감리">#REF!</definedName>
    <definedName name="통신관련산업기사">#REF!</definedName>
    <definedName name="통신기능사">#REF!</definedName>
    <definedName name="통신기사">92355</definedName>
    <definedName name="통신기사1급">#REF!</definedName>
    <definedName name="통신기사2급">#REF!</definedName>
    <definedName name="통신내공">#REF!</definedName>
    <definedName name="통신내선공">#REF!</definedName>
    <definedName name="통신산업기사">91949</definedName>
    <definedName name="통신설공">#REF!</definedName>
    <definedName name="통신설비공">#REF!</definedName>
    <definedName name="통신외공">#REF!</definedName>
    <definedName name="통신외선공">#REF!</definedName>
    <definedName name="통신자재">[0]!통신자재</definedName>
    <definedName name="통신자재상">통신자재상</definedName>
    <definedName name="통신집계">BlankMacro1</definedName>
    <definedName name="통신케공">#REF!</definedName>
    <definedName name="통신케이블공">#REF!</definedName>
    <definedName name="통합">[0]!통합</definedName>
    <definedName name="통합갑지총계">#REF!</definedName>
    <definedName name="통합물량">#REF!</definedName>
    <definedName name="통합시행청">#REF!</definedName>
    <definedName name="통합표지">#REF!</definedName>
    <definedName name="통합품목">#REF!</definedName>
    <definedName name="통합할">#REF!</definedName>
    <definedName name="통합헤드커텐1">#REF!</definedName>
    <definedName name="통합현수막">#REF!</definedName>
    <definedName name="통행료">#REF!</definedName>
    <definedName name="톻ㄹㅇㄴㄹㄶ">#REF!</definedName>
    <definedName name="퇴직">#REF!</definedName>
    <definedName name="퇴직공제">#REF!</definedName>
    <definedName name="퇴직부금비">#REF!</definedName>
    <definedName name="퇴직부금비_산식">#REF!</definedName>
    <definedName name="투3" hidden="1">{#N/A,#N/A,FALSE,"배수2"}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산재보험료">#REF!</definedName>
    <definedName name="투수콘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자">#REF!</definedName>
    <definedName name="투재료비">#REF!</definedName>
    <definedName name="투찰">#REF!</definedName>
    <definedName name="투찰서_2">[0]!투찰서_2</definedName>
    <definedName name="투찰서_3">[0]!투찰서_3</definedName>
    <definedName name="투찰서2">[0]!투찰서2</definedName>
    <definedName name="투찰원가" hidden="1">{#N/A,#N/A,FALSE,"2~8번"}</definedName>
    <definedName name="투찰율1">0.83</definedName>
    <definedName name="투찰율2">0.75</definedName>
    <definedName name="투찰율3">0.7</definedName>
    <definedName name="투찰표" hidden="1">{#N/A,#N/A,FALSE,"부대1"}</definedName>
    <definedName name="투퇴직공제부금비">#REF!</definedName>
    <definedName name="투폐기물처리비">#REF!</definedName>
    <definedName name="투환경보전비">#REF!</definedName>
    <definedName name="튵ㅇㄹ">#REF!</definedName>
    <definedName name="트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">#REF!</definedName>
    <definedName name="특고압케이블공">[113]노임단가!$L$23</definedName>
    <definedName name="특고압케이블전공">#REF!</definedName>
    <definedName name="특고케이블공">#REF!</definedName>
    <definedName name="특급">[114]sw1!$I$4,[114]sw1!$I$22,[114]sw1!$I$40,[114]sw1!$I$58,[114]sw1!$I$76,[114]sw1!$I$94</definedName>
    <definedName name="특급기술자">#REF!,#REF!,#REF!,#REF!,#REF!,#REF!</definedName>
    <definedName name="특급자">#REF!,#REF!,#REF!,#REF!,#REF!,#REF!</definedName>
    <definedName name="특별">#REF!</definedName>
    <definedName name="특별인부">#REF!</definedName>
    <definedName name="특수비계공">#REF!</definedName>
    <definedName name="특장">#REF!</definedName>
    <definedName name="특케">#REF!</definedName>
    <definedName name="틀공">#REF!</definedName>
    <definedName name="틀단중">#REF!</definedName>
    <definedName name="ㅍ">#REF!</definedName>
    <definedName name="ㅍㄴㅇㄹ" hidden="1">#REF!</definedName>
    <definedName name="ㅍㅅ퓨ㅠ">#REF!</definedName>
    <definedName name="ㅍㅊㅋㅌㅍㅊㅌㅋ">#REF!</definedName>
    <definedName name="ㅍㅊ투">#REF!</definedName>
    <definedName name="ㅍㅊ퉅추">#REF!</definedName>
    <definedName name="ㅍ춫" hidden="1">{#N/A,#N/A,FALSE,"골재소요량";#N/A,#N/A,FALSE,"골재소요량"}</definedName>
    <definedName name="ㅍ츝" hidden="1">{#N/A,#N/A,FALSE,"표지목차"}</definedName>
    <definedName name="ㅍ츝ㅋㄱ로">#REF!</definedName>
    <definedName name="ㅍ큪ㅊㅋ" hidden="1">#REF!</definedName>
    <definedName name="ㅍㅍ">BlankMacro1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>BlankMacro1</definedName>
    <definedName name="ㅍㅍㅍㅍㅍ" hidden="1">{#N/A,#N/A,FALSE,"표지목차"}</definedName>
    <definedName name="ㅍㅍㅍㅍㅍㅍ">BlankMacro1</definedName>
    <definedName name="파">#REF!</definedName>
    <definedName name="파고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고라노">#REF!</definedName>
    <definedName name="파고라재">#REF!</definedName>
    <definedName name="파군재교" hidden="1">{#N/A,#N/A,FALSE,"단면 제원"}</definedName>
    <definedName name="파운드">#REF!</definedName>
    <definedName name="파운드환율">#REF!</definedName>
    <definedName name="파이프크램프">#REF!</definedName>
    <definedName name="파이프펜던트">#REF!</definedName>
    <definedName name="파이프행가">#REF!</definedName>
    <definedName name="파일" hidden="1">#REF!</definedName>
    <definedName name="파일1간격">0.6</definedName>
    <definedName name="파일간격">1.3</definedName>
    <definedName name="파일길이">#REF!</definedName>
    <definedName name="파일종갯수">#REF!</definedName>
    <definedName name="파일횡갯수">#REF!</definedName>
    <definedName name="販__賣____手__數__料">#REF!</definedName>
    <definedName name="판넬" hidden="1">{"'단계별시설공사비'!$A$3:$K$51"}</definedName>
    <definedName name="판넬일위대가">#REF!</definedName>
    <definedName name="판넬자재">#REF!</definedName>
    <definedName name="판석노">#REF!</definedName>
    <definedName name="판석재">#REF!</definedName>
    <definedName name="판재">#REF!</definedName>
    <definedName name="팔" hidden="1">#REF!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팡">#REF!</definedName>
    <definedName name="패킹">#N/A</definedName>
    <definedName name="팬" hidden="1">{"'급수사용량산정 (2)'!$A$1:$M$49","'급수사용량산정 (2)'!$A$1:$M$80"}</definedName>
    <definedName name="팽">#REF!</definedName>
    <definedName name="펌프구경">#REF!</definedName>
    <definedName name="페디스탈">#REF!</definedName>
    <definedName name="편입">#REF!</definedName>
    <definedName name="평가기준">#REF!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높이2">[60]◀평균높이▶!$A$1:$IV$65536</definedName>
    <definedName name="평단가">#REF!</definedName>
    <definedName name="평면도도" hidden="1">{#N/A,#N/A,FALSE,"단가표지"}</definedName>
    <definedName name="평면선형">#REF!</definedName>
    <definedName name="평안">#REF!</definedName>
    <definedName name="평의자노">#REF!</definedName>
    <definedName name="평의자재">#REF!</definedName>
    <definedName name="평택">#REF!</definedName>
    <definedName name="폐_기_물___수_수_료">#REF!</definedName>
    <definedName name="폐_기_물___처_리_비">#REF!</definedName>
    <definedName name="폐경비금액">#REF!</definedName>
    <definedName name="폐경비단가">#REF!</definedName>
    <definedName name="폐기량산출">폐기량산출</definedName>
    <definedName name="폐기물">[0]!폐기물</definedName>
    <definedName name="폐기물_운반">#REF!</definedName>
    <definedName name="폐기물_처리비">#REF!</definedName>
    <definedName name="폐기물내역서">#N/A</definedName>
    <definedName name="폐기물수수료">#REF!</definedName>
    <definedName name="폐기물운반">#REF!</definedName>
    <definedName name="폐기물집계표">집</definedName>
    <definedName name="폐기물처리비">#REF!</definedName>
    <definedName name="폐김">#N/A</definedName>
    <definedName name="폐노무비금액">#REF!</definedName>
    <definedName name="폐노무비단가">#REF!</definedName>
    <definedName name="폐부가세">#REF!</definedName>
    <definedName name="폐수량">#REF!</definedName>
    <definedName name="폐임시">#REF!</definedName>
    <definedName name="폐재료비금액">#REF!</definedName>
    <definedName name="폐재료비단가">#REF!</definedName>
    <definedName name="폐추니아">#REF!</definedName>
    <definedName name="포_________항">#REF!</definedName>
    <definedName name="포설" hidden="1">{#N/A,#N/A,FALSE,"골재소요량";#N/A,#N/A,FALSE,"골재소요량"}</definedName>
    <definedName name="포설공">#REF!</definedName>
    <definedName name="포설노무비">#REF!</definedName>
    <definedName name="포장">#REF!</definedName>
    <definedName name="포장DATA">[46]단위수량!$A$2:$K$5</definedName>
    <definedName name="포장공">#REF!</definedName>
    <definedName name="포장수량산출" hidden="1">#REF!</definedName>
    <definedName name="포장집계">#REF!</definedName>
    <definedName name="포장총">#REF!</definedName>
    <definedName name="포천석노">#REF!</definedName>
    <definedName name="포천석재">#REF!</definedName>
    <definedName name="포화">#REF!</definedName>
    <definedName name="포ㅜㅀ">#REF!</definedName>
    <definedName name="폭">#REF!</definedName>
    <definedName name="폼">#N/A</definedName>
    <definedName name="표">#REF!</definedName>
    <definedName name="표1">#REF!</definedName>
    <definedName name="표면" hidden="1">{#N/A,#N/A,TRUE,"총괄"}</definedName>
    <definedName name="표면보호경비">#REF!</definedName>
    <definedName name="표면보호노무비">#REF!</definedName>
    <definedName name="표면보호재료비">#REF!</definedName>
    <definedName name="표주">#REF!</definedName>
    <definedName name="표주설치">#REF!</definedName>
    <definedName name="표주설치치">#REF!</definedName>
    <definedName name="표준공수">#REF!</definedName>
    <definedName name="표지">#REF!</definedName>
    <definedName name="표지1">#REF!</definedName>
    <definedName name="표지2">#REF!</definedName>
    <definedName name="표지3">#REF!</definedName>
    <definedName name="표지다">#REF!</definedName>
    <definedName name="표지판여유폭">[115]교통표지판기초자료!$C$37</definedName>
    <definedName name="표층t">#REF!</definedName>
    <definedName name="표토제거">#REF!</definedName>
    <definedName name="표품_통신_6_13">#REF!</definedName>
    <definedName name="푸">#REF!</definedName>
    <definedName name="푸푸푸">#REF!,#REF!</definedName>
    <definedName name="풀박스">#REF!</definedName>
    <definedName name="품_______________명">#REF!</definedName>
    <definedName name="품명">#REF!</definedName>
    <definedName name="품목">#REF!</definedName>
    <definedName name="품목개수">#REF!</definedName>
    <definedName name="품목상승간접노무비">#REF!</definedName>
    <definedName name="품목상승공사원가">#REF!</definedName>
    <definedName name="품목상승공사원가경비">#REF!</definedName>
    <definedName name="품목상승공사원가노무비">#REF!</definedName>
    <definedName name="품목상승공사원가재료비">#REF!</definedName>
    <definedName name="품목상승기타경비">#REF!</definedName>
    <definedName name="품목상승도급액">#REF!</definedName>
    <definedName name="품목상승산재보험료">#REF!</definedName>
    <definedName name="품목상승안전관리비">#REF!</definedName>
    <definedName name="품목상승이윤">#REF!</definedName>
    <definedName name="품목상승일반관리비">#REF!</definedName>
    <definedName name="품번">[116]단가표!$A$1:$J$97</definedName>
    <definedName name="품셈">#REF!</definedName>
    <definedName name="품셈공종">#REF!</definedName>
    <definedName name="품셈근거">#REF!</definedName>
    <definedName name="품셈단가">#REF!</definedName>
    <definedName name="품셈단가표">#REF!</definedName>
    <definedName name="품셈이랑께">#REF!</definedName>
    <definedName name="품셈총괄표">#REF!</definedName>
    <definedName name="품셈표2">#REF!</definedName>
    <definedName name="품신">#REF!</definedName>
    <definedName name="품위내역서">BlankMacro1</definedName>
    <definedName name="풍전2" hidden="1">{#N/A,#N/A,TRUE,"손익보고"}</definedName>
    <definedName name="퓨ㅛㅠㄹ">#REF!</definedName>
    <definedName name="퓱ㅅㄹㄷㅈ">BlankMacro1</definedName>
    <definedName name="픁ㅋㄽ">BlankMacro1</definedName>
    <definedName name="프라이드">#REF!</definedName>
    <definedName name="프라임_코팅">#REF!</definedName>
    <definedName name="프라임코팅">#REF!</definedName>
    <definedName name="프랜트공">#REF!</definedName>
    <definedName name="프랜트기계설치공">#REF!</definedName>
    <definedName name="프랜트전공">#REF!</definedName>
    <definedName name="프로판가스">#REF!</definedName>
    <definedName name="프린터">#REF!</definedName>
    <definedName name="플라타너스B8">#REF!</definedName>
    <definedName name="플랜배관공">#REF!</definedName>
    <definedName name="플랜트기계설치공">#REF!</definedName>
    <definedName name="플랜트노">#REF!</definedName>
    <definedName name="플랜트배관공">#REF!</definedName>
    <definedName name="플랜트용접공">#REF!</definedName>
    <definedName name="플랜트재단공">[74]노임단가!$F$18</definedName>
    <definedName name="플랜트전공">#REF!</definedName>
    <definedName name="플랜트특수용접공">#REF!</definedName>
    <definedName name="플렛바12티">#REF!</definedName>
    <definedName name="플렛바5티">#REF!</definedName>
    <definedName name="플렛바6티">#REF!</definedName>
    <definedName name="플렛바9티">#REF!</definedName>
    <definedName name="플로어덕트">#REF!</definedName>
    <definedName name="피" hidden="1">{#N/A,#N/A,FALSE,"견적갑지";#N/A,#N/A,FALSE,"총괄표";#N/A,#N/A,FALSE,"철골공사";#N/A,#N/A,FALSE,"토목공사";#N/A,#N/A,FALSE,"판넬전기공사"}</definedName>
    <definedName name="피뢰침">#REF!</definedName>
    <definedName name="필터링">#REF!,#REF!,#REF!</definedName>
    <definedName name="ㅎ">BlankMacro1</definedName>
    <definedName name="ㅎ1">#REF!</definedName>
    <definedName name="ㅎ185.ㅁㅁ185">#REF!</definedName>
    <definedName name="ㅎ2">#REF!</definedName>
    <definedName name="ㅎ314">#REF!</definedName>
    <definedName name="ㅎ384">#REF!</definedName>
    <definedName name="ㅎ5" hidden="1">{#N/A,#N/A,FALSE,"골재소요량";#N/A,#N/A,FALSE,"골재소요량"}</definedName>
    <definedName name="ㅎㄱ">BlankMacro1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">REUIHGURI</definedName>
    <definedName name="ㅎㄴㄹㄴㄹㄴㅇ" hidden="1">{#N/A,#N/A,FALSE,"토공2"}</definedName>
    <definedName name="ㅎㄴㅁㄴㅇㄹㄴㅇ" hidden="1">{#N/A,#N/A,FALSE,"운반시간"}</definedName>
    <definedName name="ㅎㄴㅁㄹㄴㅁㄹㄴㅁㄹㄷㄹㄶㄴ" hidden="1">{#N/A,#N/A,FALSE,"속도"}</definedName>
    <definedName name="ㅎㄴㅁㄹㅇㄹㄴ" hidden="1">{#N/A,"수불부",FALSE,"사급자재수불서";#N/A,"수불부",FALSE,"사급자재수불서"}</definedName>
    <definedName name="ㅎㄴㅁㄹㅈㅁㅎ" hidden="1">{#N/A,#N/A,FALSE,"단가표지"}</definedName>
    <definedName name="ㅎㄴㅇㅁㄹ" hidden="1">'[117]98수문일위'!$A$1:$P$2004</definedName>
    <definedName name="ㅎㄴㅇㅈㄴㄱㄷ">#REF!</definedName>
    <definedName name="ㅎㄴㅇㅎㄱㄴ">#REF!</definedName>
    <definedName name="ㅎㄶ" hidden="1">{#N/A,#N/A,FALSE,"속도"}</definedName>
    <definedName name="ㅎㄹ" hidden="1">#REF!</definedName>
    <definedName name="ㅎㄹㄴ" hidden="1">{#N/A,#N/A,FALSE,"2~8번"}</definedName>
    <definedName name="ㅎㄹㄴㅇ" hidden="1">{#N/A,#N/A,FALSE,"단가표지"}</definedName>
    <definedName name="ㅎㄹㄹ">#REF!</definedName>
    <definedName name="ㅎㄹㅇ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ㅎㄹㅇㄴ">#N/A</definedName>
    <definedName name="ㅎㄹㅇㄴㅁㅎ">#REF!</definedName>
    <definedName name="ㅎㄹㅇㄶ">#REF!</definedName>
    <definedName name="ㅎㄹㅇㄹㄴㅇㄴㄹ" hidden="1">{#N/A,#N/A,FALSE,"표지목차"}</definedName>
    <definedName name="ㅎㄹㅇㅀ" hidden="1">{#N/A,#N/A,FALSE,"부대1"}</definedName>
    <definedName name="ㅎㄹㅇㅀㅇㅁ">{"Book1","AP-37.xls"}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ㄹ오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옹ㄹ">#REF!</definedName>
    <definedName name="ㅎㄹ옿ㅇㄹ">#N/A</definedName>
    <definedName name="ㅎ략">#REF!</definedName>
    <definedName name="ㅎ럴ㅇㅎㅎㄹ">#REF!</definedName>
    <definedName name="ㅎ럴ㅇ허">#REF!</definedName>
    <definedName name="ㅎ로ㅓ" hidden="1">{#N/A,#N/A,FALSE,"운반시간"}</definedName>
    <definedName name="ㅎ류">SDRFE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륜ㅇㄹ" hidden="1">{#N/A,#N/A,FALSE,"2~8번"}</definedName>
    <definedName name="ㅎ률" hidden="1">{#N/A,#N/A,FALSE,"조골재"}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ㄷㄱㅎ">BlankMacro1</definedName>
    <definedName name="ㅎㅁㅇㅀㅁㅇ" hidden="1">{#N/A,#N/A,FALSE,"단가표지"}</definedName>
    <definedName name="ㅎㅁㅇㅀㅁㅇㅎㅁ" hidden="1">{#N/A,#N/A,FALSE,"단가표지"}</definedName>
    <definedName name="ㅎㅁㅎㄻㄴㅇ" hidden="1">{#N/A,#N/A,FALSE,"단가표지"}</definedName>
    <definedName name="ㅎㅅㄱㄷㅈ">#REF!</definedName>
    <definedName name="ㅎㅅㄷㅈㅅ" hidden="1">#REF!</definedName>
    <definedName name="ㅎㅇ" hidden="1">{"'용역비'!$A$4:$C$8"}</definedName>
    <definedName name="ㅎㅇㄴ" hidden="1">{#N/A,#N/A,FALSE,"2~8번"}</definedName>
    <definedName name="ㅎㅇㄶㄷㄱ" hidden="1">#REF!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ㅀㅇㅀㅇㅎ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ㅀㅎㄹ" hidden="1">{#N/A,#N/A,FALSE,"속도"}</definedName>
    <definedName name="ㅎ어">#REF!</definedName>
    <definedName name="ㅎ오" hidden="1">{"'용역비'!$A$4:$C$8"}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옹ㄹ">#REF!</definedName>
    <definedName name="ㅎㅍㄷㄱㅊ">#REF!</definedName>
    <definedName name="ㅎㅎ">BlankMacro1</definedName>
    <definedName name="ㅎㅎㄴㅁㅎㄴㅁㅎ" hidden="1">{#N/A,#N/A,FALSE,"구조2"}</definedName>
    <definedName name="ㅎㅎ도호" hidden="1">{#N/A,#N/A,FALSE,"표지목차"}</definedName>
    <definedName name="ㅎㅎ롤ㅇ">#REF!</definedName>
    <definedName name="ㅎㅎㅁ">#N/A</definedName>
    <definedName name="ㅎㅎㅎ">BlankMacro1</definedName>
    <definedName name="ㅎㅎㅎㅇㄴ" hidden="1">{#N/A,#N/A,FALSE,"표지목차"}</definedName>
    <definedName name="ㅎㅎㅎㅎ">BlankMacro1</definedName>
    <definedName name="ㅎㅎㅎㅎㅎ" hidden="1">{#N/A,#N/A,FALSE,"단가표지"}</definedName>
    <definedName name="ㅎㅎㅎㅎㅎㅜㅜ" hidden="1">{#N/A,#N/A,FALSE,"조골재"}</definedName>
    <definedName name="하">#REF!</definedName>
    <definedName name="하경비금액">#REF!</definedName>
    <definedName name="하경비단가">#REF!</definedName>
    <definedName name="하노무비금액">#REF!</definedName>
    <definedName name="하노무비단가">#REF!</definedName>
    <definedName name="하늘" hidden="1">{"'산출근거'!$B$4:$D$8"}</definedName>
    <definedName name="하늘이" hidden="1">{"'산출근거'!$B$4:$D$8"}</definedName>
    <definedName name="하늘집">하늘집</definedName>
    <definedName name="하도" hidden="1">{#N/A,#N/A,FALSE,"이정표"}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내역" hidden="1">{#N/A,#N/A,FALSE,"전력간선"}</definedName>
    <definedName name="하도대비" hidden="1">{#N/A,#N/A,FALSE,"구조2"}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>#REF!</definedName>
    <definedName name="하도업체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도집계">#REF!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부">#REF!</definedName>
    <definedName name="하부슬라브">#REF!</definedName>
    <definedName name="하수도" hidden="1">{#N/A,#N/A,FALSE,"2~8번"}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나나나">#REF!</definedName>
    <definedName name="하아드">#REF!</definedName>
    <definedName name="하원수">#REF!</definedName>
    <definedName name="하자공종1">#REF!</definedName>
    <definedName name="하자공종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증기간1">#REF!</definedName>
    <definedName name="하자보증기간2">#REF!</definedName>
    <definedName name="하재료비금액">#REF!</definedName>
    <definedName name="하재료비단가">#REF!</definedName>
    <definedName name="하중">#REF!</definedName>
    <definedName name="하중받는곳">#REF!</definedName>
    <definedName name="하하">#REF!</definedName>
    <definedName name="하하하" hidden="1">{#N/A,#N/A,FALSE,"단가표지"}</definedName>
    <definedName name="하한선" hidden="1">{#N/A,#N/A,FALSE,"배수2"}</definedName>
    <definedName name="하후">#REF!</definedName>
    <definedName name="하ㅓㅏ">#REF!</definedName>
    <definedName name="학교">BLCH</definedName>
    <definedName name="학교2">#REF!</definedName>
    <definedName name="한">#REF!</definedName>
    <definedName name="한강">#REF!</definedName>
    <definedName name="한교1호">#REF!</definedName>
    <definedName name="한교2호">#REF!</definedName>
    <definedName name="한교3호">#REF!</definedName>
    <definedName name="한국">jhg</definedName>
    <definedName name="한국쉘" hidden="1">{#N/A,#N/A,FALSE,"CCTV"}</definedName>
    <definedName name="한글노무비">#REF!</definedName>
    <definedName name="한라구절초">#REF!</definedName>
    <definedName name="한아름" hidden="1">{#N/A,#N/A,FALSE,"Sheet1"}</definedName>
    <definedName name="한전">[0]!한전</definedName>
    <definedName name="한전2">#REF!</definedName>
    <definedName name="한전공사비">#REF!,#REF!</definedName>
    <definedName name="한전납입금">[44]전기명!$O$340</definedName>
    <definedName name="한전불임금2">BlankMacro1</definedName>
    <definedName name="한전불입금">#REF!</definedName>
    <definedName name="한전수" hidden="1">{#N/A,#N/A,FALSE,"명세표"}</definedName>
    <definedName name="한전수수료">[0]!한전수수료</definedName>
    <definedName name="한전수탁비">#REF!</definedName>
    <definedName name="한전위탁">#REF!</definedName>
    <definedName name="할">#REF!</definedName>
    <definedName name="할석공">#REF!</definedName>
    <definedName name="할증">#REF!</definedName>
    <definedName name="할증2">#REF!</definedName>
    <definedName name="할증FIT">#REF!</definedName>
    <definedName name="할증VV">#REF!</definedName>
    <definedName name="할증수량">#REF!</definedName>
    <definedName name="할증여부">#REF!</definedName>
    <definedName name="할증율">#REF!</definedName>
    <definedName name="함석공">#REF!</definedName>
    <definedName name="함체설치">#REF!</definedName>
    <definedName name="함체철거">#REF!</definedName>
    <definedName name="합_______________계">#REF!</definedName>
    <definedName name="합______________계">#REF!</definedName>
    <definedName name="합계">#REF!</definedName>
    <definedName name="합계1">#REF!</definedName>
    <definedName name="합계2">#REF!</definedName>
    <definedName name="합계3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병경">#REF!</definedName>
    <definedName name="합병노">#REF!</definedName>
    <definedName name="합병재">#REF!</definedName>
    <definedName name="합성수지전선관">#REF!</definedName>
    <definedName name="합성수지파형전선관">#REF!</definedName>
    <definedName name="합판">#REF!</definedName>
    <definedName name="합판3">#REF!</definedName>
    <definedName name="합판3노">#REF!</definedName>
    <definedName name="합판3재">#REF!</definedName>
    <definedName name="합판거푸집">#REF!</definedName>
    <definedName name="합판거푸집_4회">#REF!</definedName>
    <definedName name="합판노">#REF!</definedName>
    <definedName name="합판재">#REF!</definedName>
    <definedName name="항공장애등">#REF!</definedName>
    <definedName name="항나" hidden="1">{"'급수관로수리계산서'!$A$1:$V$45"}</definedName>
    <definedName name="항목">#REF!</definedName>
    <definedName name="해당화">#REF!</definedName>
    <definedName name="해송">#REF!</definedName>
    <definedName name="해송1.2">#REF!</definedName>
    <definedName name="행거취부">#REF!</definedName>
    <definedName name="行見出し">#REF!</definedName>
    <definedName name="행선안내게시기설비">#REF!</definedName>
    <definedName name="허">#REF!</definedName>
    <definedName name="허용전류">#REF!</definedName>
    <definedName name="허용지반반력">70</definedName>
    <definedName name="허창영">#REF!,#REF!</definedName>
    <definedName name="허팡">dgh</definedName>
    <definedName name="허ㅗ">#REF!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치1">#REF!</definedName>
    <definedName name="헌치2">#REF!</definedName>
    <definedName name="헌치H">#REF!</definedName>
    <definedName name="헌치V">#REF!</definedName>
    <definedName name="헐ㅇ">#REF!</definedName>
    <definedName name="헝">#REF!</definedName>
    <definedName name="헝ㅇㄹ허ㅗㄹㅇ">#REF!</definedName>
    <definedName name="혀">#REF!</definedName>
    <definedName name="현">#REF!</definedName>
    <definedName name="현대내역서" hidden="1">{"'Sheet1'!$A$4","'Sheet1'!$A$9:$G$28"}</definedName>
    <definedName name="현대백화점" hidden="1">{#N/A,#N/A,FALSE,"CCTV"}</definedName>
    <definedName name="현영">#REF!</definedName>
    <definedName name="현장" hidden="1">{#N/A,#N/A,FALSE,"단가표지"}</definedName>
    <definedName name="현장대리인">#REF!</definedName>
    <definedName name="현장정리">#REF!</definedName>
    <definedName name="현장조작반">BLCH</definedName>
    <definedName name="현조" hidden="1">#REF!</definedName>
    <definedName name="현존">#REF!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천기자재비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">NNG</definedName>
    <definedName name="형광기구품">#REF!</definedName>
    <definedName name="형광등이용율">#REF!</definedName>
    <definedName name="형광등조명율">#REF!</definedName>
    <definedName name="형제" hidden="1">{#N/A,#N/A,FALSE,"포장2"}</definedName>
    <definedName name="형틀">#REF!</definedName>
    <definedName name="형틀목공">#REF!</definedName>
    <definedName name="호">#REF!</definedName>
    <definedName name="호__안__브__럭__산__출__내__역">#REF!</definedName>
    <definedName name="호남">bvvc</definedName>
    <definedName name="호랑이">#REF!</definedName>
    <definedName name="호박노">#REF!</definedName>
    <definedName name="호박재">#REF!</definedName>
    <definedName name="호서">#N/A</definedName>
    <definedName name="호우" hidden="1">{#N/A,#N/A,FALSE,"표지목차"}</definedName>
    <definedName name="호우ㅗ" hidden="1">{#N/A,#N/A,FALSE,"단가표지"}</definedName>
    <definedName name="호지니">#REF!</definedName>
    <definedName name="호진">BNH</definedName>
    <definedName name="호표">#REF!</definedName>
    <definedName name="호표_?">#REF!</definedName>
    <definedName name="호표자" hidden="1">{"'관경확장'!$A$79:$M$98","'관경확장'!$A$54:$M$78"}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hidden="1">{#N/A,#N/A,FALSE,"부대1"}</definedName>
    <definedName name="호호호" hidden="1">{#N/A,#N/A,FALSE,"명세표"}</definedName>
    <definedName name="호호호호">#REF!</definedName>
    <definedName name="호ㅓ">#REF!</definedName>
    <definedName name="호ㅓㄹ">#REF!</definedName>
    <definedName name="호ㅓ아ㅏ">#REF!</definedName>
    <definedName name="호ㅓㅎ" hidden="1">{#N/A,#N/A,FALSE,"표지목차"}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ㅕㅏ6ㅅ서ㅛㅓ" hidden="1">#REF!</definedName>
    <definedName name="호ㅓㅗ" hidden="1">{#N/A,#N/A,FALSE,"포장1";#N/A,#N/A,FALSE,"포장1"}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ㅗ">#REF!</definedName>
    <definedName name="호ㅗㅓ">#REF!</definedName>
    <definedName name="호ㅗㅗㅓ">#REF!</definedName>
    <definedName name="호ㅠ포" hidden="1">{#N/A,#N/A,FALSE,"표지목차"}</definedName>
    <definedName name="혼ㄹ" hidden="1">{#N/A,#N/A,FALSE,"운반시간"}</definedName>
    <definedName name="홀">#REF!</definedName>
    <definedName name="홀ㄴㄺㅅ" hidden="1">{#N/A,#N/A,FALSE,"단가표지"}</definedName>
    <definedName name="홀런" hidden="1">{#N/A,#N/A,FALSE,"전력간선"}</definedName>
    <definedName name="홁ㅎ">#N/A</definedName>
    <definedName name="홇">#REF!</definedName>
    <definedName name="홍">#REF!</definedName>
    <definedName name="홍ㄴ">#REF!</definedName>
    <definedName name="홍단">#REF!</definedName>
    <definedName name="홍단풍">#REF!</definedName>
    <definedName name="홍ㄹㄴㄷㄱ" hidden="1">#REF!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ㅇ호" hidden="1">{"'용역비'!$A$4:$C$8"}</definedName>
    <definedName name="홍탁">xcf</definedName>
    <definedName name="홓" hidden="1">{#N/A,#N/A,FALSE,"조골재"}</definedName>
    <definedName name="홓렁호ㅓ호" hidden="1">{#N/A,#N/A,FALSE,"단가표지"}</definedName>
    <definedName name="홓로" hidden="1">{#N/A,#N/A,FALSE,"단가표지"}</definedName>
    <definedName name="화강석경계석">#REF!</definedName>
    <definedName name="화강석두껍돌">15992</definedName>
    <definedName name="화강석두껍돌100">29319</definedName>
    <definedName name="화강석판석30">53306</definedName>
    <definedName name="화살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[74]노임단가!$C$11</definedName>
    <definedName name="화허호ㅓ" hidden="1">{#N/A,#N/A,FALSE,"조골재"}</definedName>
    <definedName name="화ㅓ쇼">#REF!</definedName>
    <definedName name="화ㅓ호">#REF!</definedName>
    <definedName name="확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확인용">#REF!</definedName>
    <definedName name="확폭구간">#REF!</definedName>
    <definedName name="환">#REF!</definedName>
    <definedName name="환경">#REF!</definedName>
    <definedName name="환율">#REF!</definedName>
    <definedName name="환율1">#REF!</definedName>
    <definedName name="환율2">#REF!</definedName>
    <definedName name="환율비">#REF!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전">BlankMacro1</definedName>
    <definedName name="활하중">#REF!</definedName>
    <definedName name="활하중1">#REF!</definedName>
    <definedName name="활하중2">#REF!</definedName>
    <definedName name="황">[0]!황</definedName>
    <definedName name="황동볼트너트">#REF!</definedName>
    <definedName name="황매화">#REF!</definedName>
    <definedName name="회">#REF!</definedName>
    <definedName name="회경">#REF!</definedName>
    <definedName name="회사">#REF!</definedName>
    <definedName name="회사_1">#REF!</definedName>
    <definedName name="회사경비">#REF!</definedName>
    <definedName name="회사경비_1">#REF!</definedName>
    <definedName name="회사명">#REF!</definedName>
    <definedName name="회사분">#REF!</definedName>
    <definedName name="회사분경비">#REF!</definedName>
    <definedName name="회사분합계">#REF!</definedName>
    <definedName name="회사운반비">#REF!</definedName>
    <definedName name="회사취급비">#REF!</definedName>
    <definedName name="회수공수">#REF!</definedName>
    <definedName name="회시1호">#REF!</definedName>
    <definedName name="회시2호">#REF!</definedName>
    <definedName name="회양목">#REF!</definedName>
    <definedName name="회재">#REF!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화">#REF!</definedName>
    <definedName name="횡단" hidden="1">{#N/A,#N/A,FALSE,"조골재"}</definedName>
    <definedName name="횡배수_날개벽">#REF!</definedName>
    <definedName name="횡배수관_부설">#REF!</definedName>
    <definedName name="횡배수관및날개벽수량조서">#REF!</definedName>
    <definedName name="횡배수관부설">#REF!</definedName>
    <definedName name="횡배수관연장산출">#REF!</definedName>
    <definedName name="횡배수관재료집계">#REF!</definedName>
    <definedName name="횡배수날개벽">#REF!</definedName>
    <definedName name="횡위치2">[60]재료집계표빽업!$A$1:$IV$65536</definedName>
    <definedName name="효">#REF!</definedName>
    <definedName name="효ㅛㅛㅛㅛ" hidden="1">{#N/A,#N/A,FALSE,"조골재"}</definedName>
    <definedName name="후다">[0]!후다</definedName>
    <definedName name="후렉시블전선관">#REF!</definedName>
    <definedName name="후렉시블전선관설치">#REF!</definedName>
    <definedName name="훅크볼트">#REF!</definedName>
    <definedName name="휘발유">#REF!</definedName>
    <definedName name="흄관">#REF!</definedName>
    <definedName name="흄관집계">#REF!</definedName>
    <definedName name="흙깍기">#REF!</definedName>
    <definedName name="흙쌓기">#REF!</definedName>
    <definedName name="희선">#REF!,#REF!,#REF!,#REF!,#REF!,#REF!,#REF!,#REF!,#REF!,#REF!,#REF!,#REF!,#REF!,#REF!,#REF!,#REF!,#REF!,#REF!,#REF!</definedName>
    <definedName name="희성" hidden="1">{#N/A,#N/A,FALSE,"명세표"}</definedName>
    <definedName name="희정">sfd</definedName>
    <definedName name="히노">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히재">#REF!</definedName>
    <definedName name="히팅케이블">#REF!</definedName>
    <definedName name="히ㅏㅓㅣㅏㅓㅚㅏ" hidden="1">{#N/A,#N/A,FALSE,"구조1"}</definedName>
    <definedName name="ㅏ">#REF!</definedName>
    <definedName name="ㅏ1" hidden="1">#REF!</definedName>
    <definedName name="ㅏ1150">#REF!</definedName>
    <definedName name="ㅏ576">#REF!</definedName>
    <definedName name="ㅏ77">#REF!</definedName>
    <definedName name="ㅏ89">#REF!</definedName>
    <definedName name="ㅏ96">#REF!</definedName>
    <definedName name="ㅏ눞ㄴ">#REF!</definedName>
    <definedName name="ㅏ닫">ㅏ닫</definedName>
    <definedName name="ㅏ랴ㅏ리ㅑ" hidden="1">{#N/A,#N/A,FALSE,"CCTV"}</definedName>
    <definedName name="ㅏㅅ" hidden="1">{#N/A,#N/A,FALSE,"견적갑지";#N/A,#N/A,FALSE,"총괄표";#N/A,#N/A,FALSE,"철골공사";#N/A,#N/A,FALSE,"토목공사";#N/A,#N/A,FALSE,"판넬전기공사"}</definedName>
    <definedName name="ㅏㅇㄹ너ㅑ">#REF!</definedName>
    <definedName name="ㅏ어ㅣ나얼" hidden="1">{#N/A,#N/A,FALSE,"CCTV"}</definedName>
    <definedName name="ㅏ커">#REF!</definedName>
    <definedName name="ㅏㅎ">#REF!</definedName>
    <definedName name="ㅏㅎㅊ">#REF!</definedName>
    <definedName name="ㅏ하ㅕ">#REF!</definedName>
    <definedName name="ㅏ허화" hidden="1">{#N/A,#N/A,FALSE,"골재소요량";#N/A,#N/A,FALSE,"골재소요량"}</definedName>
    <definedName name="ㅏㅏ">BlankMacro1</definedName>
    <definedName name="ㅏㅏㅇ라너">#REF!</definedName>
    <definedName name="ㅏㅏㅏ">BLCH</definedName>
    <definedName name="ㅏㅏㅏㅏㅏ">#REF!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ㅐ">#REF!</definedName>
    <definedName name="ㅏㅑㅛㅏㅣ">#REF!</definedName>
    <definedName name="ㅏㅓ">#REF!</definedName>
    <definedName name="ㅏㅓ화호" hidden="1">{#N/A,#N/A,FALSE,"단가표지"}</definedName>
    <definedName name="ㅏㅓㅏ">#REF!</definedName>
    <definedName name="ㅏㅓㅏㅓ" hidden="1">{#N/A,#N/A,FALSE,"2~8번"}</definedName>
    <definedName name="ㅏㅓㅏㅣ4">#REF!</definedName>
    <definedName name="ㅏㅓㅐ">#REF!</definedName>
    <definedName name="ㅏㅓㅑ">{"Book1","AP-37.xls"}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ㅓㅣㅏㅓㅣ" hidden="1">{#N/A,#N/A,FALSE,"부대2"}</definedName>
    <definedName name="ㅏㅔ" hidden="1">#REF!</definedName>
    <definedName name="ㅏㅕㅛㅏㄱㄹㅇ" hidden="1">#REF!</definedName>
    <definedName name="ㅏㅗ">BlankMacro1</definedName>
    <definedName name="ㅏㅗㅓㅏ화호" hidden="1">{#N/A,#N/A,FALSE,"표지목차"}</definedName>
    <definedName name="ㅏㅡ">#REF!</definedName>
    <definedName name="ㅏㅢ">BlankMacro1</definedName>
    <definedName name="ㅏㅣ55">#REF!</definedName>
    <definedName name="ㅏㅣㅇ널">#REF!</definedName>
    <definedName name="ㅐ">#REF!</definedName>
    <definedName name="ㅐ15">#REF!</definedName>
    <definedName name="ㅐ520">#REF!</definedName>
    <definedName name="ㅐㅏ">BlankMacro1</definedName>
    <definedName name="ㅐㅐ">#REF!</definedName>
    <definedName name="ㅐㅐㅐ" hidden="1">{"'Sheet1'!$A$1:$H$49"}</definedName>
    <definedName name="ㅐㅐㅐㅐㅐㅐ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ㅔ" hidden="1">#REF!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ㅗㅅ">#REF!</definedName>
    <definedName name="ㅑ">#REF!</definedName>
    <definedName name="ㅑ3081">#REF!</definedName>
    <definedName name="ㅑ러ㅑ">#REF!</definedName>
    <definedName name="ㅑㅐㅏㅓ">#REF!</definedName>
    <definedName name="ㅑㅑ">#REF!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사" hidden="1">{#N/A,#N/A,FALSE,"혼합골재"}</definedName>
    <definedName name="ㅑㅕㅐ">#REF!</definedName>
    <definedName name="ㅑㅕㅑ" hidden="1">{#N/A,#N/A,FALSE,"전력간선"}</definedName>
    <definedName name="ㅑㅕㅕ" hidden="1">{"'용역비'!$A$4:$C$8"}</definedName>
    <definedName name="ㅑㅕㅛ">#REF!</definedName>
    <definedName name="ㅑㅛㅕㅑㅐㅕ">#REF!</definedName>
    <definedName name="ㅑㅣㅕㅕㅣㅏㅎ" hidden="1">{#N/A,#N/A,FALSE,"골재소요량";#N/A,#N/A,FALSE,"골재소요량"}</definedName>
    <definedName name="ㅓ">jhg</definedName>
    <definedName name="ㅓ24">'[118]신공항A-9(원가수정)'!$AB$7</definedName>
    <definedName name="ㅓ437">#REF!</definedName>
    <definedName name="ㅓ7" hidden="1">{#N/A,#N/A,FALSE,"단가표지"}</definedName>
    <definedName name="ㅓ8">#REF!</definedName>
    <definedName name="ㅓ851">#REF!</definedName>
    <definedName name="ㅓㄴㄱ" hidden="1">#REF!</definedName>
    <definedName name="ㅓㄴㅇ러" hidden="1">{#N/A,#N/A,FALSE,"골재소요량";#N/A,#N/A,FALSE,"골재소요량"}</definedName>
    <definedName name="ㅓㄷㄱ">#REF!</definedName>
    <definedName name="ㅓ롤" hidden="1">{#N/A,#N/A,FALSE,"골재소요량";#N/A,#N/A,FALSE,"골재소요량"}</definedName>
    <definedName name="ㅓ쇼ㅕㅛㄱㄷ">#REF!</definedName>
    <definedName name="ㅓ쇽ㅇ">#REF!</definedName>
    <definedName name="ㅓㅇㄴ" hidden="1">{#N/A,#N/A,FALSE,"단가표지"}</definedName>
    <definedName name="ㅓㅇ롤ㅇ" hidden="1">{#N/A,#N/A,FALSE,"혼합골재"}</definedName>
    <definedName name="ㅓㅇ호ㅓㅇ호ㅓㅇ허" hidden="1">{#N/A,#N/A,FALSE,"표지목차"}</definedName>
    <definedName name="ㅓㅎ">BlankMacro1</definedName>
    <definedName name="ㅓㅎㄹ어">#REF!</definedName>
    <definedName name="ㅓㅎㄹ얼ㅇ">#REF!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허ㅗㅎ">#REF!</definedName>
    <definedName name="ㅓ호">#REF!</definedName>
    <definedName name="ㅓ호ㅓ" hidden="1">{#N/A,#N/A,FALSE,"표지목차"}</definedName>
    <definedName name="ㅓ호ㅓㅗㄹ" hidden="1">{#N/A,#N/A,FALSE,"단가표지"}</definedName>
    <definedName name="ㅓㅏ">#REF!</definedName>
    <definedName name="ㅓㅏ호" hidden="1">{#N/A,#N/A,FALSE,"단가표지"}</definedName>
    <definedName name="ㅓㅏ호ㅓ" hidden="1">{#N/A,#N/A,FALSE,"단가표지"}</definedName>
    <definedName name="ㅓㅏㅏㅣ">BLCH</definedName>
    <definedName name="ㅓㅏㅓ" hidden="1">{#N/A,#N/A,FALSE,"조골재"}</definedName>
    <definedName name="ㅓㅏㅓㅎ" hidden="1">{#N/A,#N/A,FALSE,"단가표지"}</definedName>
    <definedName name="ㅓㅏㅓㅏ">#REF!</definedName>
    <definedName name="ㅓㅏㅓㅏㅓㅏㅗㅓ">#REF!</definedName>
    <definedName name="ㅓㅏㅗ하ㅗㅓㅎ" hidden="1">{#N/A,#N/A,FALSE,"혼합골재"}</definedName>
    <definedName name="ㅓㅏㅣ">#REF!</definedName>
    <definedName name="ㅓㅏㅣㅓㅣㅓ" hidden="1">{#N/A,#N/A,FALSE,"혼합골재"}</definedName>
    <definedName name="ㅓㅑㅓㅐㅑ">#REF!</definedName>
    <definedName name="ㅓㅓㅓ">[0]!ㅓㅓㅓ</definedName>
    <definedName name="ㅓㅓㅓㅓㅓㅓ">BlankMacro1</definedName>
    <definedName name="ㅓㅓㅓㅓㅓㅓㅓ">BlankMacro1</definedName>
    <definedName name="ㅓㅓㅓㅓㅓㅓㅓㅓㅓㅓㅓ" hidden="1">{#N/A,#N/A,FALSE,"골재소요량";#N/A,#N/A,FALSE,"골재소요량"}</definedName>
    <definedName name="ㅓㅓㅗ" hidden="1">{#N/A,#N/A,FALSE,"조골재"}</definedName>
    <definedName name="ㅓㅕ">#REF!</definedName>
    <definedName name="ㅓㅗ">#REF!</definedName>
    <definedName name="ㅓㅗㄹㅇ">#REF!</definedName>
    <definedName name="ㅓㅗㅅㄹ" hidden="1">{#N/A,#N/A,FALSE,"조골재"}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>#REF!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ㅓ">#REF!</definedName>
    <definedName name="ㅓㅗㅓㅓㅗ" hidden="1">{#N/A,"수불부",FALSE,"사급자재수불서";#N/A,"수불부",FALSE,"사급자재수불서"}</definedName>
    <definedName name="ㅓㅗㅗ" hidden="1">{#N/A,#N/A,FALSE,"단가표지"}</definedName>
    <definedName name="ㅓㅗㅗㅓ">#REF!</definedName>
    <definedName name="ㅓㅗㅗㅗ" hidden="1">{#N/A,#N/A,FALSE,"골재소요량";#N/A,#N/A,FALSE,"골재소요량"}</definedName>
    <definedName name="ㅓㅗㅡ">DGRT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ㅛ" hidden="1">{#N/A,#N/A,FALSE,"토공2"}</definedName>
    <definedName name="ㅓㅜㅏ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ㅣ">#REF!</definedName>
    <definedName name="ㅓㅣ망래ㅑ">#REF!</definedName>
    <definedName name="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3" hidden="1">{#N/A,#N/A,FALSE,"배수1"}</definedName>
    <definedName name="ㅔ갸ㅜㅅ_샤싣ㄴ">#REF!</definedName>
    <definedName name="ㅔㅐ" hidden="1">#REF!</definedName>
    <definedName name="ㅔㅐㅔ" hidden="1">{#N/A,"수불부",FALSE,"사급자재수불서";#N/A,"수불부",FALSE,"사급자재수불서"}</definedName>
    <definedName name="ㅔㅔ" hidden="1">#REF!</definedName>
    <definedName name="ㅔㅔㅔ">#REF!</definedName>
    <definedName name="ㅔㅔㅔㅔ">#REF!,#REF!</definedName>
    <definedName name="ㅔㅣ" hidden="1">{"'용역비'!$A$4:$C$8"}</definedName>
    <definedName name="ㅕ">#REF!</definedName>
    <definedName name="ㅕ168">#REF!</definedName>
    <definedName name="ㅕ422">#REF!</definedName>
    <definedName name="ㅕ50">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>#REF!</definedName>
    <definedName name="ㅕㅑ" hidden="1">{#N/A,#N/A,FALSE,"2~8번"}</definedName>
    <definedName name="ㅕㅑㅐㅔ" hidden="1">#REF!</definedName>
    <definedName name="ㅕㅑㅑㅑ" hidden="1">{#N/A,#N/A,FALSE,"조골재"}</definedName>
    <definedName name="ㅕㅑㅕ">#REF!</definedName>
    <definedName name="ㅕㅑㅕㅑ">#REF!</definedName>
    <definedName name="ㅕㅑㅛ">#REF!</definedName>
    <definedName name="ㅕㅑㅛㅕㅑㅛㅕ">#REF!</definedName>
    <definedName name="ㅕㅕ">#REF!</definedName>
    <definedName name="ㅕㅕㅓ">#REF!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ㅕㅛㄱ">#REF!</definedName>
    <definedName name="ㅕㅛㄷ겨ㅛ">#REF!</definedName>
    <definedName name="ㅕㅛㅕㅑ">#REF!</definedName>
    <definedName name="ㅕㅛㅛ">#REF!</definedName>
    <definedName name="ㅕㅛㅛㅅ">#REF!</definedName>
    <definedName name="ㅕㅛㅛㅕㄹ">#REF!</definedName>
    <definedName name="ㅕㅛㅛㅕㅅ">#REF!</definedName>
    <definedName name="ㅗ">#REF!</definedName>
    <definedName name="ㅗ1019">#REF!</definedName>
    <definedName name="ㅗ315">#REF!</definedName>
    <definedName name="ㅗ415">#REF!</definedName>
    <definedName name="ㅗ423">#REF!</definedName>
    <definedName name="ㅗ461">#REF!</definedName>
    <definedName name="ㅗ55">#REF!</definedName>
    <definedName name="ㅗ99">#REF!</definedName>
    <definedName name="ㅗㄳㄷㄴ">#REF!</definedName>
    <definedName name="ㅗ뉴">HGG</definedName>
    <definedName name="ㅗㄷㄱㅇ숃">#REF!</definedName>
    <definedName name="ㅗㄹ">#REF!</definedName>
    <definedName name="ㅗㄹㄴㅇㄴㅁㅇㄱㄷ">#REF!</definedName>
    <definedName name="ㅗㄹㄶ" hidden="1">{#N/A,#N/A,FALSE,"조골재"}</definedName>
    <definedName name="ㅗㄹ오로">#REF!</definedName>
    <definedName name="ㅗㄹ호" hidden="1">{#N/A,#N/A,FALSE,"운반시간"}</definedName>
    <definedName name="ㅗㄹ호홓로" hidden="1">#REF!</definedName>
    <definedName name="ㅗㅅㄱ" hidden="1">{#N/A,#N/A,TRUE,"토적및재료집계";#N/A,#N/A,TRUE,"토적및재료집계";#N/A,#N/A,TRUE,"단위량"}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허ㅗ">#REF!</definedName>
    <definedName name="ㅗㅇ">#REF!</definedName>
    <definedName name="ㅗㅇㅎㄴ">#REF!</definedName>
    <definedName name="ㅗㅇㅎㄹㅀ">#REF!</definedName>
    <definedName name="ㅗ오">#REF!</definedName>
    <definedName name="ㅗㅌㅇㅌ">#REF!</definedName>
    <definedName name="ㅗㅍ초" hidden="1">{#N/A,#N/A,FALSE,"2~8번"}</definedName>
    <definedName name="ㅗㅎ">BlankMacro1</definedName>
    <definedName name="ㅗㅎㄴ" hidden="1">{#N/A,#N/A,FALSE,"골재소요량";#N/A,#N/A,FALSE,"골재소요량"}</definedName>
    <definedName name="ㅗㅎㄴㄹ" hidden="1">{#N/A,#N/A,FALSE,"단가표지"}</definedName>
    <definedName name="ㅗㅎㄴㅇ">#REF!</definedName>
    <definedName name="ㅗㅎㄹ얼">#REF!</definedName>
    <definedName name="ㅗㅎㄹ호">#REF!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ㅎㅅ" hidden="1">{"'공사부문'!$A$6:$A$32"}</definedName>
    <definedName name="ㅗㅎㅇ놓">#REF!</definedName>
    <definedName name="ㅗㅎㅇ로">#REF!</definedName>
    <definedName name="ㅗㅎㅇㅁㄹㅇㅎ" hidden="1">{#N/A,"수불부",FALSE,"사급자재수불서";#N/A,"수불부",FALSE,"사급자재수불서"}</definedName>
    <definedName name="ㅗㅎㅎㅌㄹㅋㅅ" hidden="1">{#N/A,#N/A,FALSE,"2~8번"}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ㅗ" hidden="1">{#N/A,#N/A,FALSE,"단가표지"}</definedName>
    <definedName name="ㅗ헝ㅎㄹ">#REF!</definedName>
    <definedName name="ㅗ호" hidden="1">{#N/A,#N/A,FALSE,"단가표지"}</definedName>
    <definedName name="ㅗㅓ" hidden="1">{"'제조(순번)'!$A$386:$A$387","'제조(순번)'!$A$1:$H$399"}</definedName>
    <definedName name="ㅗㅓ쇼ㅓㅕㄷ쇼ㅓㅕㄷㅅ" hidden="1">{#N/A,#N/A,FALSE,"단가표지"}</definedName>
    <definedName name="ㅗㅓㅎ로ㅓㅎㄹ" hidden="1">{#N/A,#N/A,FALSE,"표지목차"}</definedName>
    <definedName name="ㅗㅓ호">#REF!</definedName>
    <definedName name="ㅗㅓㅏ">#REF!</definedName>
    <definedName name="ㅗㅓㅓ">#REF!</definedName>
    <definedName name="ㅗㅓㅗ" hidden="1">{#N/A,#N/A,FALSE,"골재소요량";#N/A,#N/A,FALSE,"골재소요량"}</definedName>
    <definedName name="ㅗㅓㅛㅎ">#REF!</definedName>
    <definedName name="ㅗㅗ">#REF!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ㅎㅎㅎ">#N/A</definedName>
    <definedName name="ㅗㅗㅓ">#REF!</definedName>
    <definedName name="ㅗㅗㅓㅎ">#REF!</definedName>
    <definedName name="ㅗㅗㅓ호">#REF!</definedName>
    <definedName name="ㅗㅗㅓㅓㅏ">#REF!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ㅗ">#REF!</definedName>
    <definedName name="ㅗㅘ">#REF!</definedName>
    <definedName name="ㅗㅛㅅ">[78]계산중!$AQ$25:$AY$32</definedName>
    <definedName name="ㅗㅠㅍ" hidden="1">{#N/A,#N/A,FALSE,"혼합골재"}</definedName>
    <definedName name="ㅗㅠㅎㄹ">#N/A</definedName>
    <definedName name="ㅗㅡ어">#REF!</definedName>
    <definedName name="ㅘ">#REF!</definedName>
    <definedName name="ㅘㅓ" hidden="1">{#N/A,#N/A,FALSE,"운반시간"}</definedName>
    <definedName name="ㅘㅗ허ㅎ" hidden="1">#REF!</definedName>
    <definedName name="ㅘㅗㅓ">#REF!</definedName>
    <definedName name="ㅚㅏ">#REF!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{#N/A,#N/A,FALSE,"혼합골재"}</definedName>
    <definedName name="ㅛㄱㄷㄷ">#REF!</definedName>
    <definedName name="ㅛㄱㄷㅎㄹㅇ">#REF!</definedName>
    <definedName name="ㅛㄱ쇼">#REF!</definedName>
    <definedName name="ㅛ가ㅓㅑㄷㅇ너">#REF!</definedName>
    <definedName name="ㅛ교ㅕ">#REF!</definedName>
    <definedName name="ㅛㄷㅅ겨">#REF!</definedName>
    <definedName name="ㅛㄹ쇼">#REF!</definedName>
    <definedName name="ㅛ료ㅕ">#REF!</definedName>
    <definedName name="ㅛㄽㄹ">#REF!</definedName>
    <definedName name="ㅛㄽㅎ">#REF!</definedName>
    <definedName name="ㅛㅅ">#REF!</definedName>
    <definedName name="ㅛㅅㅅ">#REF!</definedName>
    <definedName name="ㅛㅅ쇼">#REF!</definedName>
    <definedName name="ㅛ서ㅑㄷ">#REF!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셔됴ㅕ" hidden="1">{#N/A,#N/A,FALSE,"운반시간"}</definedName>
    <definedName name="ㅛ셔으ㅜㅅ구" hidden="1">{#N/A,#N/A,FALSE,"2~8번"}</definedName>
    <definedName name="ㅛ셧">#REF!</definedName>
    <definedName name="ㅛ쇼ㅛ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ㅇ수ㅜㅛㅅㅇ" hidden="1">{#N/A,#N/A,FALSE,"2~8번"}</definedName>
    <definedName name="ㅛㅓㄴㄱ5" hidden="1">{#N/A,#N/A,FALSE,"단가표지"}</definedName>
    <definedName name="ㅛㅕ">#REF!</definedName>
    <definedName name="ㅛㅕ셔">#REF!</definedName>
    <definedName name="ㅛㅕ쇼">#REF!</definedName>
    <definedName name="ㅛㅕㅎ">#REF!</definedName>
    <definedName name="ㅛㅕ하ㅓ" hidden="1">{#N/A,#N/A,FALSE,"포장2"}</definedName>
    <definedName name="ㅛㅕ효">#REF!</definedName>
    <definedName name="ㅛㅕ효ㅕ">#REF!</definedName>
    <definedName name="ㅛㅕㅏㅅ">#N/A</definedName>
    <definedName name="ㅛㅕㅑ" hidden="1">#REF!</definedName>
    <definedName name="ㅛㅕㅕ효">#REF!</definedName>
    <definedName name="ㅛㅕㅕㅑㅓ" hidden="1">{#N/A,#N/A,FALSE,"표지목차"}</definedName>
    <definedName name="ㅛㅕㅛ">#REF!</definedName>
    <definedName name="ㅛㅕㅛㅇ">BlankMacro1</definedName>
    <definedName name="ㅛㅕㅛㅕ">#REF!</definedName>
    <definedName name="ㅛㅕㅛㅕ쇼">#REF!</definedName>
    <definedName name="ㅛㅕㅜ됴셔">BlankMacro1</definedName>
    <definedName name="ㅛㅕㅠ교">BlankMacro1</definedName>
    <definedName name="ㅛㅛ" hidden="1">{#N/A,#N/A,FALSE,"골재소요량";#N/A,#N/A,FALSE,"골재소요량"}</definedName>
    <definedName name="ㅛㅛㅛ" hidden="1">{"'용역비'!$A$4:$C$8"}</definedName>
    <definedName name="ㅛㅛㅛㅛ" hidden="1">#REF!</definedName>
    <definedName name="ㅛㅛㅛㅛㅛ">#REF!</definedName>
    <definedName name="ㅛㅛㅛㅛㅛ효">#REF!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ㅜㅛ셔">BlankMacro1</definedName>
    <definedName name="ㅛㅠㅗㄱ셔ㅛ" hidden="1">{#N/A,#N/A,FALSE,"조골재"}</definedName>
    <definedName name="ㅜ" hidden="1">#REF!</definedName>
    <definedName name="ㅜ1">#REF!</definedName>
    <definedName name="ㅜ1.ㅜ199">#REF!</definedName>
    <definedName name="ㅜ3.ㅜ400">#REF!</definedName>
    <definedName name="ㅜㄴ" hidden="1">{#N/A,#N/A,FALSE,"운반시간"}</definedName>
    <definedName name="ㅜㄴㄱ" hidden="1">{#N/A,#N/A,FALSE,"운반시간"}</definedName>
    <definedName name="ㅜㄹ윤" hidden="1">{#N/A,#N/A,FALSE,"단가표지"}</definedName>
    <definedName name="ㅜㅇㄴㅀ">#REF!</definedName>
    <definedName name="ㅜ여숫유" hidden="1">{#N/A,#N/A,FALSE,"운반시간"}</definedName>
    <definedName name="ㅜㅊ퉆ㅊ투ㅠ">#REF!</definedName>
    <definedName name="ㅜㅊㅍ" hidden="1">{#N/A,#N/A,FALSE,"표지목차"}</definedName>
    <definedName name="ㅜㅋㅊㅍ" hidden="1">{#N/A,#N/A,FALSE,"조골재"}</definedName>
    <definedName name="ㅜㅌㅊ퓨ㅜ">#REF!</definedName>
    <definedName name="ㅜㅌ츛ㅍㅌ">#REF!</definedName>
    <definedName name="ㅜㅍ추ㅗㄹ">#REF!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후ㅗㅜㅗ" hidden="1">{#N/A,#N/A,FALSE,"단가표지"}</definedName>
    <definedName name="ㅜㅗ" hidden="1">{#N/A,#N/A,FALSE,"이정표"}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ㅜ">BlankMacro1</definedName>
    <definedName name="ㅜㅜㅎ">BlankMacro1</definedName>
    <definedName name="ㅜㅜㅜㅜㅜ" hidden="1">{#N/A,#N/A,FALSE,"Sheet1"}</definedName>
    <definedName name="ㅜㅠ">#REF!</definedName>
    <definedName name="ㅜㅠㅊ퓨ㅜ" hidden="1">#REF!</definedName>
    <definedName name="ㅜㅠ푸" hidden="1">{#N/A,#N/A,FALSE,"운반시간"}</definedName>
    <definedName name="ㅜㅠㅠ" hidden="1">{#N/A,#N/A,FALSE,"골재소요량";#N/A,#N/A,FALSE,"골재소요량"}</definedName>
    <definedName name="ㅜㅡㅠ">#REF!</definedName>
    <definedName name="ㅝㅎㄹ" hidden="1">{#N/A,#N/A,FALSE,"단가표지"}</definedName>
    <definedName name="ㅝㅎㄹ촉ㅇ" hidden="1">{#N/A,#N/A,FALSE,"조골재"}</definedName>
    <definedName name="ㅝㅗ허">#N/A</definedName>
    <definedName name="ㅠ">#REF!</definedName>
    <definedName name="ㅠ1">#REF!</definedName>
    <definedName name="ㅠ1.ㅍ336">#REF!</definedName>
    <definedName name="ㅠ108">#REF!</definedName>
    <definedName name="ㅠ117.ㅁㅁ117">#REF!</definedName>
    <definedName name="ㅠ1460">#REF!</definedName>
    <definedName name="ㅠ1610">#REF!</definedName>
    <definedName name="ㅠ2.ㅜ20">#REF!</definedName>
    <definedName name="ㅠ279.ㅍ279">#REF!</definedName>
    <definedName name="ㅠ344.ㅍ345">#REF!</definedName>
    <definedName name="ㅠ351.ㅋ421">#REF!</definedName>
    <definedName name="ㅠ38.ㅁㅊ52">#REF!</definedName>
    <definedName name="ㅠ420">#REF!</definedName>
    <definedName name="ㅠ5.ㅁㅁ14">#REF!</definedName>
    <definedName name="ㅠ55.ㅅ81">#REF!</definedName>
    <definedName name="ㅠ600">#REF!</definedName>
    <definedName name="ㅠ61">#REF!</definedName>
    <definedName name="ㅠ632">#REF!</definedName>
    <definedName name="ㅠㄱ" hidden="1">{"'용역비'!$A$4:$C$8"}</definedName>
    <definedName name="ㅠㄱㄷㅅㅎㄱ">BlankMacro1</definedName>
    <definedName name="ㅠㄱ소슈" hidden="1">{#N/A,#N/A,FALSE,"골재소요량";#N/A,#N/A,FALSE,"골재소요량"}</definedName>
    <definedName name="ㅠㄴ" hidden="1">{#N/A,#N/A,FALSE,"조골재"}</definedName>
    <definedName name="ㅠㄹ" hidden="1">{#N/A,#N/A,FALSE,"속도"}</definedName>
    <definedName name="ㅠㄹㅇㄴㄴㄹㅇ" hidden="1">{#N/A,#N/A,FALSE,"단가표지"}</definedName>
    <definedName name="ㅠ뮤ㅐ" hidden="1">#REF!</definedName>
    <definedName name="ㅠㅅ고">BlankMacro1</definedName>
    <definedName name="ㅠㅅ롯고" hidden="1">{#N/A,#N/A,FALSE,"골재소요량";#N/A,#N/A,FALSE,"골재소요량"}</definedName>
    <definedName name="ㅠ숑ㄱ쇼ㅠㅠㅅ" hidden="1">{#N/A,#N/A,FALSE,"단가표지"}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ㅌ청ㄹ홓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ㅠㅓㅏ">#REF!</definedName>
    <definedName name="ㅠㅗ">#REF!</definedName>
    <definedName name="ㅠㅜㅍ">#REF!</definedName>
    <definedName name="ㅠㅜㅎ">#N/A</definedName>
    <definedName name="ㅠㅜㅜㅠㅜ">#REF!</definedName>
    <definedName name="ㅠㅠㅜㅜ">#REF!</definedName>
    <definedName name="ㅠㅠㅠ" hidden="1">{"'7-2지역별'!$A$1:$R$44"}</definedName>
    <definedName name="ㅠㅠㅠㅠ" hidden="1">{#N/A,#N/A,FALSE,"운반시간"}</definedName>
    <definedName name="ㅡ">#REF!</definedName>
    <definedName name="ㅡ873">#REF!</definedName>
    <definedName name="ㅡㅁㅊ개14">#REF!</definedName>
    <definedName name="ㅡㅗㅓㅓㅡㅗㅗㅓㅓㅗ" hidden="1">{#N/A,#N/A,FALSE,"운반시간"}</definedName>
    <definedName name="ㅡㅡ">#REF!</definedName>
    <definedName name="ㅡㅡㅡ">#REF!</definedName>
    <definedName name="ㅡㅡㅡㅡ" hidden="1">{"'7-2지역별'!$A$1:$R$44"}</definedName>
    <definedName name="ㅡㅡㅡㅡㅡ" hidden="1">{#N/A,#N/A,FALSE,"운반시간"}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ㅢㅏ">BlankMacro1</definedName>
    <definedName name="ㅣ">#REF!</definedName>
    <definedName name="ㅣ1">#REF!</definedName>
    <definedName name="ㅣ1391">#REF!</definedName>
    <definedName name="ㅣ1517">#REF!</definedName>
    <definedName name="ㅣ1549">#REF!</definedName>
    <definedName name="ㅣ16">#REF!</definedName>
    <definedName name="ㅣ32">#REF!</definedName>
    <definedName name="ㅣ618">#REF!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ㅀㄹ66">#REF!</definedName>
    <definedName name="ㅣㅎㄹㅇㅇ" hidden="1">{#N/A,#N/A,FALSE,"토공2"}</definedName>
    <definedName name="ㅣ허ㅏㅣ하" hidden="1">{#N/A,#N/A,FALSE,"혼합골재"}</definedName>
    <definedName name="ㅣ허ㅣ호ㅓㅏ" hidden="1">{#N/A,#N/A,FALSE,"조골재"}</definedName>
    <definedName name="ㅣㅏ">#REF!</definedName>
    <definedName name="ㅣㅏ허ㅏ허ㅏ허ㅏ" hidden="1">{#N/A,#N/A,FALSE,"단가표지"}</definedName>
    <definedName name="ㅣㅏㅓ" hidden="1">{#N/A,#N/A,FALSE,"운반시간"}</definedName>
    <definedName name="ㅣㅏㅓㅎ" hidden="1">{#N/A,#N/A,FALSE,"단가표지"}</definedName>
    <definedName name="ㅣㅏㅓ허ㅏㅓㅎ" hidden="1">{#N/A,#N/A,FALSE,"표지목차"}</definedName>
    <definedName name="ㅣㅏㅓㅏㅓ">ㅣㅏㅓㅏㅓ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ㅏㅓㅣㅏㅓㅣ" hidden="1">{#N/A,#N/A,FALSE,"속도"}</definedName>
    <definedName name="ㅣㅑㅑ" hidden="1">{#N/A,#N/A,FALSE,"단가표지"}</definedName>
    <definedName name="ㅣㅑㅕㅗ" hidden="1">#REF!</definedName>
    <definedName name="ㅣㅑㅣㅣ" hidden="1">{#N/A,#N/A,FALSE,"혼합골재"}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">#REF!</definedName>
    <definedName name="ㅣㅣ1517">#REF!</definedName>
    <definedName name="ㅣㅣ1549">#REF!</definedName>
    <definedName name="ㅣㅣ618">#REF!</definedName>
    <definedName name="ㅣㅣㅣ">#REF!</definedName>
    <definedName name="ㅣㅣㅣㅣㅣ">#REF!</definedName>
    <definedName name="ㅣㅣㅣ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D4" i="8" l="1"/>
  <c r="CC4" i="8"/>
  <c r="CA4" i="8"/>
  <c r="BZ4" i="8"/>
  <c r="BX4" i="8"/>
  <c r="BW4" i="8"/>
  <c r="BV4" i="8"/>
  <c r="BQ4" i="8"/>
  <c r="BP4" i="8"/>
  <c r="BN4" i="8"/>
  <c r="BM4" i="8"/>
  <c r="BL4" i="8"/>
  <c r="BK4" i="8"/>
  <c r="BJ4" i="8"/>
  <c r="BI4" i="8"/>
  <c r="BH4" i="8"/>
  <c r="BG4" i="8"/>
  <c r="BF4" i="8"/>
  <c r="BC4" i="8"/>
  <c r="BA4" i="8"/>
  <c r="AY4" i="8"/>
  <c r="CF3" i="8"/>
  <c r="F99" i="14"/>
  <c r="E11" i="13" s="1"/>
  <c r="G10" i="13"/>
  <c r="H10" i="13" s="1"/>
  <c r="E10" i="13"/>
  <c r="BW4" i="14"/>
  <c r="G8" i="13"/>
  <c r="H8" i="13" s="1"/>
  <c r="E8" i="13"/>
  <c r="CD4" i="14"/>
  <c r="CB4" i="14"/>
  <c r="CA4" i="14"/>
  <c r="BZ4" i="14"/>
  <c r="BV4" i="14"/>
  <c r="BU4" i="14"/>
  <c r="BT4" i="14"/>
  <c r="BS4" i="14"/>
  <c r="BR4" i="14"/>
  <c r="BQ4" i="14"/>
  <c r="BP4" i="14"/>
  <c r="BO4" i="14"/>
  <c r="BN4" i="14"/>
  <c r="BM4" i="14"/>
  <c r="BL4" i="14"/>
  <c r="BK4" i="14"/>
  <c r="BJ4" i="14"/>
  <c r="BI4" i="14"/>
  <c r="BH4" i="14"/>
  <c r="BF4" i="14"/>
  <c r="BE4" i="14"/>
  <c r="BD4" i="14"/>
  <c r="BC4" i="14"/>
  <c r="BB4" i="14"/>
  <c r="BA4" i="14"/>
  <c r="AZ4" i="14"/>
  <c r="AY4" i="14"/>
  <c r="J99" i="14" l="1"/>
  <c r="I11" i="13" s="1"/>
  <c r="J11" i="13" s="1"/>
  <c r="H99" i="14"/>
  <c r="G11" i="13" s="1"/>
  <c r="H11" i="13" s="1"/>
  <c r="BG4" i="14"/>
  <c r="I10" i="13"/>
  <c r="J10" i="13" s="1"/>
  <c r="I8" i="13"/>
  <c r="J8" i="13" s="1"/>
  <c r="BX4" i="14"/>
  <c r="CC4" i="14"/>
  <c r="L99" i="14"/>
  <c r="G9" i="13"/>
  <c r="H9" i="13" s="1"/>
  <c r="G7" i="13" s="1"/>
  <c r="H7" i="13" s="1"/>
  <c r="G6" i="13" s="1"/>
  <c r="H6" i="13" s="1"/>
  <c r="G5" i="13" s="1"/>
  <c r="H5" i="13" s="1"/>
  <c r="H27" i="13" s="1"/>
  <c r="F8" i="13"/>
  <c r="K8" i="13"/>
  <c r="E9" i="13"/>
  <c r="F10" i="13"/>
  <c r="K10" i="13"/>
  <c r="I9" i="13"/>
  <c r="J9" i="13" s="1"/>
  <c r="F11" i="13"/>
  <c r="L10" i="13" l="1"/>
  <c r="I7" i="13"/>
  <c r="J7" i="13" s="1"/>
  <c r="I6" i="13" s="1"/>
  <c r="J6" i="13" s="1"/>
  <c r="I5" i="13" s="1"/>
  <c r="J5" i="13" s="1"/>
  <c r="J27" i="13" s="1"/>
  <c r="BY4" i="14"/>
  <c r="L11" i="13"/>
  <c r="K11" i="13"/>
  <c r="L8" i="13"/>
  <c r="K9" i="13"/>
  <c r="F9" i="13"/>
  <c r="L9" i="13" s="1"/>
  <c r="CF4" i="14" l="1"/>
  <c r="CG4" i="14"/>
  <c r="E7" i="13"/>
  <c r="F7" i="13" l="1"/>
  <c r="K7" i="13"/>
  <c r="L7" i="13" l="1"/>
  <c r="E6" i="13"/>
  <c r="K6" i="13" l="1"/>
  <c r="F6" i="13"/>
  <c r="E5" i="13" l="1"/>
  <c r="L6" i="13"/>
  <c r="F5" i="13" l="1"/>
  <c r="K5" i="13"/>
  <c r="L5" i="13" l="1"/>
  <c r="L27" i="13" s="1"/>
  <c r="CF3" i="14" s="1"/>
  <c r="F27" i="13"/>
  <c r="G20" i="9" l="1"/>
  <c r="H20" i="9" s="1"/>
  <c r="G19" i="9" s="1"/>
  <c r="G15" i="9"/>
  <c r="H15" i="9" s="1"/>
  <c r="I15" i="9"/>
  <c r="J15" i="9" s="1"/>
  <c r="I20" i="9" l="1"/>
  <c r="J20" i="9" s="1"/>
  <c r="I19" i="9" s="1"/>
  <c r="J19" i="9" s="1"/>
  <c r="E18" i="9"/>
  <c r="F18" i="9" s="1"/>
  <c r="G18" i="9"/>
  <c r="H18" i="9" s="1"/>
  <c r="I17" i="9"/>
  <c r="J17" i="9" s="1"/>
  <c r="G17" i="9"/>
  <c r="H17" i="9" s="1"/>
  <c r="G12" i="9"/>
  <c r="H12" i="9" s="1"/>
  <c r="H19" i="9"/>
  <c r="G10" i="9" l="1"/>
  <c r="H10" i="9" s="1"/>
  <c r="E17" i="9"/>
  <c r="F17" i="9" s="1"/>
  <c r="G14" i="9"/>
  <c r="H14" i="9" s="1"/>
  <c r="I13" i="9"/>
  <c r="J13" i="9" s="1"/>
  <c r="G7" i="9"/>
  <c r="H7" i="9" s="1"/>
  <c r="I14" i="9"/>
  <c r="J14" i="9" s="1"/>
  <c r="I12" i="9"/>
  <c r="J12" i="9" s="1"/>
  <c r="L17" i="9" l="1"/>
  <c r="T17" i="9" s="1"/>
  <c r="E32" i="10" s="1"/>
  <c r="K17" i="9"/>
  <c r="E20" i="9"/>
  <c r="I18" i="9"/>
  <c r="E15" i="9"/>
  <c r="E14" i="9"/>
  <c r="I7" i="9"/>
  <c r="J7" i="9" s="1"/>
  <c r="G16" i="9"/>
  <c r="H16" i="9" s="1"/>
  <c r="G9" i="9"/>
  <c r="H9" i="9" s="1"/>
  <c r="G11" i="9"/>
  <c r="H11" i="9" s="1"/>
  <c r="K20" i="9" l="1"/>
  <c r="F20" i="9"/>
  <c r="K18" i="9"/>
  <c r="J18" i="9"/>
  <c r="L18" i="9" s="1"/>
  <c r="T18" i="9" s="1"/>
  <c r="E33" i="10" s="1"/>
  <c r="F15" i="9"/>
  <c r="L15" i="9" s="1"/>
  <c r="K15" i="9"/>
  <c r="G13" i="9"/>
  <c r="H13" i="9" s="1"/>
  <c r="K14" i="9"/>
  <c r="F14" i="9"/>
  <c r="L14" i="9" s="1"/>
  <c r="I8" i="9"/>
  <c r="J8" i="9" s="1"/>
  <c r="L20" i="9" l="1"/>
  <c r="E19" i="9"/>
  <c r="G8" i="9"/>
  <c r="H8" i="9" s="1"/>
  <c r="G6" i="9" s="1"/>
  <c r="H6" i="9" s="1"/>
  <c r="G5" i="9" s="1"/>
  <c r="H5" i="9" s="1"/>
  <c r="K19" i="9" l="1"/>
  <c r="F19" i="9"/>
  <c r="L19" i="9" s="1"/>
  <c r="BU4" i="8"/>
  <c r="I11" i="9"/>
  <c r="J11" i="9" s="1"/>
  <c r="E8" i="10"/>
  <c r="H26" i="9"/>
  <c r="E7" i="9" l="1"/>
  <c r="BE4" i="8"/>
  <c r="E9" i="10"/>
  <c r="E17" i="10" s="1"/>
  <c r="BO4" i="8" l="1"/>
  <c r="F7" i="9"/>
  <c r="K7" i="9"/>
  <c r="E11" i="9"/>
  <c r="E10" i="9"/>
  <c r="E10" i="10"/>
  <c r="E11" i="10" s="1"/>
  <c r="E15" i="10"/>
  <c r="E16" i="10" s="1"/>
  <c r="E18" i="10"/>
  <c r="L7" i="9" l="1"/>
  <c r="K11" i="9"/>
  <c r="F11" i="9"/>
  <c r="L11" i="9" s="1"/>
  <c r="BD4" i="8"/>
  <c r="E12" i="9"/>
  <c r="F10" i="9"/>
  <c r="E19" i="10"/>
  <c r="E13" i="10"/>
  <c r="E20" i="10"/>
  <c r="E14" i="10"/>
  <c r="AZ4" i="8" l="1"/>
  <c r="BS4" i="8"/>
  <c r="F12" i="9"/>
  <c r="L12" i="9" s="1"/>
  <c r="K12" i="9"/>
  <c r="E9" i="9" l="1"/>
  <c r="E8" i="9"/>
  <c r="I16" i="9"/>
  <c r="J16" i="9" s="1"/>
  <c r="E13" i="9"/>
  <c r="F9" i="9" l="1"/>
  <c r="BT4" i="8"/>
  <c r="F8" i="9"/>
  <c r="K8" i="9"/>
  <c r="CB4" i="8"/>
  <c r="I10" i="9"/>
  <c r="I9" i="9"/>
  <c r="J9" i="9" s="1"/>
  <c r="BR4" i="8"/>
  <c r="K13" i="9"/>
  <c r="F13" i="9"/>
  <c r="L13" i="9" s="1"/>
  <c r="K9" i="9" l="1"/>
  <c r="L9" i="9"/>
  <c r="E16" i="9"/>
  <c r="L8" i="9"/>
  <c r="BB4" i="8"/>
  <c r="K10" i="9"/>
  <c r="J10" i="9"/>
  <c r="F16" i="9" l="1"/>
  <c r="K16" i="9"/>
  <c r="BY4" i="8"/>
  <c r="I6" i="9"/>
  <c r="J6" i="9" s="1"/>
  <c r="I5" i="9" s="1"/>
  <c r="J5" i="9" s="1"/>
  <c r="L10" i="9"/>
  <c r="E6" i="9" l="1"/>
  <c r="L16" i="9"/>
  <c r="J26" i="9"/>
  <c r="E12" i="10"/>
  <c r="CG4" i="8"/>
  <c r="CF4" i="8"/>
  <c r="K6" i="9" l="1"/>
  <c r="F6" i="9"/>
  <c r="L6" i="9" l="1"/>
  <c r="E5" i="9"/>
  <c r="K5" i="9" l="1"/>
  <c r="F5" i="9"/>
  <c r="F26" i="9" l="1"/>
  <c r="E4" i="10"/>
  <c r="E7" i="10" s="1"/>
  <c r="L5" i="9"/>
  <c r="L26" i="9" s="1"/>
  <c r="E22" i="10" l="1"/>
  <c r="E24" i="10"/>
  <c r="E26" i="10"/>
  <c r="E27" i="10"/>
  <c r="E23" i="10"/>
  <c r="E28" i="10" l="1"/>
  <c r="E29" i="10" l="1"/>
  <c r="E30" i="10" l="1"/>
  <c r="E34" i="10" l="1"/>
  <c r="E35" i="10" s="1"/>
  <c r="E36" i="10" s="1"/>
  <c r="E37" i="10" s="1"/>
</calcChain>
</file>

<file path=xl/sharedStrings.xml><?xml version="1.0" encoding="utf-8"?>
<sst xmlns="http://schemas.openxmlformats.org/spreadsheetml/2006/main" count="2681" uniqueCount="772">
  <si>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</si>
  <si>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</si>
  <si>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</si>
  <si>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</si>
  <si>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</si>
  <si>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</si>
  <si>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</si>
  <si>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</si>
  <si>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</si>
  <si>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</si>
  <si>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</si>
  <si>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</si>
  <si>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</si>
  <si>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</si>
  <si>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</si>
  <si>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</si>
  <si>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</si>
  <si>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</si>
  <si>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</si>
  <si>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</si>
  <si>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</si>
  <si>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</si>
  <si>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</si>
  <si>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</si>
  <si>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</si>
  <si>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</si>
  <si>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</si>
  <si>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</si>
  <si>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</si>
  <si>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</si>
  <si>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</si>
  <si>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</si>
  <si>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</si>
  <si>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</si>
  <si>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</si>
  <si>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</si>
  <si>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</si>
  <si>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</si>
  <si>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</si>
  <si>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</si>
  <si>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</si>
  <si>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</si>
  <si>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</si>
  <si>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</si>
  <si>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</si>
  <si>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</si>
  <si>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</si>
  <si>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</si>
  <si>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</si>
  <si>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</si>
  <si>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</si>
  <si>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</si>
  <si>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■■ 건 축 공 사 ■■ / 대벌경로당</t>
  </si>
  <si>
    <t>0101</t>
  </si>
  <si>
    <t>010101  가  설  공  사</t>
  </si>
  <si>
    <t>010101</t>
  </si>
  <si>
    <t>강관 조립말비계(이동식)설치 및 해체</t>
  </si>
  <si>
    <t>높이 2m, 3개월</t>
  </si>
  <si>
    <t>대</t>
  </si>
  <si>
    <t>호표 1</t>
  </si>
  <si>
    <t>5E5BC48DF2A07B1672A70AA187F6FD</t>
  </si>
  <si>
    <t>T</t>
  </si>
  <si>
    <t>F</t>
  </si>
  <si>
    <t>0101015E5BC48DF2A07B1672A70AA187F6FD</t>
  </si>
  <si>
    <t>건축물 현장정리</t>
  </si>
  <si>
    <t>리모델링(집기이전설치/준공청소포함)</t>
  </si>
  <si>
    <t>인</t>
  </si>
  <si>
    <t>호표 2</t>
  </si>
  <si>
    <t>5E5BC488726078F62887AE33BAB4E1</t>
  </si>
  <si>
    <t>0101015E5BC488726078F62887AE33BAB4E1</t>
  </si>
  <si>
    <t>건축물보양 - 타일면</t>
  </si>
  <si>
    <t>보양지 붙이기</t>
  </si>
  <si>
    <t>M2</t>
  </si>
  <si>
    <t>호표 3</t>
  </si>
  <si>
    <t>5E5BC48872507E2526C7E4132D7ACF</t>
  </si>
  <si>
    <t>0101015E5BC48872507E2526C7E4132D7ACF</t>
  </si>
  <si>
    <t>[ 합           계 ]</t>
  </si>
  <si>
    <t>TOTAL</t>
  </si>
  <si>
    <t>010102  타  일  공  사</t>
  </si>
  <si>
    <t>010102</t>
  </si>
  <si>
    <t>자기질타일</t>
  </si>
  <si>
    <t>바닥, 300*300mm</t>
  </si>
  <si>
    <t>자재 15</t>
  </si>
  <si>
    <t>5979F45422707B022C1791EF85DA3A522B8ADA</t>
  </si>
  <si>
    <t>0101025979F45422707B022C1791EF85DA3A522B8ADA</t>
  </si>
  <si>
    <t>타일 압착 붙이기(바탕 15mm+압 5mm)</t>
  </si>
  <si>
    <t>바닥, 300*300(일반C, 백색줄눈)</t>
  </si>
  <si>
    <t>호표 4</t>
  </si>
  <si>
    <t>5E5B04BA029077598F37B5D39D9F9D</t>
  </si>
  <si>
    <t>0101025E5B04BA029077598F37B5D39D9F9D</t>
  </si>
  <si>
    <t>도기질타일</t>
  </si>
  <si>
    <t>벽, 300*300</t>
  </si>
  <si>
    <t>자재 16</t>
  </si>
  <si>
    <t>5979F45422707B022C1791EF85DA3A522AE1A3</t>
  </si>
  <si>
    <t>0101025979F45422707B022C1791EF85DA3A522AE1A3</t>
  </si>
  <si>
    <t>타일 붙임 / 접착 붙이기</t>
  </si>
  <si>
    <t>벽, 타일 0.04∼0.10m2 이하, 25m2/일당</t>
  </si>
  <si>
    <t>호표 5</t>
  </si>
  <si>
    <t>5E5B04BA02B0720A2047E250AEAEC0</t>
  </si>
  <si>
    <t>0101025E5B04BA02B0720A2047E250AEAEC0</t>
  </si>
  <si>
    <t>010103  목공사및수장공사</t>
  </si>
  <si>
    <t>010103</t>
  </si>
  <si>
    <t>비닐시트 깔기 - 전면접합(EPD)</t>
  </si>
  <si>
    <t>비닐시트, 2.0t</t>
  </si>
  <si>
    <t>호표 6</t>
  </si>
  <si>
    <t>5E5B2489A25079FF51071A811011FC</t>
  </si>
  <si>
    <t>0101035E5B2489A25079FF51071A811011FC</t>
  </si>
  <si>
    <t>도배바름(합판·석고보드면)(EPD)</t>
  </si>
  <si>
    <t>벽, 비닐벽지, 실크형</t>
  </si>
  <si>
    <t>호표 7</t>
  </si>
  <si>
    <t>5E5B248A42A075A460A7B135A1DCC0</t>
  </si>
  <si>
    <t>0101035E5B248A42A075A460A7B135A1DCC0</t>
  </si>
  <si>
    <t>천장, 비닐벽지, 실크형</t>
  </si>
  <si>
    <t>호표 8</t>
  </si>
  <si>
    <t>5E5B248A42A075A40E2793CE95F98E</t>
  </si>
  <si>
    <t>0101035E5B248A42A075A40E2793CE95F98E</t>
  </si>
  <si>
    <t>열경화성수지천장판 설치</t>
  </si>
  <si>
    <t>SMC, 1.2*600*600mm (틀 포함)</t>
  </si>
  <si>
    <t>호표 9</t>
  </si>
  <si>
    <t>5E5B248B52307786A5171AB3B54611</t>
  </si>
  <si>
    <t>0101035E5B248B52307786A5171AB3B54611</t>
  </si>
  <si>
    <t>석고판 설치(접착제)</t>
  </si>
  <si>
    <t>벽, 일반 GB9.5t 2겹</t>
  </si>
  <si>
    <t>호표 10</t>
  </si>
  <si>
    <t>5E5B248B52007A741287B5D99616AD</t>
  </si>
  <si>
    <t>0101035E5B248B52007A741287B5D99616AD</t>
  </si>
  <si>
    <t>벽, 방수 GB9.5t 2겹</t>
  </si>
  <si>
    <t>호표 11</t>
  </si>
  <si>
    <t>5E5B248B52007A741287B5D99616A9</t>
  </si>
  <si>
    <t>0101035E5B248B52007A741287B5D99616A9</t>
  </si>
  <si>
    <t>석고판 설치</t>
  </si>
  <si>
    <t>천장, 일반 GB9.5t 2겹</t>
  </si>
  <si>
    <t>호표 12</t>
  </si>
  <si>
    <t>5E5B248B52007A742CE7D8A9B067D9</t>
  </si>
  <si>
    <t>0101035E5B248B52007A742CE7D8A9B067D9</t>
  </si>
  <si>
    <t>EPS단열재설치</t>
  </si>
  <si>
    <t>벽, 125mm(가등급/준불연)</t>
  </si>
  <si>
    <t>호표 13</t>
  </si>
  <si>
    <t>5E5B248C72807578D0E71FC4DE9C77</t>
  </si>
  <si>
    <t>0101035E5B248C72807578D0E71FC4DE9C77</t>
  </si>
  <si>
    <t>천정, 180mm(가등급/준불연)</t>
  </si>
  <si>
    <t>호표 14</t>
  </si>
  <si>
    <t>5E5B248C72807578D0E71FC4DE9B50</t>
  </si>
  <si>
    <t>0101035E5B248C72807578D0E71FC4DE9B50</t>
  </si>
  <si>
    <t>걸레받이 설치 - 중밀도섬유판</t>
  </si>
  <si>
    <t>T=9, H=100(필름지/방염)</t>
  </si>
  <si>
    <t>M</t>
  </si>
  <si>
    <t>호표 15</t>
  </si>
  <si>
    <t>5E5B2489A21072070817F9253D43A7</t>
  </si>
  <si>
    <t>0101035E5B2489A21072070817F9253D43A7</t>
  </si>
  <si>
    <t>010104  금  속  공  사</t>
  </si>
  <si>
    <t>010104</t>
  </si>
  <si>
    <t>경량천장철골틀 설치</t>
  </si>
  <si>
    <t>M-BAR</t>
  </si>
  <si>
    <t>호표 16</t>
  </si>
  <si>
    <t>5E5B7403A2807986E4870E3038EBAA</t>
  </si>
  <si>
    <t>0101045E5B7403A2807986E4870E3038EBAA</t>
  </si>
  <si>
    <t>AL몰딩 설치/마이너스몰딩</t>
  </si>
  <si>
    <t>W형, 15*15*15*15*1.0mm</t>
  </si>
  <si>
    <t>호표 17</t>
  </si>
  <si>
    <t>5E5B248162D0710037272C837973C3</t>
  </si>
  <si>
    <t>0101045E5B248162D0710037272C837973C3</t>
  </si>
  <si>
    <t>010105  창  호  공  사</t>
  </si>
  <si>
    <t>010105</t>
  </si>
  <si>
    <t>PW01</t>
  </si>
  <si>
    <t>EA</t>
  </si>
  <si>
    <t>호표 18</t>
  </si>
  <si>
    <t>5E5B14A372107BC21677EFA63B8494</t>
  </si>
  <si>
    <t>0101055E5B14A372107BC21677EFA63B8494</t>
  </si>
  <si>
    <t>PW02</t>
  </si>
  <si>
    <t>1.500 x 1.500 = 2.250(방충망포함)</t>
  </si>
  <si>
    <t>호표 19</t>
  </si>
  <si>
    <t>5E5B14A372107BC21677EFA63B8495</t>
  </si>
  <si>
    <t>0101055E5B14A372107BC21677EFA63B8495</t>
  </si>
  <si>
    <t>PW03</t>
  </si>
  <si>
    <t>1.200 x 1.500 = 1.800(방충망포함)</t>
  </si>
  <si>
    <t>호표 20</t>
  </si>
  <si>
    <t>5E5B14A372107BC21677EFA63B8492</t>
  </si>
  <si>
    <t>0101055E5B14A372107BC21677EFA63B8492</t>
  </si>
  <si>
    <t>PW04</t>
  </si>
  <si>
    <t>1.000 x 1.000 = 1.000(방충망포함)</t>
  </si>
  <si>
    <t>호표 21</t>
  </si>
  <si>
    <t>5E5B14A372107BC21677EFA63B8493</t>
  </si>
  <si>
    <t>0101055E5B14A372107BC21677EFA63B8493</t>
  </si>
  <si>
    <t>PW05</t>
  </si>
  <si>
    <t>0.550 x 0.550 = 0.302(방충망포함)</t>
  </si>
  <si>
    <t>호표 22</t>
  </si>
  <si>
    <t>5E5B14A372107BC21677EFA63B8490</t>
  </si>
  <si>
    <t>0101055E5B14A372107BC21677EFA63B8490</t>
  </si>
  <si>
    <t>창호기밀테이프</t>
  </si>
  <si>
    <t>호표 23</t>
  </si>
  <si>
    <t>5E5B14A372107BC21677EFA64A05A2</t>
  </si>
  <si>
    <t>0101055E5B14A372107BC21677EFA64A05A2</t>
  </si>
  <si>
    <t>SD01</t>
  </si>
  <si>
    <t>1.200 x 2.500 = 3.000</t>
  </si>
  <si>
    <t>호표 24</t>
  </si>
  <si>
    <t>5E5B14A372107BC21677EFA63B8646</t>
  </si>
  <si>
    <t>0101055E5B14A372107BC21677EFA63B8646</t>
  </si>
  <si>
    <t>SD02</t>
  </si>
  <si>
    <t>0.800 x 2.000 = 1.600</t>
  </si>
  <si>
    <t>호표 25</t>
  </si>
  <si>
    <t>5E5B14A372107BC21677EFA63B8644</t>
  </si>
  <si>
    <t>0101055E5B14A372107BC21677EFA63B8644</t>
  </si>
  <si>
    <t>SD03</t>
  </si>
  <si>
    <t>호표 26</t>
  </si>
  <si>
    <t>5E5B14A372107BC21677EFA63B864A</t>
  </si>
  <si>
    <t>0101055E5B14A372107BC21677EFA63B864A</t>
  </si>
  <si>
    <t>SD04</t>
  </si>
  <si>
    <t>1.800 x 2.500 = 4.500</t>
  </si>
  <si>
    <t>호표 27</t>
  </si>
  <si>
    <t>5E5B14A372107BC21677EFA63B876B</t>
  </si>
  <si>
    <t>0101055E5B14A372107BC21677EFA63B876B</t>
  </si>
  <si>
    <t>SD06</t>
  </si>
  <si>
    <t>0.900 x 2.000 = 1.800</t>
  </si>
  <si>
    <t>호표 28</t>
  </si>
  <si>
    <t>5E5B14A372107BC21677EFA63B8768</t>
  </si>
  <si>
    <t>0101055E5B14A372107BC21677EFA63B8768</t>
  </si>
  <si>
    <t>WD01</t>
  </si>
  <si>
    <t>1.800 x 2.000 = 3.600</t>
  </si>
  <si>
    <t>호표 29</t>
  </si>
  <si>
    <t>5E5B14A372107BC21677EFA63B8769</t>
  </si>
  <si>
    <t>0101055E5B14A372107BC21677EFA63B8769</t>
  </si>
  <si>
    <t>WD02</t>
  </si>
  <si>
    <t>3.000 x 2.000 = 6.000</t>
  </si>
  <si>
    <t>호표 30</t>
  </si>
  <si>
    <t>5E5B14A372107BC21677EFA63B876E</t>
  </si>
  <si>
    <t>0101055E5B14A372107BC21677EFA63B876E</t>
  </si>
  <si>
    <t>WD03</t>
  </si>
  <si>
    <t>호표 31</t>
  </si>
  <si>
    <t>5E5B14A372107BC21677EFA63B876F</t>
  </si>
  <si>
    <t>0101055E5B14A372107BC21677EFA63B876F</t>
  </si>
  <si>
    <t>WD04</t>
  </si>
  <si>
    <t>호표 32</t>
  </si>
  <si>
    <t>5E5B14A372107BC21677EFA63B876C</t>
  </si>
  <si>
    <t>0101055E5B14A372107BC21677EFA63B876C</t>
  </si>
  <si>
    <t>금속레일</t>
  </si>
  <si>
    <t>금속레일, 황동, 압출, 180cm</t>
  </si>
  <si>
    <t>자재 11</t>
  </si>
  <si>
    <t>5979F45422407FF330D76176E89E9CB07D8330</t>
  </si>
  <si>
    <t>0101055979F45422407FF330D76176E89E9CB07D8330</t>
  </si>
  <si>
    <t>도어클로저</t>
  </si>
  <si>
    <t>도어클로저, K-630, KS3호, 표준형, 40∼60kg</t>
  </si>
  <si>
    <t>조</t>
  </si>
  <si>
    <t>자재 37</t>
  </si>
  <si>
    <t>5979F45422307D7071D7D5A4BBE6FFB6DA0082</t>
  </si>
  <si>
    <t>0101055979F45422307D7071D7D5A4BBE6FFB6DA0082</t>
  </si>
  <si>
    <t>도어힌지</t>
  </si>
  <si>
    <t>히든경첩</t>
  </si>
  <si>
    <t>개</t>
  </si>
  <si>
    <t>자재 49</t>
  </si>
  <si>
    <t>5979E44FE2607EA940475ACDA63DA6C939B678</t>
  </si>
  <si>
    <t>0101055979E44FE2607EA940475ACDA63DA6C939B678</t>
  </si>
  <si>
    <t>도어핸들</t>
  </si>
  <si>
    <t>도어핸들, 8300, 2CA, 스테인리스</t>
  </si>
  <si>
    <t>자재 50</t>
  </si>
  <si>
    <t>5979E44FE2607EA98FF780374FC8CF44578FF9</t>
  </si>
  <si>
    <t>0101055979E44FE2607EA98FF780374FC8CF44578FF9</t>
  </si>
  <si>
    <t>도어스톱</t>
  </si>
  <si>
    <t>도어스톱, 일자형 120mm</t>
  </si>
  <si>
    <t>자재 51</t>
  </si>
  <si>
    <t>5979E44FE2607EA98FF780374FC0F2CC40F0D5</t>
  </si>
  <si>
    <t>0101055979E44FE2607EA98FF780374FC0F2CC40F0D5</t>
  </si>
  <si>
    <t>도르래바퀴</t>
  </si>
  <si>
    <t>도르래바퀴, 호차, 베아링, 3cm</t>
  </si>
  <si>
    <t>자재 53</t>
  </si>
  <si>
    <t>5979E44FE27078E4E097CE74AF527832D74446</t>
  </si>
  <si>
    <t>0101055979E44FE27078E4E097CE74AF527832D74446</t>
  </si>
  <si>
    <t>오목손잡이</t>
  </si>
  <si>
    <t>자재 80</t>
  </si>
  <si>
    <t>5FEC7485628070FF6F8709E9802C77601965EE</t>
  </si>
  <si>
    <t>0101055FEC7485628070FF6F8709E9802C77601965EE</t>
  </si>
  <si>
    <t>도어록 설치 / 일반도어록 목재창호</t>
  </si>
  <si>
    <t>재료비 별도</t>
  </si>
  <si>
    <t>개소</t>
  </si>
  <si>
    <t>호표 33</t>
  </si>
  <si>
    <t>5E5B14A412907CE43C974E1DE1779B</t>
  </si>
  <si>
    <t>0101055E5B14A412907CE43C974E1DE1779B</t>
  </si>
  <si>
    <t>도어록 설치 / 일반도어록 강재창호</t>
  </si>
  <si>
    <t>호표 34</t>
  </si>
  <si>
    <t>5E5B14A412907CE43C974D771C2330</t>
  </si>
  <si>
    <t>0101055E5B14A412907CE43C974D771C2330</t>
  </si>
  <si>
    <t>도어체크 설치</t>
  </si>
  <si>
    <t>호표 35</t>
  </si>
  <si>
    <t>5E5B14A412907CB8E79763721106B3</t>
  </si>
  <si>
    <t>0101055E5B14A412907CB8E79763721106B3</t>
  </si>
  <si>
    <t>수밀코킹(실리콘)</t>
  </si>
  <si>
    <t>삼각, 10mm, 창호주위</t>
  </si>
  <si>
    <t>호표 36</t>
  </si>
  <si>
    <t>5E5B543BB2D0728F00A7F2B84B912C</t>
  </si>
  <si>
    <t>0101055E5B543BB2D0728F00A7F2B84B912C</t>
  </si>
  <si>
    <t>창호주위 발포우레탄 충전</t>
  </si>
  <si>
    <t>호표 37</t>
  </si>
  <si>
    <t>5E5B14A412C0781636C734316A9B7D</t>
  </si>
  <si>
    <t>0101055E5B14A412C0781636C734316A9B7D</t>
  </si>
  <si>
    <t>010106  유  리  공  사</t>
  </si>
  <si>
    <t>010106</t>
  </si>
  <si>
    <t>로이복층유리</t>
  </si>
  <si>
    <t>로이복층유리, 24mm</t>
  </si>
  <si>
    <t>자재 38</t>
  </si>
  <si>
    <t>5979F45422307D70567738764F2AD0D0C0AC35</t>
  </si>
  <si>
    <t>0101065979F45422307D70567738764F2AD0D0C0AC35</t>
  </si>
  <si>
    <t>창호유리설치 / 복층유리</t>
  </si>
  <si>
    <t>유리두께 24mm 이하</t>
  </si>
  <si>
    <t>호표 38</t>
  </si>
  <si>
    <t>5E5B14AAA2107125CBA7FD6C19F7AD</t>
  </si>
  <si>
    <t>0101065E5B14AAA2107125CBA7FD6C19F7AD</t>
  </si>
  <si>
    <t>복층유리주위 코킹</t>
  </si>
  <si>
    <t>5*5, 실리콘</t>
  </si>
  <si>
    <t>호표 39</t>
  </si>
  <si>
    <t>5E5B14AAA2807485AD2703C52EDDC2</t>
  </si>
  <si>
    <t>0101065E5B14AAA2807485AD2703C52EDDC2</t>
  </si>
  <si>
    <t>삼각, 5mm이하, 방균용</t>
  </si>
  <si>
    <t>호표 40</t>
  </si>
  <si>
    <t>5E5B543BB2F07D62FB071C0CA47468</t>
  </si>
  <si>
    <t>0101065E5B543BB2F07D62FB071C0CA47468</t>
  </si>
  <si>
    <t>010107  칠    공    사</t>
  </si>
  <si>
    <t>010107</t>
  </si>
  <si>
    <t>바탕만들기+수성페인트 롤러칠</t>
  </si>
  <si>
    <t>내부 2회, G.B.면 올퍼티, 친환경(EPD인증)</t>
  </si>
  <si>
    <t>호표 41</t>
  </si>
  <si>
    <t>5E5B34ECA2207052A1C704EEB00FBF</t>
  </si>
  <si>
    <t>0101075E5B34ECA2207052A1C704EEB00FBF</t>
  </si>
  <si>
    <t>내천장 2회, G.B.면 올퍼티, 친환경(EPD인증)</t>
  </si>
  <si>
    <t>호표 42</t>
  </si>
  <si>
    <t>5E5B34ECA2207052A1C70EEA4E39A6</t>
  </si>
  <si>
    <t>0101075E5B34ECA2207052A1C70EEA4E39A6</t>
  </si>
  <si>
    <t>010108  기  타  공  사</t>
  </si>
  <si>
    <t>010108</t>
  </si>
  <si>
    <t>싱크대이전설치</t>
  </si>
  <si>
    <t>W600*L2400*H900</t>
  </si>
  <si>
    <t>호표 43</t>
  </si>
  <si>
    <t>5E5AC42212F07BF4ABB7FB3B27E7CA</t>
  </si>
  <si>
    <t>0101085E5AC42212F07BF4ABB7FB3B27E7CA</t>
  </si>
  <si>
    <t>W600*L3500*H900</t>
  </si>
  <si>
    <t>호표 44</t>
  </si>
  <si>
    <t>5E5AC42212F07BF4ABB7FB3B27E476</t>
  </si>
  <si>
    <t>0101085E5AC42212F07BF4ABB7FB3B27E476</t>
  </si>
  <si>
    <t>010109  골    재    비</t>
  </si>
  <si>
    <t>010109</t>
  </si>
  <si>
    <t>모래</t>
  </si>
  <si>
    <t>모래, 도착도</t>
  </si>
  <si>
    <t>M3</t>
  </si>
  <si>
    <t>자재 4</t>
  </si>
  <si>
    <t>595D348EE2407712BF17E2164F18931D108885</t>
  </si>
  <si>
    <t>010109595D348EE2407712BF17E2164F18931D108885</t>
  </si>
  <si>
    <t>시멘트</t>
  </si>
  <si>
    <t>도착도, 40KG</t>
  </si>
  <si>
    <t>포</t>
  </si>
  <si>
    <t>자재 13</t>
  </si>
  <si>
    <t>5979F45422507822CC97162679C0DEF8C6DB43</t>
  </si>
  <si>
    <t>0101095979F45422507822CC97162679C0DEF8C6DB43</t>
  </si>
  <si>
    <t>010110  해  체  공  사</t>
  </si>
  <si>
    <t>010110</t>
  </si>
  <si>
    <t>콘크리트구조물 헐기(인력)</t>
  </si>
  <si>
    <t>소형브레이커(전기식), 철근, 2.3m3/일당</t>
  </si>
  <si>
    <t>호표 45</t>
  </si>
  <si>
    <t>5E5AC42172B0781497975CC45F4632</t>
  </si>
  <si>
    <t>0101105E5AC42172B0781497975CC45F4632</t>
  </si>
  <si>
    <t>콘크리트구조물&amp;조적 경계부위 절단</t>
  </si>
  <si>
    <t>W100, 다이아몬드칼날</t>
  </si>
  <si>
    <t>호표 46</t>
  </si>
  <si>
    <t>5E5AC42172B0781497975CC5648CDB</t>
  </si>
  <si>
    <t>0101105E5AC42172B0781497975CC5648CDB</t>
  </si>
  <si>
    <t>경량천장철골틀 해체</t>
  </si>
  <si>
    <t>천정틀 + GB+텍스+리빙보드+SMC등 천정재(천정마감재에 붙은 모든것)</t>
  </si>
  <si>
    <t>호표 47</t>
  </si>
  <si>
    <t>5E5AC42172007FB260F7EBDA4A7D75</t>
  </si>
  <si>
    <t>0101105E5AC42172007FB260F7EBDA4A7D75</t>
  </si>
  <si>
    <t>도배 해체</t>
  </si>
  <si>
    <t>천장</t>
  </si>
  <si>
    <t>호표 48</t>
  </si>
  <si>
    <t>5E5AC42172007FB260F7EFB47341F4</t>
  </si>
  <si>
    <t>0101105E5AC42172007FB260F7EFB47341F4</t>
  </si>
  <si>
    <t>PVC계바닥재 해체</t>
  </si>
  <si>
    <t>호표 49</t>
  </si>
  <si>
    <t>5E5AC42172007FB260F7E0CF049B45</t>
  </si>
  <si>
    <t>0101105E5AC42172007FB260F7E0CF049B45</t>
  </si>
  <si>
    <t>목재문해체</t>
  </si>
  <si>
    <t>유리+하드웨어포함</t>
  </si>
  <si>
    <t>호표 50</t>
  </si>
  <si>
    <t>5E5AC42172007FF817D703C4F320A5</t>
  </si>
  <si>
    <t>0101105E5AC42172007FF817D703C4F320A5</t>
  </si>
  <si>
    <t>플라스틱도어해체</t>
  </si>
  <si>
    <t>호표 51</t>
  </si>
  <si>
    <t>5E5AC42172007FF817D703C4F3214D</t>
  </si>
  <si>
    <t>0101105E5AC42172007FF817D703C4F3214D</t>
  </si>
  <si>
    <t>플라스틱이중창해체</t>
  </si>
  <si>
    <t>유리포함</t>
  </si>
  <si>
    <t>호표 52</t>
  </si>
  <si>
    <t>5E5AC42172007FF817D703C4F32149</t>
  </si>
  <si>
    <t>0101105E5AC42172007FF817D703C4F32149</t>
  </si>
  <si>
    <t>알루미늄창해체</t>
  </si>
  <si>
    <t>호표 53</t>
  </si>
  <si>
    <t>5E5AC42172007FF817D703C4F32D78</t>
  </si>
  <si>
    <t>0101105E5AC42172007FF817D703C4F32D78</t>
  </si>
  <si>
    <t>철재도어해체</t>
  </si>
  <si>
    <t>하드웨어포함</t>
  </si>
  <si>
    <t>호표 54</t>
  </si>
  <si>
    <t>5E5AC42172007FF817D703C4F06FB2</t>
  </si>
  <si>
    <t>0101105E5AC42172007FF817D703C4F06FB2</t>
  </si>
  <si>
    <t>철재창해체</t>
  </si>
  <si>
    <t>호표 55</t>
  </si>
  <si>
    <t>5E5AC42172007FF817D703C4F06FB1</t>
  </si>
  <si>
    <t>0101105E5AC42172007FF817D703C4F06FB1</t>
  </si>
  <si>
    <t>010111  작업부산물(해체)</t>
  </si>
  <si>
    <t>010111</t>
  </si>
  <si>
    <t>4</t>
  </si>
  <si>
    <t>철강설</t>
  </si>
  <si>
    <t>철강설, 고철, 작업설부산물</t>
  </si>
  <si>
    <t>kg</t>
  </si>
  <si>
    <t>자재 6</t>
  </si>
  <si>
    <t>595D348EE2C074763437CD9EB8318AC25CA17F</t>
  </si>
  <si>
    <t>010111595D348EE2C074763437CD9EB8318AC25CA17F</t>
  </si>
  <si>
    <t>철강설, 알루미늄, 작업설부산물</t>
  </si>
  <si>
    <t>자재 7</t>
  </si>
  <si>
    <t>595D348EE2C074763437CD9EB9D19BEF636FB8</t>
  </si>
  <si>
    <t>010111595D348EE2C074763437CD9EB9D19BEF636FB8</t>
  </si>
  <si>
    <t>010112  건설폐기물처리비</t>
  </si>
  <si>
    <t>010112</t>
  </si>
  <si>
    <t>9</t>
  </si>
  <si>
    <t>폐자재처리수수료</t>
  </si>
  <si>
    <t>불연성건설폐기물(건설폐재류:폐콘크리트, 폐아스콘, 폐벽돌등)</t>
  </si>
  <si>
    <t>TON</t>
  </si>
  <si>
    <t>자재 64</t>
  </si>
  <si>
    <t>5E5BC488726078CAFEF7D9CE0FC4A0</t>
  </si>
  <si>
    <t>0101125E5BC488726078CAFEF7D9CE0FC4A0</t>
  </si>
  <si>
    <t>혼합폐기물(폐보드류, 폐판넬)</t>
  </si>
  <si>
    <t>자재 65</t>
  </si>
  <si>
    <t>5E5BC488726078CAFEF7D9CE0FC66D</t>
  </si>
  <si>
    <t>0101125E5BC488726078CAFEF7D9CE0FC66D</t>
  </si>
  <si>
    <t>건설폐기물상차비(불연성)</t>
  </si>
  <si>
    <t>15톤덤프, 30km</t>
  </si>
  <si>
    <t>자재 66</t>
  </si>
  <si>
    <t>5E5BC488726078CAFEF7D9CE0C7C55</t>
  </si>
  <si>
    <t>0101125E5BC488726078CAFEF7D9CE0C7C55</t>
  </si>
  <si>
    <t>건설폐기물운반비(불연성)</t>
  </si>
  <si>
    <t>자재 67</t>
  </si>
  <si>
    <t>5E5BC488726078CAFEF7D9CE0C7C56</t>
  </si>
  <si>
    <t>0101125E5BC488726078CAFEF7D9CE0C7C56</t>
  </si>
  <si>
    <t>건설폐기물상차비(혼합)</t>
  </si>
  <si>
    <t>16톤압롤트럭, 30km</t>
  </si>
  <si>
    <t>자재 68</t>
  </si>
  <si>
    <t>5E5BC488726078CAFEF7D9CE0D6286</t>
  </si>
  <si>
    <t>0101125E5BC488726078CAFEF7D9CE0D6286</t>
  </si>
  <si>
    <t>건설폐기물운반비(혼합)</t>
  </si>
  <si>
    <t>자재 69</t>
  </si>
  <si>
    <t>5E5BC488726078CAFEF7D9CE0D60DB</t>
  </si>
  <si>
    <t>0101125E5BC488726078CAFEF7D9CE0D60DB</t>
  </si>
  <si>
    <t>0102  ■■ 기계 설비 공사 ■■ / 대벌경로당</t>
  </si>
  <si>
    <t>0102</t>
  </si>
  <si>
    <t>010201  기계 설비 공사</t>
  </si>
  <si>
    <t>010201</t>
  </si>
  <si>
    <t>기계설비공사</t>
  </si>
  <si>
    <t>식</t>
  </si>
  <si>
    <t>자재 79</t>
  </si>
  <si>
    <t>5FEC7485628070FF6F8709E9802C77601964CA</t>
  </si>
  <si>
    <t>0102015FEC7485628070FF6F8709E9802C77601964CA</t>
  </si>
  <si>
    <t>비      고</t>
  </si>
  <si>
    <t>㎡</t>
  </si>
  <si>
    <t>A</t>
  </si>
  <si>
    <t>코드</t>
  </si>
  <si>
    <t>조달청가격</t>
  </si>
  <si>
    <t>거래가격</t>
  </si>
  <si>
    <t>유통물가</t>
  </si>
  <si>
    <t>물가자료</t>
  </si>
  <si>
    <t>조사가격</t>
  </si>
  <si>
    <t>B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</si>
  <si>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</si>
  <si>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</si>
  <si>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</si>
  <si>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</si>
  <si>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</si>
  <si>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</si>
  <si>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</si>
  <si>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</si>
  <si>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</si>
  <si>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</si>
  <si>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</si>
  <si>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</si>
  <si>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</si>
  <si>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</si>
  <si>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</si>
  <si>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</si>
  <si>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</si>
  <si>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</si>
  <si>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DG</t>
  </si>
  <si>
    <t>도   서   할   증</t>
  </si>
  <si>
    <t>도서산간15%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</si>
  <si>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</si>
  <si>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</si>
  <si>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</si>
  <si>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</si>
  <si>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</si>
  <si>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</si>
  <si>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</si>
  <si>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</si>
  <si>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</si>
  <si>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모든 건설공사에 적용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</si>
  <si>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</si>
  <si>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</si>
  <si>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</si>
  <si>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</si>
  <si>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</si>
  <si>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</si>
  <si>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공사기간 1개월이상일때 적용</t>
  </si>
  <si>
    <t>CB</t>
  </si>
  <si>
    <t>노인장기요양보험료</t>
  </si>
  <si>
    <t>건강보험료 * 13.14%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</si>
  <si>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</si>
  <si>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</si>
  <si>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</si>
  <si>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</si>
  <si>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</si>
  <si>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</si>
  <si>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추정금액 1억원이상일때 적용</t>
  </si>
  <si>
    <t>CC</t>
  </si>
  <si>
    <t>석  면  분  담  금</t>
  </si>
  <si>
    <t>노무비 * 0.006%</t>
  </si>
  <si>
    <t>DC</t>
  </si>
  <si>
    <t>임금 체권 부담금</t>
  </si>
  <si>
    <t>노무비 * 0.09%</t>
  </si>
  <si>
    <t>C9</t>
  </si>
  <si>
    <t>품  질  관  리  비</t>
  </si>
  <si>
    <t>CA</t>
  </si>
  <si>
    <t>산업안전보건관리비</t>
  </si>
  <si>
    <t>(재료비+직노+관급자재비) * 3.11%</t>
  </si>
  <si>
    <t>도급액+도급자관급 2천만원이상일때 적용</t>
  </si>
  <si>
    <t>CG</t>
  </si>
  <si>
    <t>기   타    경   비</t>
  </si>
  <si>
    <t>(재료비+노무비) * 5%</t>
  </si>
  <si>
    <t>CH</t>
  </si>
  <si>
    <t>환  경  보  전  비</t>
  </si>
  <si>
    <t>(재료비+직노+경비) * 0.5%</t>
  </si>
  <si>
    <t>C3</t>
  </si>
  <si>
    <t>환경관리비(직접공사비)</t>
  </si>
  <si>
    <t>CK</t>
  </si>
  <si>
    <t>하도급지급보증수수료</t>
  </si>
  <si>
    <t>(재료비+직노+경비) * 0.081%</t>
  </si>
  <si>
    <t>종합건설업일때 적용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</si>
  <si>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</si>
  <si>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</si>
  <si>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</si>
  <si>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</si>
  <si>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</si>
  <si>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</si>
  <si>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</si>
  <si>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</si>
  <si>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</si>
  <si>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</si>
  <si>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</si>
  <si>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</si>
  <si>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D3</t>
  </si>
  <si>
    <t>작업부산물(해체)</t>
  </si>
  <si>
    <t>D5</t>
  </si>
  <si>
    <t>폐 기 물 처 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</si>
  <si>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</si>
  <si>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</si>
  <si>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</si>
  <si>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</si>
  <si>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</si>
  <si>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</si>
  <si>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</si>
  <si>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</si>
  <si>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</si>
  <si>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</si>
  <si>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</si>
  <si>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</si>
  <si>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</si>
  <si>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</si>
  <si>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</si>
  <si>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</si>
  <si>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</si>
  <si>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</si>
  <si>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</si>
  <si>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</si>
  <si>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</si>
  <si>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</si>
  <si>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</si>
  <si>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</si>
  <si>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</si>
  <si>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</si>
  <si>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</si>
  <si>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</si>
  <si>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</si>
  <si>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</si>
  <si>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</si>
  <si>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</si>
  <si>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</si>
  <si>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</si>
  <si>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</si>
  <si>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</si>
  <si>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</si>
  <si>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</si>
  <si>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</si>
  <si>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</si>
  <si>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</si>
  <si>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</si>
  <si>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도 급 자 관 급</t>
  </si>
  <si>
    <t>DJ</t>
  </si>
  <si>
    <t>품 질 관 리 비</t>
  </si>
  <si>
    <t>안 전 관 리 비</t>
  </si>
  <si>
    <t>CF</t>
  </si>
  <si>
    <t>관 급 자 관 급</t>
  </si>
  <si>
    <t>DK</t>
  </si>
  <si>
    <t>폐 기 물 상 차</t>
  </si>
  <si>
    <t>D4</t>
  </si>
  <si>
    <t>지정폐기물상차</t>
  </si>
  <si>
    <t>D6</t>
  </si>
  <si>
    <t>지정폐기물처리</t>
  </si>
  <si>
    <t>D7</t>
  </si>
  <si>
    <t>환경관리비-직접</t>
  </si>
  <si>
    <t>D</t>
  </si>
  <si>
    <t>....</t>
  </si>
  <si>
    <t>E</t>
  </si>
  <si>
    <t>G</t>
  </si>
  <si>
    <t>H</t>
  </si>
  <si>
    <t>I</t>
  </si>
  <si>
    <t>J</t>
  </si>
  <si>
    <t>필수공사</t>
  </si>
  <si>
    <t>선택공사</t>
  </si>
  <si>
    <t>추가지원</t>
  </si>
  <si>
    <t>비고</t>
  </si>
  <si>
    <t>벽_외단열</t>
  </si>
  <si>
    <t>벽_내단열</t>
  </si>
  <si>
    <t>지붕_외단열</t>
  </si>
  <si>
    <t>지붕_내단열</t>
  </si>
  <si>
    <t>바닥</t>
  </si>
  <si>
    <t>창호</t>
  </si>
  <si>
    <t>문</t>
  </si>
  <si>
    <t>폐열회수</t>
  </si>
  <si>
    <t>냉난방기</t>
  </si>
  <si>
    <t>보일러</t>
  </si>
  <si>
    <t>LED</t>
  </si>
  <si>
    <t>태양광</t>
  </si>
  <si>
    <t>BEMS</t>
  </si>
  <si>
    <t>원격검침</t>
  </si>
  <si>
    <t>쿨루프</t>
  </si>
  <si>
    <t>건축가설(단열/창호 공사용)</t>
  </si>
  <si>
    <t>조경</t>
  </si>
  <si>
    <t>일사조절</t>
  </si>
  <si>
    <t>EPD_벽지</t>
  </si>
  <si>
    <t>EPD_천장재</t>
  </si>
  <si>
    <t>창호기밀시공</t>
    <phoneticPr fontId="1" type="noConversion"/>
  </si>
  <si>
    <t>순간온수기</t>
  </si>
  <si>
    <t>세면기</t>
  </si>
  <si>
    <t>변기</t>
  </si>
  <si>
    <t>철거 및 폐기물</t>
  </si>
  <si>
    <t>구조안전보강</t>
  </si>
  <si>
    <t>석면</t>
  </si>
  <si>
    <t>건축 관련</t>
  </si>
  <si>
    <t>기계 관련</t>
  </si>
  <si>
    <t>전기 관련</t>
  </si>
  <si>
    <t>01  신안군 그린리모델링</t>
  </si>
  <si>
    <t>0101  대벌 경로당 그린리모델링</t>
  </si>
  <si>
    <t>010101  기계설비공사</t>
  </si>
  <si>
    <t>01010101  위생기구설치공사</t>
  </si>
  <si>
    <t>01010101</t>
  </si>
  <si>
    <t>01010102  가스배관공사</t>
  </si>
  <si>
    <t>01010102</t>
  </si>
  <si>
    <t>01010103  철거공사</t>
  </si>
  <si>
    <t>01010103</t>
  </si>
  <si>
    <t>01010104  냉난방기설치공사</t>
  </si>
  <si>
    <t>01010104</t>
  </si>
  <si>
    <t>선도기술
(솔라, 풍력, ESS, 광덕트)</t>
  </si>
  <si>
    <t>EPD_페인트</t>
  </si>
  <si>
    <t>에어샤워</t>
  </si>
  <si>
    <t>양변기 (로우탱크)</t>
  </si>
  <si>
    <t>KSVC 1210CR,절수형</t>
  </si>
  <si>
    <t>SET</t>
  </si>
  <si>
    <t>522292989E9B94B539918011A8743B</t>
  </si>
  <si>
    <t>01010101522292989E9B94B539918011A8743B</t>
  </si>
  <si>
    <t>도급</t>
  </si>
  <si>
    <t>o</t>
  </si>
  <si>
    <t>소변기(전자감지식)</t>
  </si>
  <si>
    <t>KSVU-312,중형스톨,트랩내장</t>
  </si>
  <si>
    <t>522292989E9B94B539918011BAE535</t>
  </si>
  <si>
    <t>01010101522292989E9B94B539918011BAE535</t>
  </si>
  <si>
    <t>씽크수전(벽붙이)</t>
  </si>
  <si>
    <t>FS936C</t>
  </si>
  <si>
    <t>522292989E9B94B53991800720D63C</t>
  </si>
  <si>
    <t>01010101522292989E9B94B53991800720D63C</t>
  </si>
  <si>
    <t>휴지걸이</t>
  </si>
  <si>
    <t>STS제</t>
  </si>
  <si>
    <t>5222A2C8D4A8D935F2D089FE9FA630</t>
  </si>
  <si>
    <t>010101015222A2C8D4A8D935F2D089FE9FA630</t>
  </si>
  <si>
    <t>백엘보(나사)</t>
  </si>
  <si>
    <t>D20</t>
  </si>
  <si>
    <t>55BF3238BBAC58958E85815896B239CD9A66DB</t>
  </si>
  <si>
    <t>0101010255BF3238BBAC58958E85815896B239CD9A66DB</t>
  </si>
  <si>
    <t>o</t>
    <phoneticPr fontId="1" type="noConversion"/>
  </si>
  <si>
    <t>백티이(나사)</t>
  </si>
  <si>
    <t>55BF3238BBAC58958E85815896B239CD9A67E8</t>
  </si>
  <si>
    <t>0101010255BF3238BBAC58958E85815896B239CD9A67E8</t>
  </si>
  <si>
    <t>백소켓(나사)</t>
  </si>
  <si>
    <t>55BF3238BBAC58958E85815896B239CD95FAB0</t>
  </si>
  <si>
    <t>0101010255BF3238BBAC58958E85815896B239CD95FAB0</t>
  </si>
  <si>
    <t>o</t>
    <phoneticPr fontId="1" type="noConversion"/>
  </si>
  <si>
    <t>가스미터</t>
  </si>
  <si>
    <t>2.5㎥/HR이하</t>
  </si>
  <si>
    <t>55BF22182E647165AF8A8C548F6C31C4039B35</t>
  </si>
  <si>
    <t>0101010255BF22182E647165AF8A8C548F6C31C4039B35</t>
  </si>
  <si>
    <t>휴즈콕</t>
  </si>
  <si>
    <t>D20×8</t>
  </si>
  <si>
    <t>55DA0288E649DAE5CC978FBE04593E9767BD6B</t>
  </si>
  <si>
    <t>0101010255DA0288E649DAE5CC978FBE04593E9767BD6B</t>
  </si>
  <si>
    <t>o</t>
    <phoneticPr fontId="1" type="noConversion"/>
  </si>
  <si>
    <t>가스차단장치(SCREW)</t>
  </si>
  <si>
    <t>D20 3회로</t>
  </si>
  <si>
    <t>55DA0288E649DAE5CC978FBE0459380F03C12C</t>
  </si>
  <si>
    <t>0101010255DA0288E649DAE5CC978FBE0459380F03C12C</t>
  </si>
  <si>
    <t>o</t>
    <phoneticPr fontId="1" type="noConversion"/>
  </si>
  <si>
    <t>가스메타기함(STS)</t>
  </si>
  <si>
    <t>2.5등급</t>
  </si>
  <si>
    <t>55DA0288E649DAE5CC978FBE0459380C4E7BC3</t>
  </si>
  <si>
    <t>0101010255DA0288E649DAE5CC978FBE0459380C4E7BC3</t>
  </si>
  <si>
    <t>가스안전공사검사수수료</t>
  </si>
  <si>
    <t>55DA0288E649DAE5CC978FBE0459387BCFD78A</t>
  </si>
  <si>
    <t>0101010255DA0288E649DAE5CC978FBE0459387BCFD78A</t>
  </si>
  <si>
    <t>볼밸브(황동)</t>
  </si>
  <si>
    <t>D20, 10K, 나사식</t>
  </si>
  <si>
    <t>522242687CC61425834981100C7737</t>
  </si>
  <si>
    <t>01010102522242687CC61425834981100C7737</t>
  </si>
  <si>
    <t>녹막이페인트 칠</t>
  </si>
  <si>
    <t>2회.1종</t>
  </si>
  <si>
    <t>52E7D238C3F76A95D5128E5420A734</t>
  </si>
  <si>
    <t>0101010252E7D238C3F76A95D5128E5420A734</t>
  </si>
  <si>
    <t>조합페인트(붓칠)</t>
  </si>
  <si>
    <t>철재면2회.1급</t>
  </si>
  <si>
    <t>52E7D238FF2D45251A4388B1107D37</t>
  </si>
  <si>
    <t>0101010252E7D238FF2D45251A4388B1107D37</t>
  </si>
  <si>
    <t>가스용백강관(옥내일반)</t>
  </si>
  <si>
    <t>백관(SPPG), D20</t>
  </si>
  <si>
    <t>522202C8A07DB7B517388F6AD6633E</t>
  </si>
  <si>
    <t>01010102522202C8A07DB7B517388F6AD6633E</t>
  </si>
  <si>
    <t>시험점화</t>
  </si>
  <si>
    <t>522282886CB3B355484C8BE418AC33</t>
  </si>
  <si>
    <t>01010102522282886CB3B355484C8BE418AC33</t>
  </si>
  <si>
    <t>가스메타설치</t>
  </si>
  <si>
    <t>522322F848B28FA5323A836E9EC237</t>
  </si>
  <si>
    <t>01010102522322F848B28FA5323A836E9EC237</t>
  </si>
  <si>
    <t>브라켓트설치</t>
  </si>
  <si>
    <t>522322F848A02F35FF2E8881068B31</t>
  </si>
  <si>
    <t>01010102522322F848A02F35FF2E8881068B31</t>
  </si>
  <si>
    <t>양변기철거</t>
  </si>
  <si>
    <t>522292989E9B94B53990879A1B7B39</t>
  </si>
  <si>
    <t>01010103522292989E9B94B53990879A1B7B39</t>
  </si>
  <si>
    <t>에어컨 철거후 재설치</t>
  </si>
  <si>
    <t>522292989E9B94B53990879A1B7B3B</t>
  </si>
  <si>
    <t>01010103522292989E9B94B53990879A1B7B3B</t>
  </si>
  <si>
    <t>소변기철거</t>
  </si>
  <si>
    <t>522292989E9B94B53990879A1B1131</t>
  </si>
  <si>
    <t>01010103522292989E9B94B53990879A1B1131</t>
  </si>
  <si>
    <t>씽크수전철거</t>
  </si>
  <si>
    <t>522292989E9B94B53990879A09253D</t>
  </si>
  <si>
    <t>01010103522292989E9B94B53990879A09253D</t>
  </si>
  <si>
    <t>강관철거</t>
  </si>
  <si>
    <t>522322F848A02F25D92E8E643AF735</t>
  </si>
  <si>
    <t>01010103522322F848A02F25D92E8E643AF735</t>
  </si>
  <si>
    <t>냉난방공조공사</t>
  </si>
  <si>
    <t>싱글형실외기받침대</t>
  </si>
  <si>
    <t>55DA0288E649DAE5CC978FB952AC3F213A053F</t>
  </si>
  <si>
    <t>0101010455DA0288E649DAE5CC978FB952AC3F213A053F</t>
  </si>
  <si>
    <t>직립형용량가변형,5.2/6.0KW</t>
  </si>
  <si>
    <t>55DA0288E649DAE5CC978FB952AC3F2134FEC0</t>
  </si>
  <si>
    <t>0101010455DA0288E649DAE5CC978FB952AC3F2134FEC0</t>
  </si>
  <si>
    <t>EPD_바닥재</t>
    <phoneticPr fontId="1" type="noConversion"/>
  </si>
  <si>
    <t>공사명 : 대벌경로당 그린리모델링 건축공사</t>
    <phoneticPr fontId="1" type="noConversion"/>
  </si>
  <si>
    <t>[ 대벌경로당 그린리모델링 건축공사 ]</t>
    <phoneticPr fontId="1" type="noConversion"/>
  </si>
  <si>
    <t>[ 대벌경로당 그린리모델링 기계공사 ]</t>
    <phoneticPr fontId="1" type="noConversion"/>
  </si>
  <si>
    <t>01  대벌경로당 그린리모델링</t>
    <phoneticPr fontId="1" type="noConversion"/>
  </si>
  <si>
    <t>0.500 x 1.200 = 0.600</t>
    <phoneticPr fontId="1" type="noConversion"/>
  </si>
  <si>
    <t>석면관련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</si>
</sst>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8">
    <xf numFmtId="0" fontId="0" fillId="0" borderId="0">
      <alignment vertical="center"/>
    </xf>
    <xf numFmtId="0" fontId="0" fillId="0" borderId="0" xfId="0" quotePrefix="1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9" fontId="6" fillId="0" borderId="0">
      <alignment vertical="center"/>
    </xf>
    <xf numFmtId="0" fontId="7" fillId="0" borderId="0"/>
    <xf numFmtId="41" fontId="7" fillId="0" borderId="0"/>
  </cellStyleXfs>
  <cellXfs count="8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3" fillId="0" borderId="6" xfId="0" quotePrefix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2" borderId="5" xfId="0" quotePrefix="1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76" fontId="3" fillId="2" borderId="5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3" fillId="3" borderId="5" xfId="0" quotePrefix="1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176" fontId="3" fillId="3" borderId="5" xfId="0" applyNumberFormat="1" applyFont="1" applyFill="1" applyBorder="1" applyAlignment="1">
      <alignment vertical="center" wrapText="1"/>
    </xf>
    <xf numFmtId="0" fontId="0" fillId="3" borderId="0" xfId="0" quotePrefix="1" applyFill="1">
      <alignment vertical="center"/>
    </xf>
    <xf numFmtId="0" fontId="0" fillId="3" borderId="0" xfId="0" applyFill="1">
      <alignment vertical="center"/>
    </xf>
    <xf numFmtId="176" fontId="0" fillId="3" borderId="0" xfId="0" applyNumberFormat="1" applyFill="1">
      <alignment vertical="center"/>
    </xf>
    <xf numFmtId="0" fontId="6" fillId="0" borderId="0" xfId="3">
      <alignment vertical="center"/>
    </xf>
    <xf numFmtId="0" fontId="8" fillId="4" borderId="6" xfId="3" applyFont="1" applyFill="1" applyBorder="1">
      <alignment vertical="center"/>
    </xf>
    <xf numFmtId="0" fontId="8" fillId="4" borderId="9" xfId="3" applyFont="1" applyFill="1" applyBorder="1">
      <alignment vertical="center"/>
    </xf>
    <xf numFmtId="0" fontId="4" fillId="0" borderId="6" xfId="0" quotePrefix="1" applyFont="1" applyBorder="1" applyAlignment="1">
      <alignment horizontal="center" vertical="center" wrapText="1"/>
    </xf>
    <xf numFmtId="176" fontId="3" fillId="0" borderId="6" xfId="0" applyNumberFormat="1" applyFont="1" applyBorder="1" applyAlignment="1">
      <alignment vertical="center" wrapText="1"/>
    </xf>
    <xf numFmtId="0" fontId="6" fillId="0" borderId="10" xfId="3" applyBorder="1">
      <alignment vertical="center"/>
    </xf>
    <xf numFmtId="0" fontId="6" fillId="0" borderId="11" xfId="3" applyBorder="1">
      <alignment vertical="center"/>
    </xf>
    <xf numFmtId="0" fontId="4" fillId="0" borderId="6" xfId="0" quotePrefix="1" applyFont="1" applyBorder="1" applyAlignment="1">
      <alignment horizontal="center" vertical="center"/>
    </xf>
    <xf numFmtId="0" fontId="8" fillId="4" borderId="6" xfId="3" applyFont="1" applyFill="1" applyBorder="1" applyAlignment="1">
      <alignment vertical="center" wrapText="1"/>
    </xf>
    <xf numFmtId="0" fontId="8" fillId="4" borderId="8" xfId="3" applyFont="1" applyFill="1" applyBorder="1">
      <alignment vertical="center"/>
    </xf>
    <xf numFmtId="0" fontId="0" fillId="0" borderId="6" xfId="0" quotePrefix="1" applyBorder="1" applyAlignment="1">
      <alignment vertical="center" wrapText="1"/>
    </xf>
    <xf numFmtId="41" fontId="9" fillId="5" borderId="6" xfId="2" applyFont="1" applyFill="1" applyBorder="1" applyAlignment="1">
      <alignment vertical="center" shrinkToFit="1"/>
    </xf>
    <xf numFmtId="41" fontId="9" fillId="5" borderId="9" xfId="2" applyFont="1" applyFill="1" applyBorder="1" applyAlignment="1">
      <alignment vertical="center" shrinkToFit="1"/>
    </xf>
    <xf numFmtId="41" fontId="9" fillId="5" borderId="8" xfId="2" applyFont="1" applyFill="1" applyBorder="1" applyAlignment="1">
      <alignment vertical="center" shrinkToFit="1"/>
    </xf>
    <xf numFmtId="41" fontId="9" fillId="6" borderId="6" xfId="2" applyFont="1" applyFill="1" applyBorder="1" applyAlignment="1">
      <alignment vertical="center" shrinkToFit="1"/>
    </xf>
    <xf numFmtId="41" fontId="10" fillId="6" borderId="6" xfId="2" applyFont="1" applyFill="1" applyBorder="1">
      <alignment vertical="center"/>
    </xf>
    <xf numFmtId="41" fontId="6" fillId="0" borderId="0" xfId="3" applyNumberFormat="1">
      <alignment vertical="center"/>
    </xf>
    <xf numFmtId="0" fontId="11" fillId="0" borderId="6" xfId="3" applyFont="1" applyBorder="1" applyAlignment="1">
      <alignment horizontal="center" vertical="center"/>
    </xf>
    <xf numFmtId="0" fontId="6" fillId="0" borderId="0" xfId="3" applyAlignment="1">
      <alignment horizontal="center" vertical="center"/>
    </xf>
    <xf numFmtId="0" fontId="6" fillId="0" borderId="10" xfId="3" applyBorder="1" applyAlignment="1">
      <alignment horizontal="center" vertical="center"/>
    </xf>
    <xf numFmtId="0" fontId="6" fillId="0" borderId="11" xfId="3" applyBorder="1" applyAlignment="1">
      <alignment horizontal="center" vertical="center"/>
    </xf>
    <xf numFmtId="0" fontId="6" fillId="7" borderId="0" xfId="3" applyFill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8" fillId="4" borderId="6" xfId="0" applyFont="1" applyFill="1" applyBorder="1">
      <alignment vertical="center"/>
    </xf>
    <xf numFmtId="0" fontId="8" fillId="4" borderId="6" xfId="0" applyFont="1" applyFill="1" applyBorder="1" applyAlignment="1">
      <alignment vertical="center" wrapText="1"/>
    </xf>
    <xf numFmtId="0" fontId="8" fillId="4" borderId="9" xfId="0" applyFont="1" applyFill="1" applyBorder="1">
      <alignment vertical="center"/>
    </xf>
    <xf numFmtId="0" fontId="8" fillId="4" borderId="8" xfId="0" applyFont="1" applyFill="1" applyBorder="1">
      <alignment vertical="center"/>
    </xf>
    <xf numFmtId="41" fontId="0" fillId="0" borderId="0" xfId="0" applyNumberFormat="1">
      <alignment vertical="center"/>
    </xf>
    <xf numFmtId="0" fontId="12" fillId="0" borderId="6" xfId="0" applyFont="1" applyBorder="1" applyAlignment="1">
      <alignment horizontal="center" vertical="center"/>
    </xf>
    <xf numFmtId="0" fontId="13" fillId="0" borderId="6" xfId="0" applyFont="1" applyBorder="1">
      <alignment vertical="center"/>
    </xf>
    <xf numFmtId="0" fontId="0" fillId="7" borderId="0" xfId="0" applyFill="1">
      <alignment vertical="center"/>
    </xf>
    <xf numFmtId="0" fontId="13" fillId="0" borderId="9" xfId="0" applyFont="1" applyBorder="1">
      <alignment vertical="center"/>
    </xf>
    <xf numFmtId="0" fontId="13" fillId="0" borderId="0" xfId="0" applyFont="1">
      <alignment vertical="center"/>
    </xf>
    <xf numFmtId="0" fontId="14" fillId="0" borderId="5" xfId="0" quotePrefix="1" applyFont="1" applyBorder="1" applyAlignment="1">
      <alignment vertical="center" wrapText="1"/>
    </xf>
    <xf numFmtId="0" fontId="16" fillId="0" borderId="6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7" fillId="0" borderId="6" xfId="0" applyFont="1" applyBorder="1">
      <alignment vertical="center"/>
    </xf>
    <xf numFmtId="0" fontId="18" fillId="0" borderId="1" xfId="1" applyFont="1" applyBorder="1">
      <alignment vertical="center"/>
    </xf>
    <xf numFmtId="0" fontId="6" fillId="0" borderId="6" xfId="3" applyBorder="1" applyAlignment="1">
      <alignment horizontal="center" vertical="center"/>
    </xf>
    <xf numFmtId="0" fontId="6" fillId="0" borderId="6" xfId="3" applyBorder="1">
      <alignment vertical="center"/>
    </xf>
    <xf numFmtId="176" fontId="6" fillId="0" borderId="0" xfId="3" applyNumberFormat="1">
      <alignment vertical="center"/>
    </xf>
    <xf numFmtId="0" fontId="8" fillId="4" borderId="7" xfId="3" applyFont="1" applyFill="1" applyBorder="1" applyAlignment="1">
      <alignment horizontal="center" vertical="center"/>
    </xf>
    <xf numFmtId="0" fontId="8" fillId="4" borderId="8" xfId="3" applyFont="1" applyFill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5" xfId="0" quotePrefix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 wrapText="1"/>
    </xf>
    <xf numFmtId="0" fontId="8" fillId="4" borderId="6" xfId="3" applyFont="1" applyFill="1" applyBorder="1" applyAlignment="1">
      <alignment horizontal="center" vertical="center"/>
    </xf>
  </cellXfs>
  <cellStyles count="7">
    <cellStyle name="백분율 2" xfId="5" xr:uid="{00000000-0005-0000-0000-000000000000}"/>
    <cellStyle name="쉼표 [0] 2" xfId="2" xr:uid="{00000000-0005-0000-0000-000001000000}"/>
    <cellStyle name="쉼표 [0] 2 2" xfId="7" xr:uid="{00000000-0005-0000-0000-000002000000}"/>
    <cellStyle name="표준" xfId="0" builtinId="0"/>
    <cellStyle name="표준 2" xfId="3" xr:uid="{00000000-0005-0000-0000-000004000000}"/>
    <cellStyle name="표준 2 2" xfId="4" xr:uid="{00000000-0005-0000-0000-000005000000}"/>
    <cellStyle name="표준 2 3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0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56.xml"/><Relationship Id="rId68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77.xml"/><Relationship Id="rId89" Type="http://schemas.openxmlformats.org/officeDocument/2006/relationships/externalLink" Target="externalLinks/externalLink82.xml"/><Relationship Id="rId112" Type="http://schemas.openxmlformats.org/officeDocument/2006/relationships/externalLink" Target="externalLinks/externalLink105.xml"/><Relationship Id="rId16" Type="http://schemas.openxmlformats.org/officeDocument/2006/relationships/externalLink" Target="externalLinks/externalLink9.xml"/><Relationship Id="rId107" Type="http://schemas.openxmlformats.org/officeDocument/2006/relationships/externalLink" Target="externalLinks/externalLink100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46.xml"/><Relationship Id="rId58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67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123" Type="http://schemas.openxmlformats.org/officeDocument/2006/relationships/externalLink" Target="externalLinks/externalLink116.xml"/><Relationship Id="rId128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3.xml"/><Relationship Id="rId95" Type="http://schemas.openxmlformats.org/officeDocument/2006/relationships/externalLink" Target="externalLinks/externalLink88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57.xml"/><Relationship Id="rId69" Type="http://schemas.openxmlformats.org/officeDocument/2006/relationships/externalLink" Target="externalLinks/externalLink62.xml"/><Relationship Id="rId113" Type="http://schemas.openxmlformats.org/officeDocument/2006/relationships/externalLink" Target="externalLinks/externalLink106.xml"/><Relationship Id="rId118" Type="http://schemas.openxmlformats.org/officeDocument/2006/relationships/externalLink" Target="externalLinks/externalLink111.xml"/><Relationship Id="rId80" Type="http://schemas.openxmlformats.org/officeDocument/2006/relationships/externalLink" Target="externalLinks/externalLink73.xml"/><Relationship Id="rId85" Type="http://schemas.openxmlformats.org/officeDocument/2006/relationships/externalLink" Target="externalLinks/externalLink78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59" Type="http://schemas.openxmlformats.org/officeDocument/2006/relationships/externalLink" Target="externalLinks/externalLink52.xml"/><Relationship Id="rId103" Type="http://schemas.openxmlformats.org/officeDocument/2006/relationships/externalLink" Target="externalLinks/externalLink96.xml"/><Relationship Id="rId108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17.xml"/><Relationship Id="rId129" Type="http://schemas.openxmlformats.org/officeDocument/2006/relationships/sharedStrings" Target="sharedStrings.xml"/><Relationship Id="rId54" Type="http://schemas.openxmlformats.org/officeDocument/2006/relationships/externalLink" Target="externalLinks/externalLink47.xml"/><Relationship Id="rId70" Type="http://schemas.openxmlformats.org/officeDocument/2006/relationships/externalLink" Target="externalLinks/externalLink63.xml"/><Relationship Id="rId75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4.xml"/><Relationship Id="rId96" Type="http://schemas.openxmlformats.org/officeDocument/2006/relationships/externalLink" Target="externalLinks/externalLink8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49" Type="http://schemas.openxmlformats.org/officeDocument/2006/relationships/externalLink" Target="externalLinks/externalLink42.xml"/><Relationship Id="rId114" Type="http://schemas.openxmlformats.org/officeDocument/2006/relationships/externalLink" Target="externalLinks/externalLink107.xml"/><Relationship Id="rId119" Type="http://schemas.openxmlformats.org/officeDocument/2006/relationships/externalLink" Target="externalLinks/externalLink112.xml"/><Relationship Id="rId44" Type="http://schemas.openxmlformats.org/officeDocument/2006/relationships/externalLink" Target="externalLinks/externalLink37.xml"/><Relationship Id="rId60" Type="http://schemas.openxmlformats.org/officeDocument/2006/relationships/externalLink" Target="externalLinks/externalLink53.xml"/><Relationship Id="rId65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4.xml"/><Relationship Id="rId86" Type="http://schemas.openxmlformats.org/officeDocument/2006/relationships/externalLink" Target="externalLinks/externalLink79.xml"/><Relationship Id="rId130" Type="http://schemas.openxmlformats.org/officeDocument/2006/relationships/calcChain" Target="calcChain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109" Type="http://schemas.openxmlformats.org/officeDocument/2006/relationships/externalLink" Target="externalLinks/externalLink102.xml"/><Relationship Id="rId34" Type="http://schemas.openxmlformats.org/officeDocument/2006/relationships/externalLink" Target="externalLinks/externalLink27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04" Type="http://schemas.openxmlformats.org/officeDocument/2006/relationships/externalLink" Target="externalLinks/externalLink97.xml"/><Relationship Id="rId120" Type="http://schemas.openxmlformats.org/officeDocument/2006/relationships/externalLink" Target="externalLinks/externalLink113.xml"/><Relationship Id="rId125" Type="http://schemas.openxmlformats.org/officeDocument/2006/relationships/externalLink" Target="externalLinks/externalLink11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externalLink" Target="externalLinks/externalLink103.xml"/><Relationship Id="rId115" Type="http://schemas.openxmlformats.org/officeDocument/2006/relationships/externalLink" Target="externalLinks/externalLink108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105" Type="http://schemas.openxmlformats.org/officeDocument/2006/relationships/externalLink" Target="externalLinks/externalLink98.xml"/><Relationship Id="rId126" Type="http://schemas.openxmlformats.org/officeDocument/2006/relationships/externalLink" Target="externalLinks/externalLink119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86.xml"/><Relationship Id="rId98" Type="http://schemas.openxmlformats.org/officeDocument/2006/relationships/externalLink" Target="externalLinks/externalLink91.xml"/><Relationship Id="rId121" Type="http://schemas.openxmlformats.org/officeDocument/2006/relationships/externalLink" Target="externalLinks/externalLink11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60.xml"/><Relationship Id="rId116" Type="http://schemas.openxmlformats.org/officeDocument/2006/relationships/externalLink" Target="externalLinks/externalLink109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Relationship Id="rId111" Type="http://schemas.openxmlformats.org/officeDocument/2006/relationships/externalLink" Target="externalLinks/externalLink104.xml"/><Relationship Id="rId15" Type="http://schemas.openxmlformats.org/officeDocument/2006/relationships/externalLink" Target="externalLinks/externalLink8.xml"/><Relationship Id="rId36" Type="http://schemas.openxmlformats.org/officeDocument/2006/relationships/externalLink" Target="externalLinks/externalLink29.xml"/><Relationship Id="rId57" Type="http://schemas.openxmlformats.org/officeDocument/2006/relationships/externalLink" Target="externalLinks/externalLink50.xml"/><Relationship Id="rId106" Type="http://schemas.openxmlformats.org/officeDocument/2006/relationships/externalLink" Target="externalLinks/externalLink99.xml"/><Relationship Id="rId127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52" Type="http://schemas.openxmlformats.org/officeDocument/2006/relationships/externalLink" Target="externalLinks/externalLink45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94" Type="http://schemas.openxmlformats.org/officeDocument/2006/relationships/externalLink" Target="externalLinks/externalLink87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122" Type="http://schemas.openxmlformats.org/officeDocument/2006/relationships/externalLink" Target="externalLinks/externalLink1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26" Type="http://schemas.openxmlformats.org/officeDocument/2006/relationships/externalLink" Target="externalLinks/externalLink1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ori\&#50976;&#49457;&#44396;&#52397;\&#49444;&#44228;&#48320;&#44221;\&#44228;&#49549;&#48708;\7&#54924;-&#49688;&#4704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9888;&#49688;&#44540;\C\&#52629;&#49328;&#47932;\&#49884;&#44277;&#44228;&#54925;\&#44036;&#51060;&#54156;&#54532;&#51109;\&#44148;&#49444;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0689;&#51116;\&#44608;&#50689;&#51116;\&#51204;&#44592;&#44288;&#47144;\88&#49440;\&#44148;&#49444;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44305;&#50676;\&#50577;&#44305;&#44608;&#50980;&#49457;\My%20Documents\&#46020;&#47548;2&#52264;&#49444;&#44228;&#48320;&#44221;\&#50745;&#48317;&#49688;&#4704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76;&#50689;&#49437;\&#47196;&#52972;%20&#46356;&#49828;&#53356;%20(d)\&#51076;&#50689;&#49437;\2003&#45380;&#51088;&#47308;\&#44033;&#49884;&#44400;\&#49692;&#52380;&#49884;\&#50900;&#46321;%20&#50900;&#47548;(&#50900;&#47548;,&#50808;&#46041;)&#46020;&#47196;%20&#54869;&#54252;&#51109;&#44277;&#49324;\&#50900;&#46321;(&#50900;&#47548;~&#50808;&#46041;)&#49688;&#47049;&#49328;&#52636;\&#50516;&#44144;\&#44396;&#51312;\&#49688;&#47196;\&#44368;&#44033;&#44396;&#51312;3&#5145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Ntcom\work\MY\RETAIN\&#50745;&#48317;&#51312;&#44552;&#49688;&#5122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76;&#51456;&#48276;\&#47196;&#52972;%20&#46356;&#49828;&#53356;%20(d)\&#54788;&#51109;&#48324;\&#50724;&#54588;&#49828;\MASA\CAL_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Main\e\project\&#46020;&#47196;\&#44305;&#51452;&#50864;&#54924;&#46020;&#47196;\&#51204;&#44592;&#46020;&#47732;&#48143;&#49444;&#44228;&#49436;\0323&#49688;&#51221;&#51228;&#52636;&#49457;&#44284;&#47932;\&#44032;&#47196;&#46321;\13&#45236;&#50669;&#49436;\&#54217;&#53469;&#49884;\&#49884;&#48169;\PT-0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8176;&#49440;&#45224;\D\2003&#45380;&#52572;&#50980;&#48337;\&#49888;&#52285;&#46020;&#47732;&#51089;&#50629;\&#52280;&#51312;\&#51060;\PROJECT\&#45824;&#51204;&#44288;&#51200;\99&#44288;&#51200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SKEC_EB1\EB_1\1KON\YANGSIK\GAEYOXL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0724;&#51648;&#50689;\D\KHJ\XLS\RC&#49836;&#46972;&#48652;\&#54620;&#44221;\&#51473;&#49328;&#4436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Abkrgtsnt1\absoft_new\PROJECT\PROJPRIC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Jsj\c\jsj\3bf\TRT010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AIRSERVER\&#48729;&#52629;&#50676;%20&#51068;&#53552;I\EDATA\&#49352;%20&#54260;&#45908;\ExcelLesson\&#44368;&#50977;&#50857;Lab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WINDOWS/TEMP/005&#50900;%20PWS%20&#44032;&#44201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lient\client%20d\&#50577;&#49457;&#54868;\&#45824;&#52903;&#5436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1221;&#51456;\JOB\LOTUS\9605P\BB_C-BD\OUT\YE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572;&#50980;&#47925;&#50629;&#47924;&#54260;&#45908;\&#54788;&#51109;&#48324;&#49444;&#44228;\&#44256;&#55141;&#47564;(2000-5)\&#54644;&#52285;&#51088;&#46041;&#48708;200324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&#46041;&#50577;project(2007)\&#47785;&#46041;IDC\&#44228;&#49328;&#49436;\&#44036;&#49440;&#44228;&#49328;&#4943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Jij\&#51648;&#49328;&#50504;&#49900;&#53685;&#54633;&#44288;&#47532;\&#49688;&#51452;%20Project\2001&#45380;\&#52649;&#51452;&#54616;&#49688;2&#45800;&#44228;00\&#52649;&#51452;&#54616;&#49688;&#49444;&#44228;&#48320;&#44221;\2003&#45380;%20&#44228;&#44592;\&#50629;&#47924;&#44288;&#47144;\&#44204;&#51201;\&#54616;&#49688;\2002\&#49688;&#50689;&#54616;&#49688;%20&#44060;&#52404;\&#44204;&#51201;\DATA\&#50872;&#49328;\DATA\&#54861;&#49688;&#50696;&#44221;&#48372;\YONGF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Jij\&#51648;&#49328;&#50504;&#49900;&#53685;&#54633;&#44288;&#47532;\&#49688;&#51452;%20Project\2001&#45380;\&#52649;&#51452;&#54616;&#49688;2&#45800;&#44228;00\&#52649;&#51452;&#54616;&#49688;&#49444;&#44228;&#48320;&#44221;\2003&#45380;%20&#44228;&#44592;\&#45236;&#50669;&#49892;\&#45224;&#44053;&#45840;&#44228;&#53685;&#49688;&#49688;\&#49888;&#54788;2&#48176;&#49688;&#51648;\ILWIPOH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5208;\D\~ing\99&#49444;&#44228;&#46020;&#47732;\'98&#45380;%20&#54364;&#51456;&#54217;&#54805;\&#47560;&#49328;&#49340;&#44228;\84CNN-90-15L\DATA\ELEC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2572;&#50980;&#47925;\&#44277;&#50976;&#54260;&#45908;\@2001&#45380;&#50629;&#47924;&#54260;&#45908;@\&#45236;&#50669;&#49436;\&#50900;&#48324;&#49444;&#44228;&#45236;&#50669;&#49436;\&#54788;&#49328;&#51648;&#44396;20042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SE08023\&#44277;&#50976;\PJT-98\W-POHANG\REP\CALC\FINAL\ELE\CAL_POH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4840;&#51333;\C\My%20Documents\EXCEL\&#44396;&#51312;\RAHMEN\&#54028;&#51060;&#54805;~1\&#46041;&#47932;&#51060;~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Tw202586\d\ksk97\ESS\97ESS&#50900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0504;&#55148;&#46972;\&#47196;&#52972;%20&#46356;&#49828;&#53356;%20(c)\My%20Documents\BSSOFT\COST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SJPARK-LOVE\&#47924;&#51221;&#51204;&#49884;&#49828;&#53596;\project-2\020902\04-&#48169;&#51060;&#46041;&#50724;&#54588;&#49828;&#53588;(020909)\&#44228;&#49328;&#49436;(0909)\&#51204;&#44592;&#44228;&#49328;&#49436;-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My%20Documents\&#51333;&#54633;&#50696;&#49328;\Excel\2002&#45380;&#49688;&#51221;&#49324;&#50629;&#44228;&#54925;\&#54616;&#48152;&#44592;&#52628;&#51221;20020828\&#52628;&#51221;&#47588;&#52636;&#51333;&#54633;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Gtm\kimk\BUDGET\00\&#50696;&#49328;2000\&#51116;&#47924;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om4\&#44277;&#50976;&#48169;\&#47196;&#52972;%20&#46356;&#49828;&#53356;%20(d)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76;&#50689;&#49437;\&#47196;&#52972;%20&#46356;&#49828;&#53356;%20(d)\&#49688;&#47049;&#49328;&#52636;\&#48372;&#49457;&#48173;&#44592;&#48152;\&#49688;&#47049;\&#50516;&#44144;\&#44396;&#51312;\&#49688;&#47196;\&#44368;&#44033;&#44396;&#51312;3&#5145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Gtm\WINDOWS\TEMP\&#44053;&#50865;\&#48372;&#46020;&#51088;&#47308;\2001&#45380;&#44228;&#54925;\&#49552;&#51061;&#44228;&#54925;\&#49552;&#51061;&#44228;&#49328;&#4943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9340;&#50689;5\D\&#45208;&#50857;&#51116;\&#54644;&#45224;&#49688;&#47049;\&#54252;,BOX,&#44148;&#44648;&#44592;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1116;&#47564;\&#44608;&#51116;&#47564;\My%20Documents\97&#52265;&#44277;\&#51228;97-258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om4\&#44277;&#50976;&#48169;\&#47196;&#52972;%20&#46356;&#49828;&#53356;%20(d)\Documents%20and%20Settings\Administrator\Local%20Settings\Temporary%20Internet%20Files\Content.IE5\0H2B0PY3\&#44060;&#49888;&#51068;&#50948;-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9457;&#51652;4\C\My%20Documents\&#51228;&#51452;&#50724;&#46972;\&#49345;&#49688;\&#44277;&#44592;&#48320;&#49892;&#49688;&#47049;&#49328;&#52636;-&#48176;&#4968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Gtm\2015&#45380;&#46020;%20&#49444;&#44228;%20&#44288;&#47144;\My%20Documents\&#45208;&#51452;&#44400;\&#44221;&#51648;&#51221;&#47532;&#49444;&#44228;\&#45224;&#50577;&#51648;&#44396;\&#48372;&#50756;\&#49688;&#47049;,tt&#45236;&#50669;,&#52509;&#44292;&#54364;,&#49324;&#50629;&#44228;&#54925;&#49436;\99&#48372;&#50756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s918\&#49444;&#44228;\&#49444;&#44228;\&#44148;&#52629;&#49324;\&#46972;&#51064;&#44148;&#52629;\503-1&#45824;&#45824;%20&#52712;&#49324;&#49885;&#45817;%20&#49888;&#52629;&#44277;&#49324;\&#51204;&#44592;\&#52572;&#51333;&#45225;&#54408;(&#52572;&#44048;&#46021;)&#49688;&#51221;-19.06.18\&#45236;&#50669;&#49436;\01.%20&#51204;&#44592;&#45236;&#50669;&#49436;(503-1&#45824;&#45824;%20&#52712;&#49324;&#49885;&#45817;%20&#49888;&#52629;)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PC01\DTABANK\DATA\DOWHA\STRUCTUR\REVISED\IGI-SU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om4\&#44277;&#50976;&#48169;\&#47196;&#52972;%20&#46356;&#49828;&#53356;%20(d)\Documents%20and%20Settings\Administrator\Local%20Settings\Temporary%20Internet%20Files\Content.IE5\0H2B0PY3\&#47732;&#52380;&#51064;&#53580;&#47532;&#50612;(&#48156;&#51452;&#51312;&#51221;&#51473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IVIL_EST\EST\My%20Documents\&#51077;&#52272;\&#48264;&#50689;&#47196;\&#47924;&#50504;&#54616;&#49688;\&#49892;&#54665;(1)\&#45236;&#50669;&#49436;(1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Gtm\2015&#45380;&#46020;%20&#49444;&#44228;%20&#44288;&#47144;\Project\RAMP%20B&#49688;&#4704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r.lee&#9756;&#9758;\&#54617;&#44368;\&#44396;&#49328;&#51473;\&#46020;&#47732;\&#45236;&#50669;&#49436;\&#49368;&#54540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49457;&#46020;\D\My%20Documents\&#54364;&#47732;&#55136;&#53456;&#49345;&#51109;&#52824;&#49444;&#52824;&#44277;&#49324;\&#49437;&#46020;&#44053;&#54032;\DATA\JUCK-SAN\KCCPP\MMM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60;&#46041;&#54788;\MY%20DOCUMENTS\MSOFFICE\EXCEL\YOON\&#51473;&#51216;&#49324;&#50629;\&#50629;&#52404;FIX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9888;&#51221;&#51068;\pro-&#51652;&#54665;&#51473;\&#12593;&#54532;&#47196;&#51229;&#53944;\&#53552;&#45328;(&#54217;&#53469;_&#51020;&#49457;)\&#54217;&#53469;_&#51020;&#49457;%20&#51312;&#47749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221;&#48393;&#50857;\2002&#45380;&#50689;&#50629;&#50808;&#49552;&#51061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60;&#53468;&#47532;\D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9884;&#44228;&#54925;&#44284;\&#44277;&#49324;\200911-&#50577;&#47548;&#46041;%20&#48260;&#46308;&#49714;%20&#52397;&#45380;&#52285;&#51089;&#49548;%20&#44148;&#47549;&#44277;&#49324;\20200911-&#51204;&#44592;(&#44228;&#50557;&#49900;&#49324;%20&#51204;)\&#45236;&#50669;\&#50577;&#47548;&#46041;%20&#48260;&#46308;&#49714;%20&#52397;&#45380;&#52285;&#51089;&#49548;%20&#44148;&#47549;%20&#51204;&#44592;&#44277;&#49324;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Gtm\2015&#45380;&#46020;%20&#49444;&#44228;%20&#44288;&#47144;\Documents%20and%20Settings\as\&#48148;&#53461;%20&#54868;&#47732;\&#49437;&#52629;\99&#48372;&#50756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Documents%20and%20Settings/My%20Documents/project/&#44204;&#51201;&#49892;/2002%20&#44204;&#51201;&#50629;&#47924;/&#54252;&#54637;&#44204;&#51201;&#49892;/&#50640;&#45320;&#51648;/&#48156;&#51204;&#49569;&#54413;%201,2&#44592;%20&#45432;&#54980;%20&#44228;&#52769;&#49444;&#48708;&#44368;&#52404;(020608)/&#44204;&#51201;%20&#48143;%20&#51201;&#49328;&#48516;&#49437;/TRT0107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49457;&#49688;\&#47196;&#52972;%20&#46356;&#49828;&#53356;%20(d)\&#49888;&#49464;&#44228;&#44148;&#49444;\&#51453;&#51204;&#48177;&#54868;&#51216;\&#44204;&#51201;&#51089;&#49457;&#50857;\&#48376;&#51216;\&#44204;&#51201;&#49436;\&#49688;&#51648;&#51060;&#47560;&#53944;&#50696;&#49328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0724;&#52268;&#51452;\MY%20DOCUMENTS\windows\TEMP\&#52285;&#49888;&#48372;&#44256;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8149;&#49548;&#51109;&#45784;\&#47196;&#52972;%20&#46356;&#49828;&#53356;%20(c)\&#50629;&#52404;&#48324;&#45236;&#50669;\&#54620;&#50620;&#50644;&#51648;&#45768;&#50612;&#47553;\&#51204;&#44592;&#48143;&#53685;&#49888;&#45236;&#50669;&#49436;\&#51060;&#50896;&#50669;&#49324;-&#53685;&#49888;&#45236;&#50669;&#4943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ong\gong\MSOFFICE\EXCEL\PYB\&#50900;&#48324;&#49892;&#51201;\96\MSOFFICE\HEXCEL\PYB\DATA\JEJO95G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60;&#52384;&#51116;\1.&#51648;&#50669;&#51109;&#54924;&#51032;\JOB\&#9679;&#47588;&#52636;\&#50900;&#48324;&#47588;&#52636;&#51648;&#54364;\99&#45380;&#50900;&#47588;\&#47588;&#52292;&#48372;&#44256;\&#45824;&#51452;&#4954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AIRSERVER\&#48729;&#52629;&#50676;%20&#51068;&#53552;I\EDATA\&#49352;%20&#54260;&#45908;\ExcelLesson\x0037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0980;&#54840;\C\KYH\P3FLOW\TRT0107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49457;&#46020;\D\PROJECT\2&#54980;&#54032;&#44032;&#49549;&#45257;&#44033;\WORD\&#49444;&#44228;&#45236;&#50669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76;&#52292;&#50689;\&#44277;&#50976;%20&#47928;&#49436;\Documents%20and%20Settings\%255e%255e\Local%20Settings\Temporary%20Internet%20Files\Content.IE5\WJXVU6B5\&#44288;&#47144;&#54924;&#49324;\(&#50976;&#54620;)&#50864;&#49457;&#44148;&#49444;\&#51648;&#49688;&#48169;\&#52632;&#50577;&#44148;&#52629;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KSKVM\DJ97~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PC00\DBANK-3\DAEPO-4\GUJO\&#49688;&#47049;&#49328;&#52636;\END\4-BOQ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8149;&#51652;&#54840;\&#44608;&#54252;\&#48149;&#51652;&#54840;\&#44608;&#54252;\&#49688;&#47049;\&#49688;&#47049;&#49328;&#52636;\&#48177;&#49324;\&#47592;&#54848;&#4427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oengsung\&#50896;&#51452;&#44428;&#51221;&#48372;&#53685;&#49888;\&#48156;&#51452;&#49444;&#44228;\&#50896;&#51452;&#46020;&#44553;&#45236;&#50669;&#49436;(&#44552;&#52264;&#48516;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109;&#54788;&#50864;\&#50896;&#44032;&#44228;&#49328;\&#50896;&#44032;&#44228;&#49328;\2002&#45380;&#50896;&#44032;\Book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10.17.1.3/&#48320;&#44221;/ES_&#48320;&#44221;_9/&#50628;&#45796;&#51648;&#44396;&#47700;&#51068;(11-8)/&#49569;&#47196;&#51648;&#44396;&#48156;&#51452;&#49444;/&#49569;&#47196;&#51648;&#44396;&#48156;&#51452;&#49444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9457;&#51652;4\C\My%20Documents\&#51228;&#51452;&#50724;&#46972;\&#49345;&#49688;\PHASE1-1&#49688;&#47049;&#49328;&#5263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HG2000\&#51064;&#50896;\TMIXER2&#48512;%20&#49373;&#49328;&#45733;&#47141;%20&#48372;&#44256;(0620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44221;&#54620;\D\My%20Documents\&#49692;&#52380;\&#47588;&#44257;8&#53685;\&#48176;&#49688;&#44288;&#44277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312;&#47564;&#50689;\FINAL\&#51652;&#51109;&#44368;\&#49688;&#47049;&#49328;&#52636;&#49436;\&#49688;&#47049;(final)\&#52384;&#44540;&#49688;&#47049;&#51665;&#4422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221;&#51452;&#44428;\&#44256;&#55141;-&#46020;&#50556;\BACKU(NO!DEL)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345;&#46020;&#47196;\ILWI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724;&#51652;&#44512;\&#46160;&#50896;&#44404;&#44257;&#50948;&#54744;&#46020;&#47196;(&#52572;&#51333;&#48516;))\&#49688;&#47049;&#50641;&#49472;\&#44592;&#51316;&#44396;&#51312;&#47932;&#44648;&#44592;(&#44060;&#44144;&#48143;&#54252;&#51109;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4889;&#50689;&#49885;\&#45236;&#50669;&#44204;&#51201;(2)\&#54620;&#44397;&#50528;&#45768;\&#51089;&#50629;\&#49436;&#47928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51312;\&#44396;&#51068;\&#44396;&#51068;&#45800;&#44032;&#49328;&#5263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osi\c\My%20Documents\2005&#49548;&#44508;&#47784;&#51452;&#48124;&#49689;&#50896;&#49324;&#50629;&#49444;&#44228;&#49436;\&#49884;&#51333;\&#54924;&#51652;&#44148;&#49444;\&#46041;&#50672;&#51648;&#44396;\&#51116;&#47308;\&#44277;&#49324;&#4870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76;&#52292;&#50689;\&#44277;&#50976;%20&#47928;&#49436;\Documents%20and%20Settings\%255e%255e\Local%20Settings\Temporary%20Internet%20Files\Content.IE5\WJXVU6B5\&#49324;&#52380;&#54788;&#51109;-&#50629;&#47924;\2000&#48372;&#50756;\&#45800;&#44032;-2000\&#51452;&#53469;&#44277;&#49324;\&#49345;&#47924;&#53556;&#53412;(&#49444;&#48320;)DS\&#49345;&#47924;&#53556;&#53412;(&#44148;&#52629;&#49444;&#48320;&#48708;&#47785;)D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60;_&#48124;_&#50857;\&#51089;&#50629;&#48169;\WINDOWS\&#48148;&#53461;%20&#54868;&#47732;\&#49688;&#49353;&#50669;&#49324;\&#51204;&#47141;(&#52572;&#51333;)\&#45236;&#50669;\&#52280;&#44256;\&#50669;&#49324;&#45236;&#50669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ad4\c\YOUNGSOO\XLSS\&#49688;&#47049;&#49328;&#52636;\&#46020;&#47196;&#49688;&#47049;\&#54868;&#49692;&#49688;&#47049;\&#51060;&#49901;&#44257;&#51648;&#44396;%20&#49688;&#47049;\&#51060;&#49901;&#44257;&#47532;&#49688;&#47049;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2268;&#49688;\C\&#52572;&#49340;&#54840;\&#45208;&#51452;\3&#44256;&#47561;&#50896;&#45236;&#50669;NEW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1116;&#47564;\&#44608;&#51116;&#47564;\My%20Documents\97&#52265;&#44277;\&#50976;&#51648;&#49345;&#48152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9436;&#44221;&#50896;\D\My%20Documents\Excel\&#54840;&#45224;&#49440;%20&#45236;&#50669;(&#44540;&#51221;)\2&#44277;&#44396;(&#54889;&#46321;~&#52380;&#50896;)\&#51061;&#49328;SS\&#51204;&#47141;\&#50868;&#48152;&#48708;(&#51061;&#49328;SS)-&#51204;&#47141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My%20Documents/&#44204;&#51201;&#49892;/Project/2&#51228;&#44053;#1RHOB CRANE/&#44277;&#49324;&#45236;&#50669;&#494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ad4\c\&#53468;&#47532;(&#49548;&#50504;)&#49688;&#54644;&#48373;&#44396;\&#45432;&#54868;(&#45337;&#46020;)\123\&#51201;&#50857;&#54840;&#54364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&#44277;&#50976;&#48169;\&#44552;&#50724;&#51648;&#44396;\TYA-Y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45796;&#55148;\&#51221;&#50864;&#49885;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98&#44228;&#54925;\&#44608;&#48337;&#44540;\98&#44228;&#54925;\&#44608;&#48337;&#44540;\97&#49892;&#51201;\9month\&#51228;&#51312;&#48708;&#50857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8124;&#50976;&#49885;\-1.%20&#50500;&#54028;&#53944;\&#52572;&#49457;&#54840;\&#49892;&#54665;&#50696;&#49328;\&#48128;&#47112;&#45768;&#50628;\&#51204;&#52404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60;&#51221;6\&#51060;&#51221;6&#51032;%20&#51089;&#50629;&#48169;\&#52280;&#44256;&#50857;\&#44552;&#51221;&#44256;&#45236;&#50669;&#49436;(&#51204;&#44592;,&#53685;&#49888;,&#51204;&#44592;&#49548;&#48169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3468;&#47532;\4&#50900;23&#51068;\&#50668;&#49688;&#49884;\&#45909;&#44060;&#52380;%20&#49688;&#47049;(&#49884;&#54665;)\&#44288;&#47196;&#44277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8\98&#49444;&#44228;\&#46020;&#45812;&#44396;&#45236;&#44256;&#48176;&#49440;&#47196;&#51060;&#49444;&#44277;&#49324;\&#46020;&#45812;&#44396;&#4523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7\97&#49444;&#44228;\&#44033;&#54620;&#53552;&#45328;\&#48393;&#50577;&#44256;&#48176;\&#44060;&#47749;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4889;&#49457;&#49688;\E\&#48337;&#51216;&#44592;&#51648;\&#52572;&#51333;&#48516;\&#54620;&#51204;&#51064;&#51077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tree1\&#48148;&#53461;%20&#54868;&#47732;\GROUP\Data\Mail\Temp\phk\&#44204;&#51201;&#44592;&#51456;\&#44277;&#49324;&#44592;&#4403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1116;&#47564;\&#44608;&#51116;&#47564;\&#51204;&#52384;\&#44277;&#49324;&#52265;&#44277;\&#44277;&#49324;&#52265;&#44277;\&#49933;&#50857;&#51204;&#52384;&#48320;&#51204;&#49548;&#50808;%209&#44060;&#49548;%20&#48320;&#51204;&#49444;&#48708;%20&#48372;&#49688;&#44277;&#49324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Joo-pc\project\011&#45824;&#49888;(&#54861;)\&#54861;cd%25231\&#54620;&#44397;&#44305;&#44592;&#49696;&#50896;&#44148;&#47549;&#44277;&#49324;\HHI\&#54868;&#54617;&#49884;&#54744;&#49468;&#53552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Gtm\2015&#45380;&#46020;%20&#49444;&#44228;%20&#44288;&#47144;\design\&#44221;&#49688;\&#52572;&#51333;\My%20Documents\&#54924;&#47329;&#44592;&#48376;\&#44277;&#49324;&#48708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4\c\My%20Documents\&#50641;&#49472;&#51088;&#47308;\&#44305;&#50577;&#50724;&#51648;&#44060;&#48156;&#49324;&#50629;\&#51652;&#49345;&#47732;\&#47785;&#46041;&#45453;&#47196;&#54252;&#51109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s918\&#49444;&#44228;\Documents%20and%20Settings\&#48149;&#52384;\&#48148;&#53461;%20&#54868;&#47732;\Documents%20and%20Settings\user\&#48148;&#53461;%20&#54868;&#47732;\My%20Documents\log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y\ks\3&#54840;&#49440;&#53552;&#48372;&#45257;&#46041;&#44592;&#49444;&#44228;\&#49444;&#44228;&#49436;\3.&#44160;&#49688;&#44256;&#48143;&#44592;&#53440;&#46041;%20&#49688;&#47049;&#49328;&#52636;&#4943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y\ks\3&#54840;&#49440;&#53552;&#48372;&#45257;&#46041;&#44592;&#49444;&#44228;\&#49444;&#44228;&#49436;\2.&#51333;&#54633;&#44288;&#47532;&#46041;%20&#49688;&#47049;&#49328;&#52636;&#4943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MSOFFICE/HEXCEL/BM/&#48169;&#54868;&#49328;&#5263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s01\1002\&#49352;&#44163;\123\&#51201;&#50857;&#54840;&#54364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44608;&#51008;&#49440;\D\&#44053;&#45236;&#51228;\&#49688;&#47049;&#49885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ocuments%20and%20Settings\administrator\&#48148;&#53461;%20&#54868;&#47732;\&#48155;&#51008;&#51088;&#47308;\&#45224;&#44396;&#52397;&#50896;&#48376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ico-choi\&#51089;&#50629;&#48169;(03~05&#45380;)\My%20Documents\DATA\&#50872;&#49328;\DATA\&#54861;&#49688;&#50696;&#44221;&#48372;\YONGF0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&#51060;&#53468;&#47532;\D\aaa\&#44053;&#51652;&#44400;\&#50672;&#49328;~&#54889;&#47561;&#49688;&#47049;\&#49688;&#47049;&#51665;&#44228;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Com4\&#44277;&#50976;&#48169;\&#47196;&#52972;%20&#46356;&#49828;&#53356;%20(d)\02---Project&#44592;&#49696;&#49324;(2000~)\&#12593;&#50976;&#51068;&#50644;&#51648;&#45768;&#50612;&#47553;\2007&#45380;\&#50696;&#49328;&#44368;&#50977;&#52397;-&#51204;&#51109;&#55148;&#50472;\&#50696;&#49328;&#44368;&#50977;&#52397;&#49324;%20&#49688;&#51204;&#49444;&#48708;\D&#51652;&#50864;&#49884;&#49828;&#53596;\2007-&#50976;&#51068;&#50644;&#51648;&#45768;&#50612;&#47553;-&#50696;&#49328;&#44368;&#50977;&#52397;&#52397;&#49324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Ds01\1002\&#51060;&#53448;&#47532;&#50500;\&#51088;&#51204;&#44144;&#46020;&#47196;(&#52509;&#44292;&#48516;)\&#44592;&#53440;\&#51221;&#50976;&#49440;\&#51060;&#53468;&#47532;\&#45208;&#51452;&#49457;&#49328;~&#46041;&#44257;\&#48176;&#49688;&#44288;&#44277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oons\Documents\Gtm\2015&#45380;&#46020;%20&#49444;&#44228;%20&#44288;&#47144;\&#51109;&#49328;&#51648;&#44396;\&#50857;&#49688;&#44036;&#49440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6/260416-&#49888;&#50504;&#44400;%20&#44221;&#47196;&#45817;/0.3&#52264;&#45225;&#54408;/&#51088;&#47308;/&#46020;&#47732;/4.%20&#45824;&#48268;&#44221;&#47196;&#45817;/4.%20&#45824;&#48268;&#44221;&#47196;&#45817;%20&#45236;&#50669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서 갑지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일위대가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일위대가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대공"/>
      <sheetName val="구조물공"/>
      <sheetName val="중기일위대가"/>
      <sheetName val="포장공"/>
      <sheetName val="토공"/>
      <sheetName val="배수공1"/>
      <sheetName val="법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계산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설계개요"/>
      <sheetName val="발주내역"/>
      <sheetName val="단가"/>
      <sheetName val="계약일반사항"/>
      <sheetName val="내역"/>
      <sheetName val="ABUT수량-A1"/>
      <sheetName val="제경비요율"/>
      <sheetName val="사유서(출)"/>
      <sheetName val="한전납입금"/>
      <sheetName val="도로구조공사비"/>
      <sheetName val="도로토공공사비"/>
      <sheetName val="여수토공사비"/>
      <sheetName val="약품설비"/>
      <sheetName val="노무비"/>
      <sheetName val="총괄표"/>
      <sheetName val="조경일람"/>
      <sheetName val="예가표"/>
      <sheetName val="실행철강하도"/>
      <sheetName val="양수장내역"/>
      <sheetName val="양수장"/>
      <sheetName val="집계표"/>
      <sheetName val="산출근거"/>
      <sheetName val="공사비"/>
      <sheetName val="교각계산"/>
      <sheetName val="VXXXXX"/>
      <sheetName val="CCTV내역서"/>
      <sheetName val="철집"/>
      <sheetName val="수토공단위당"/>
      <sheetName val="사리부설"/>
      <sheetName val="자재견적 (대왕) (2)"/>
      <sheetName val="재료값"/>
      <sheetName val="내역서"/>
      <sheetName val="재료비"/>
      <sheetName val="일위대가표"/>
      <sheetName val="unit"/>
      <sheetName val="전차선로 물량표"/>
      <sheetName val="일위대가"/>
      <sheetName val="단위가격 "/>
      <sheetName val="#REF"/>
      <sheetName val="일위집계표"/>
      <sheetName val="전기"/>
      <sheetName val="결과조달"/>
      <sheetName val="품셈(기초)"/>
      <sheetName val="일위대가(가설)"/>
      <sheetName val="중기비"/>
      <sheetName val="대치판정"/>
      <sheetName val="내역표지"/>
      <sheetName val="현장관리비 산출내역"/>
      <sheetName val="부안일위"/>
      <sheetName val="남양내역"/>
      <sheetName val="산수배수"/>
      <sheetName val="Sheet1 (2)"/>
      <sheetName val="1.동력공사"/>
      <sheetName val="구조물철거타공정이월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횡배수관집현황(2공구)"/>
      <sheetName val="년도별"/>
      <sheetName val="공사비집계"/>
      <sheetName val="PAD TR보호대기초"/>
      <sheetName val="가로등기초"/>
      <sheetName val="HANDHOLE(2)"/>
      <sheetName val="일위대가(계측기설치)"/>
      <sheetName val="NYS"/>
      <sheetName val="참조"/>
      <sheetName val="설계"/>
      <sheetName val="1단계"/>
      <sheetName val="입찰안"/>
      <sheetName val="찍기"/>
      <sheetName val="P-산#1-1(WOWA1)"/>
      <sheetName val="자재단가비교표"/>
      <sheetName val="CAT_5"/>
      <sheetName val="요율"/>
      <sheetName val="토적"/>
      <sheetName val="공내역"/>
      <sheetName val="Sheet2"/>
      <sheetName val="밸브설치"/>
      <sheetName val="공사비총괄표"/>
      <sheetName val="98NS-N"/>
      <sheetName val="유림골조"/>
      <sheetName val="가설공사비"/>
      <sheetName val="일위"/>
      <sheetName val="DATE"/>
      <sheetName val="수량산출"/>
      <sheetName val="DATA"/>
      <sheetName val="EP0618"/>
      <sheetName val="98수문일위"/>
      <sheetName val="Sheet1"/>
      <sheetName val="상 부"/>
      <sheetName val="단면 (2)"/>
      <sheetName val="교각1"/>
      <sheetName val="CODE"/>
      <sheetName val="COPING"/>
      <sheetName val="기초공"/>
      <sheetName val="기둥(원형)"/>
      <sheetName val="설명"/>
      <sheetName val="시공여유율"/>
      <sheetName val="대비"/>
      <sheetName val="터파기및재료"/>
      <sheetName val="단면가정"/>
      <sheetName val="부대내역"/>
      <sheetName val="고창방향"/>
      <sheetName val="별첨1-임식"/>
      <sheetName val="기본자료"/>
      <sheetName val="일위대가(목록)"/>
      <sheetName val="자원리스트"/>
      <sheetName val="금액내역서"/>
      <sheetName val="전기혼잡제경비(45)"/>
      <sheetName val="제출내역 (2)"/>
      <sheetName val="날개벽"/>
      <sheetName val="PIPE내역_FCN_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배수내역"/>
      <sheetName val="일위_파일"/>
      <sheetName val="작업일보"/>
      <sheetName val="표준계약서"/>
      <sheetName val="본선 토공 분배표"/>
      <sheetName val="1.토공"/>
      <sheetName val="장비"/>
      <sheetName val="BID"/>
      <sheetName val="부하계산서"/>
      <sheetName val="부하(성남)"/>
      <sheetName val="하수급견적대비"/>
      <sheetName val="산근1"/>
      <sheetName val="지급자재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사비예산서(토목분)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96보완계획7.12"/>
      <sheetName val="업무처리전"/>
      <sheetName val="내역서1"/>
      <sheetName val="조명시설"/>
      <sheetName val="건              축"/>
      <sheetName val="문학간접"/>
      <sheetName val="매립"/>
      <sheetName val="설계내역서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INPUT"/>
      <sheetName val="설치중량_"/>
      <sheetName val="수문일위_"/>
      <sheetName val="자재견적_(대왕)_(2)"/>
      <sheetName val="공문"/>
      <sheetName val="날개벽(시점좌측)"/>
      <sheetName val="기자재비"/>
      <sheetName val="정공공사"/>
      <sheetName val="기계경비(시간당)"/>
      <sheetName val="전선 및 전선관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기기리스트"/>
      <sheetName val="천방교접속"/>
      <sheetName val="총괄내역서"/>
      <sheetName val="견적대비"/>
      <sheetName val="1-1"/>
      <sheetName val="아파트 "/>
      <sheetName val="8.PILE  (돌출)"/>
      <sheetName val="토공총괄표"/>
      <sheetName val="TYPE-A"/>
      <sheetName val="SG"/>
      <sheetName val="여과지동"/>
      <sheetName val="조건표"/>
      <sheetName val="변경집계표"/>
      <sheetName val="1호맨홀토공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가공비"/>
      <sheetName val="원가계산서(집계)"/>
      <sheetName val="MACRO(MCC)"/>
      <sheetName val="증감내역서"/>
      <sheetName val="수량이동"/>
      <sheetName val="가도공"/>
      <sheetName val="분전함신설"/>
      <sheetName val="접지1종"/>
      <sheetName val="기존구조물철거집계계표"/>
      <sheetName val="일위대가목차"/>
      <sheetName val="충돌 내용"/>
      <sheetName val="현산지구200420"/>
      <sheetName val="지장물C"/>
      <sheetName val="관급수량총"/>
      <sheetName val="설계조건"/>
      <sheetName val="안정계산"/>
      <sheetName val="단면검토"/>
      <sheetName val="입상내역"/>
      <sheetName val="원형1호맨홀토공수량"/>
      <sheetName val="1NYS(당)"/>
      <sheetName val="6PILE  (돌출)"/>
      <sheetName val="단가산출내역(노임부분수정)"/>
      <sheetName val="원가계산서"/>
      <sheetName val="1.설계기준"/>
      <sheetName val="차액보증"/>
      <sheetName val="S.중기사용료"/>
      <sheetName val="입력란"/>
      <sheetName val="97노임단가"/>
      <sheetName val="자재일위(경)"/>
      <sheetName val="COPING-1"/>
      <sheetName val="역T형교대-2수량"/>
      <sheetName val="수지예산서(세부) (2)"/>
      <sheetName val="Y-WORK"/>
      <sheetName val="약품공급2"/>
      <sheetName val="안정검토"/>
      <sheetName val="계화총괄"/>
      <sheetName val="계화배수(3대)"/>
      <sheetName val="공통"/>
      <sheetName val="참조자료"/>
      <sheetName val="반중력식옹벽"/>
      <sheetName val="당초명세(평)"/>
      <sheetName val="공장유"/>
      <sheetName val="계산근거"/>
      <sheetName val="청하배수"/>
      <sheetName val="내역적용"/>
      <sheetName val="내역서적용집계표"/>
      <sheetName val="용역비내역-진짜"/>
      <sheetName val="석탄2.3물량"/>
      <sheetName val="수문일위(2012)"/>
      <sheetName val="Macro2"/>
      <sheetName val="기계경비일람"/>
      <sheetName val="계화배수"/>
      <sheetName val="장문교(대전)"/>
      <sheetName val="주재료비"/>
      <sheetName val="새공통"/>
      <sheetName val="화해(함평)"/>
      <sheetName val="화해(장성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INPUT(덕도방향-시점)"/>
      <sheetName val="MOTOR"/>
      <sheetName val="총괄내역"/>
      <sheetName val="제진기"/>
      <sheetName val="M-EQPT-Z"/>
      <sheetName val="단가일람"/>
      <sheetName val="설계명세서"/>
      <sheetName val="예산명세서"/>
      <sheetName val="자료입력"/>
      <sheetName val="200"/>
      <sheetName val="견적"/>
      <sheetName val="공통비총괄표"/>
      <sheetName val="재개발"/>
      <sheetName val="토총괄 (2)"/>
      <sheetName val="음봉방향"/>
      <sheetName val="D-623D"/>
      <sheetName val="경비2내역"/>
      <sheetName val="국내"/>
      <sheetName val="A(Rev.3)"/>
      <sheetName val="Macro"/>
      <sheetName val="Taux"/>
      <sheetName val="단면설계"/>
      <sheetName val="포장공위치조서"/>
      <sheetName val="손익분석"/>
      <sheetName val="공사비증감"/>
      <sheetName val="NAI"/>
      <sheetName val="입력시트"/>
      <sheetName val="일반부표"/>
      <sheetName val="3.공통공사대비"/>
      <sheetName val="유동표"/>
      <sheetName val="실행예산(97.12.17)"/>
      <sheetName val="집계표(육상)"/>
      <sheetName val="TOWER 12TON"/>
      <sheetName val="TOWER 10TON"/>
      <sheetName val="U-TYPE(1)"/>
      <sheetName val="국공유지및사유지"/>
      <sheetName val="Total"/>
      <sheetName val="인부신상자료"/>
      <sheetName val="BLOCK(1)"/>
      <sheetName val="위치조서"/>
      <sheetName val="3도로"/>
      <sheetName val="3.하중산정4.지지력"/>
      <sheetName val="000000"/>
      <sheetName val="소산진입"/>
      <sheetName val="사업수지"/>
      <sheetName val="이설도로유용토"/>
      <sheetName val="준검 내역서"/>
      <sheetName val="strut type"/>
      <sheetName val="DATA1"/>
      <sheetName val="부표총괄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"/>
      <sheetName val="각형맨홀"/>
      <sheetName val="Sheet4"/>
      <sheetName val="갑지(추정)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DHEQSUPT"/>
      <sheetName val="b_balju_cho"/>
      <sheetName val="포장물량집계"/>
      <sheetName val="플랜트 설치"/>
      <sheetName val="교량하부공"/>
      <sheetName val="IW-LIST"/>
      <sheetName val="tggwan(mac)"/>
      <sheetName val="Macro1"/>
      <sheetName val="공통부대비"/>
      <sheetName val="A1"/>
      <sheetName val="Macro(전선)"/>
      <sheetName val="공사비내역서"/>
      <sheetName val="산근터빈"/>
      <sheetName val="간접비총계"/>
      <sheetName val="부안변전"/>
      <sheetName val="연면적(평)단가"/>
      <sheetName val="구의33고"/>
      <sheetName val="견적대비표"/>
      <sheetName val="신당동집계표"/>
      <sheetName val="착공내역서"/>
      <sheetName val="다곡2교"/>
      <sheetName val="입력단가"/>
      <sheetName val="다곡땭⾘"/>
      <sheetName val="수로단위수량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1062-X방향 "/>
      <sheetName val="PIPE내역(FCN)"/>
      <sheetName val="TARGET"/>
      <sheetName val="건축내역서"/>
      <sheetName val="설비내역서"/>
      <sheetName val="전기내역서"/>
      <sheetName val="CC16-내역서"/>
      <sheetName val="골조시행"/>
      <sheetName val="토사(PE)"/>
      <sheetName val="자료"/>
      <sheetName val="차집관로, 중계펌프장"/>
      <sheetName val="중계펌프장-건축"/>
      <sheetName val="중계펌프장-사급자재대"/>
      <sheetName val="JUCK"/>
      <sheetName val="연결관암거"/>
      <sheetName val="수문보고"/>
      <sheetName val="1.레미콘집계"/>
      <sheetName val="2.아스콘집계"/>
      <sheetName val="3.보도집계"/>
      <sheetName val="4.보차도경계석및 도로경계블럭"/>
      <sheetName val="Ⅰ.골재집계 "/>
      <sheetName val="대림경상68억"/>
      <sheetName val="Sheet3"/>
      <sheetName val="청구서 (별지)(3차분)"/>
      <sheetName val="기성내역서(전체,3차)"/>
      <sheetName val="입력값"/>
      <sheetName val="설계기준 및 하중계산"/>
      <sheetName val="BSD (2)"/>
      <sheetName val="cal"/>
      <sheetName val="Eq. Mobilization"/>
      <sheetName val="PI"/>
      <sheetName val="계수시트"/>
      <sheetName val="용수간선"/>
      <sheetName val="B.O.M"/>
      <sheetName val="ESC(K치)"/>
      <sheetName val="진로도급"/>
      <sheetName val="백호우계수"/>
      <sheetName val="기계원가계_xd800_"/>
      <sheetName val="CTEMCOST"/>
      <sheetName val="TOTAL3"/>
      <sheetName val="단위가격"/>
      <sheetName val="단가보완"/>
      <sheetName val="말뚝지지력산정"/>
      <sheetName val="도근좌표"/>
      <sheetName val="노무비계"/>
      <sheetName val="저리조양"/>
      <sheetName val="가격조사서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MODELING"/>
      <sheetName val="DATA-UPS"/>
      <sheetName val="투찰"/>
      <sheetName val="시행후면적"/>
      <sheetName val="수지예산"/>
      <sheetName val="I一般比"/>
      <sheetName val="DANGA"/>
      <sheetName val="직원유류수불현황"/>
      <sheetName val="제출내역_(2)"/>
      <sheetName val="전차선로_물량표"/>
      <sheetName val="S0"/>
      <sheetName val="대로근거"/>
      <sheetName val="중로근거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총집계표"/>
      <sheetName val="LRT Style BOQ"/>
      <sheetName val="3.바닥판설계"/>
      <sheetName val="호안블럭단가"/>
      <sheetName val="맨홀수량산출"/>
      <sheetName val="아울렛박스"/>
      <sheetName val="제수변수량"/>
      <sheetName val="인건비"/>
      <sheetName val="전체내역서"/>
      <sheetName val="데이타"/>
      <sheetName val="식재인부"/>
      <sheetName val="기계경비"/>
      <sheetName val="공종단가"/>
      <sheetName val="왕십리방향"/>
      <sheetName val="연결관산출조서"/>
      <sheetName val="대부예산서"/>
      <sheetName val="96노임기준"/>
      <sheetName val="보온 회사분"/>
      <sheetName val="RING WALL"/>
      <sheetName val="세골재  T2 변경 현황"/>
      <sheetName val="환경기계공정표 (3)"/>
      <sheetName val="깨기"/>
      <sheetName val="DT"/>
      <sheetName val="롤러"/>
      <sheetName val="BH"/>
      <sheetName val="펌프차타설"/>
      <sheetName val="수량산출서 갑지"/>
      <sheetName val="데리네이타현황"/>
      <sheetName val="토적계산서(전체)"/>
      <sheetName val="종단유용(전체)"/>
      <sheetName val="data2"/>
      <sheetName val="옹벽수량집계"/>
      <sheetName val="9GNG운반"/>
      <sheetName val="관로조서"/>
      <sheetName val="바닥판"/>
      <sheetName val="정_x0000__x0000__x0005_"/>
      <sheetName val="산근(PE,300)"/>
      <sheetName val="특2호부관하천산근"/>
      <sheetName val="Electricity"/>
      <sheetName val="3.공통공사_x0000__x0000_"/>
      <sheetName val="송라터널총괄"/>
      <sheetName val="48일위(기존)"/>
      <sheetName val="총괄집계표"/>
      <sheetName val="list"/>
      <sheetName val="자재일람"/>
      <sheetName val="1차네트공정"/>
      <sheetName val="COVER"/>
      <sheetName val="P.M 별"/>
      <sheetName val="전력"/>
      <sheetName val="woo(mac)"/>
      <sheetName val="설계예시"/>
      <sheetName val="화설내"/>
      <sheetName val="정부노임단가"/>
      <sheetName val="빗물받이(910-510-410)"/>
      <sheetName val="날개벽(TYPE1)"/>
      <sheetName val="우수공"/>
      <sheetName val="최적단면"/>
      <sheetName val="PKG"/>
      <sheetName val="본부소개"/>
      <sheetName val="배관배선 단가조사"/>
      <sheetName val="일위대가집계"/>
      <sheetName val="교대(A1)"/>
      <sheetName val="GI-LIST"/>
      <sheetName val="사  업  비  수  지  예  산  서"/>
      <sheetName val="무근깨기"/>
      <sheetName val="공사총원가계多⾊"/>
      <sheetName val="공구원가계산"/>
      <sheetName val="평균H"/>
      <sheetName val="우수"/>
      <sheetName val="주행"/>
      <sheetName val="4.포장집계"/>
      <sheetName val="2.단면가정"/>
      <sheetName val="6.7.8.우물통"/>
      <sheetName val="3련 BOX"/>
      <sheetName val="Requirement(Work Crew)"/>
      <sheetName val="목표세부명세"/>
      <sheetName val="견적조건"/>
      <sheetName val="외주비"/>
      <sheetName val="순공사비"/>
      <sheetName val="일_방수"/>
      <sheetName val="대상1"/>
      <sheetName val="요약서"/>
      <sheetName val="단"/>
      <sheetName val="시설물일위"/>
      <sheetName val="견"/>
      <sheetName val="집계표(OPTION)"/>
      <sheetName val="SLAB"/>
      <sheetName val="공종"/>
      <sheetName val="FOOTING단면력"/>
      <sheetName val="석문"/>
      <sheetName val="인지"/>
      <sheetName val="신흑2"/>
      <sheetName val="괴산"/>
      <sheetName val="단월"/>
      <sheetName val="산척"/>
      <sheetName val="바인드"/>
      <sheetName val="(A)내역서"/>
      <sheetName val="30신설일위대가"/>
      <sheetName val="30집계표"/>
      <sheetName val="B"/>
      <sheetName val="평가데이터"/>
      <sheetName val="산출내역서"/>
      <sheetName val="간접재료비산출표-27-30"/>
      <sheetName val="YES-T"/>
      <sheetName val="관리비"/>
      <sheetName val="내역서01"/>
      <sheetName val="3BL공동구 수량"/>
      <sheetName val="1.설_x0000__x0000__x0005_"/>
      <sheetName val="비탈면보호공수량산출"/>
      <sheetName val="1.설_x0000__x0000_Ā"/>
      <sheetName val="1.설壆⿜_x0000_"/>
      <sheetName val="포장복구집계"/>
      <sheetName val="범례"/>
      <sheetName val="현금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C3"/>
      <sheetName val="Baby일_x0000__x0000__x0005_"/>
      <sheetName val="Baby일鄀谏Û"/>
      <sheetName val="산업_x0000__x0000__x0005_"/>
      <sheetName val="AHU집계"/>
      <sheetName val="공조기휀"/>
      <sheetName val="공조기"/>
      <sheetName val="시운전연료"/>
      <sheetName val="1TL종점(1)"/>
      <sheetName val="신고분기설정참고"/>
      <sheetName val="01"/>
      <sheetName val="지선량"/>
      <sheetName val="マージン"/>
      <sheetName val="설명(1~8) "/>
      <sheetName val="1공구원가계산서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수량산출표"/>
      <sheetName val="신규일위대가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ENE-CAL 1"/>
      <sheetName val="정"/>
      <sheetName val="횡배수관"/>
      <sheetName val="이형관중량"/>
      <sheetName val="산근(목록)"/>
      <sheetName val="경비"/>
      <sheetName val="화산경계"/>
      <sheetName val="토공,철콘"/>
      <sheetName val="설계서을"/>
      <sheetName val="제직재"/>
      <sheetName val="설직재-1"/>
      <sheetName val="제-노임"/>
      <sheetName val="마-2.전화"/>
      <sheetName val="구천"/>
      <sheetName val="T13(P68~72,78)"/>
      <sheetName val="Baby일닑⾸_x0005_"/>
      <sheetName val="노견단위수량"/>
      <sheetName val="철골"/>
      <sheetName val="마감산출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>
        <row r="1">
          <cell r="C1" t="str">
            <v>F_CODE</v>
          </cell>
        </row>
      </sheetData>
      <sheetData sheetId="850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PILE  (돌출)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G"/>
      <sheetName val="TC집계"/>
      <sheetName val="갑지"/>
      <sheetName val="TC"/>
      <sheetName val="工완성공사율"/>
      <sheetName val="49단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저"/>
      <sheetName val="표지 (2)"/>
      <sheetName val="설비"/>
      <sheetName val="2.대외공문"/>
      <sheetName val="설계산출표지"/>
      <sheetName val="공량산출서"/>
      <sheetName val="총괄"/>
      <sheetName val="철거수량(전송)"/>
      <sheetName val="입출재고현황 (2)"/>
      <sheetName val="내역서"/>
      <sheetName val="내역(한신APT)"/>
      <sheetName val="노임단가"/>
      <sheetName val="교량전기"/>
      <sheetName val="DATA"/>
      <sheetName val="건축공사"/>
      <sheetName val="실행철강하도"/>
      <sheetName val="충주"/>
      <sheetName val="일위대가"/>
      <sheetName val="교각계산"/>
      <sheetName val="입찰안"/>
      <sheetName val="연습장소"/>
      <sheetName val="Sheet1"/>
      <sheetName val="철거산출근거"/>
      <sheetName val="BID"/>
      <sheetName val="결과조달"/>
      <sheetName val="집계표"/>
      <sheetName val="준검 내역서"/>
      <sheetName val="하수급견적대비"/>
      <sheetName val="화재 탐지 설비"/>
      <sheetName val="말뚝지지력산정"/>
      <sheetName val="JUCK"/>
      <sheetName val="COVER"/>
      <sheetName val=" 상부공통집계(총괄)"/>
      <sheetName val="견적서"/>
      <sheetName val="우수"/>
      <sheetName val="POWER"/>
      <sheetName val="노무비단가"/>
      <sheetName val="신규일위대가"/>
      <sheetName val="관리동"/>
      <sheetName val="DATE"/>
      <sheetName val="s"/>
      <sheetName val="도급"/>
      <sheetName val="총괄집계표"/>
      <sheetName val="96.12"/>
      <sheetName val="물가자료"/>
      <sheetName val="#REF"/>
      <sheetName val="철근집계표"/>
      <sheetName val="ABUT수량-A1"/>
      <sheetName val="연결관암거"/>
      <sheetName val="부안일위"/>
      <sheetName val="공사개요"/>
      <sheetName val="1구간FRP수량산출"/>
      <sheetName val="3.하중계산"/>
      <sheetName val="input"/>
      <sheetName val="터파기및재료"/>
      <sheetName val="96배수"/>
      <sheetName val="배수내역"/>
      <sheetName val="단가"/>
      <sheetName val="갑지1"/>
      <sheetName val="수안보-MBR1"/>
      <sheetName val="NOMUBI"/>
      <sheetName val="내역"/>
      <sheetName val="1.설계기준"/>
      <sheetName val="2000전체분"/>
      <sheetName val="2000년1차"/>
      <sheetName val="1호맨홀토공"/>
      <sheetName val="Excel"/>
      <sheetName val="자재단가"/>
      <sheetName val="경비단가"/>
      <sheetName val="JUCKEYK"/>
      <sheetName val="중기사용료"/>
      <sheetName val="실행내역서 "/>
      <sheetName val="Sheet5"/>
      <sheetName val="3BL공동구 수량"/>
      <sheetName val="Sheet2"/>
      <sheetName val="토목부분"/>
      <sheetName val="자압"/>
      <sheetName val="WORK"/>
      <sheetName val="REDUCER"/>
      <sheetName val="WE'T"/>
      <sheetName val="일위(철거)"/>
      <sheetName val="내역(2000년)"/>
      <sheetName val="01"/>
      <sheetName val="주형"/>
      <sheetName val="TYPE-B 평균H"/>
      <sheetName val="CTEMCOST"/>
      <sheetName val="설계조건"/>
      <sheetName val="SCH"/>
      <sheetName val="Macro1"/>
      <sheetName val="Sheet1 (2)"/>
      <sheetName val="2000년하반기"/>
      <sheetName val="총괄내역서"/>
      <sheetName val="부대내역"/>
      <sheetName val="노임"/>
      <sheetName val="개략"/>
      <sheetName val="예가표"/>
      <sheetName val="외주대비_-석축"/>
      <sheetName val="외주대비-구조물_(2)"/>
      <sheetName val="견적표지_(3)"/>
      <sheetName val="제출내역 (2)"/>
      <sheetName val="상행선"/>
      <sheetName val="길어깨(현황)"/>
      <sheetName val="집수정"/>
      <sheetName val="INPUTDATA"/>
      <sheetName val="위치조서"/>
      <sheetName val="b_balju"/>
      <sheetName val="단가조사"/>
      <sheetName val="차액보증"/>
      <sheetName val="MOTOR"/>
      <sheetName val="3.바닥판설계"/>
      <sheetName val="건축"/>
      <sheetName val="양수장(기계)"/>
      <sheetName val="내역(중앙)"/>
      <sheetName val="내역(창신)"/>
      <sheetName val="현장지지물물량"/>
      <sheetName val="감가상각"/>
      <sheetName val="Sheet3"/>
      <sheetName val="경산"/>
      <sheetName val="부표(010427)"/>
      <sheetName val="물가시세"/>
      <sheetName val="조정금액결과표 (차수별)"/>
      <sheetName val="청주(철골발주의뢰서)"/>
      <sheetName val="정부노임단가"/>
      <sheetName val="자금청구서"/>
      <sheetName val="청하배수"/>
      <sheetName val="설계기준 및 하중계산"/>
      <sheetName val="일반공사"/>
      <sheetName val="환율"/>
      <sheetName val="명세서"/>
      <sheetName val="데리네이타현황"/>
      <sheetName val="토목주소"/>
      <sheetName val="수로단위수량"/>
      <sheetName val="금융비용"/>
      <sheetName val="LAB"/>
      <sheetName val="발생토"/>
      <sheetName val="98수문일위"/>
      <sheetName val="ENTRY"/>
      <sheetName val="대비"/>
      <sheetName val="품셈"/>
      <sheetName val="DATA98"/>
      <sheetName val="할증"/>
      <sheetName val="판"/>
      <sheetName val="1.설계조건"/>
      <sheetName val="내진해석"/>
      <sheetName val="POOM_MOTO"/>
      <sheetName val="POOM_MOTO2"/>
      <sheetName val="데이터입력"/>
      <sheetName val="3도로"/>
      <sheetName val="기둥(원형)"/>
      <sheetName val="용수지선토적"/>
      <sheetName val="도로토적"/>
      <sheetName val="1. 설계조건 2.단면가정 3. 하중계산"/>
      <sheetName val="DATA 입력란"/>
      <sheetName val="인건비"/>
      <sheetName val="노무"/>
      <sheetName val="설변3차 빨간간지5"/>
      <sheetName val="외주비"/>
      <sheetName val="부하계산서"/>
      <sheetName val="설계예산서"/>
      <sheetName val="예산내역서"/>
      <sheetName val="원가계산서"/>
      <sheetName val="중기일위대가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D"/>
      <sheetName val="#REF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제출내역 (2)"/>
      <sheetName val="적점"/>
      <sheetName val="#REF"/>
      <sheetName val="변경집계표"/>
      <sheetName val="부대내역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연결임시"/>
      <sheetName val="SG"/>
      <sheetName val="부대tu"/>
      <sheetName val="내역"/>
      <sheetName val="unit 4"/>
      <sheetName val="공사비증감"/>
      <sheetName val="가격조사서"/>
      <sheetName val="일위"/>
      <sheetName val="B.O.M"/>
      <sheetName val="물가대비표"/>
      <sheetName val="실행내역"/>
      <sheetName val="trf(36%)"/>
      <sheetName val="단가"/>
      <sheetName val="원가계산서(남측)"/>
      <sheetName val="단가표"/>
      <sheetName val="개소당수량"/>
      <sheetName val="덕소내역"/>
      <sheetName val="현장경비"/>
      <sheetName val="건축-물가변동"/>
      <sheetName val="기계설비-물가변동"/>
      <sheetName val="공사개요"/>
      <sheetName val="노임단가"/>
      <sheetName val="BID"/>
      <sheetName val="일위대가(계측기설치)"/>
      <sheetName val="__"/>
      <sheetName val="상수도토공집계표"/>
      <sheetName val="Macro1"/>
      <sheetName val="내역서"/>
      <sheetName val="자동제어"/>
      <sheetName val="일위대가(가설)"/>
      <sheetName val="토목주소"/>
      <sheetName val="프랜트면허"/>
      <sheetName val="신표지1"/>
      <sheetName val="파일의이용"/>
      <sheetName val="공종목록표"/>
      <sheetName val="poolupdate"/>
      <sheetName val="전계가"/>
      <sheetName val="대전-교대(A1-A2)"/>
      <sheetName val="갑지"/>
      <sheetName val="집계표"/>
      <sheetName val="전차선로 물량표"/>
      <sheetName val="전기혼잡제경비(45)"/>
      <sheetName val="부안일위"/>
      <sheetName val="공문"/>
      <sheetName val="제잡비"/>
      <sheetName val="내역표지"/>
      <sheetName val="입찰안"/>
      <sheetName val="재료비"/>
      <sheetName val="코드표"/>
      <sheetName val=" FURNACE현설"/>
      <sheetName val="정부노임단가"/>
      <sheetName val="총괄-1"/>
      <sheetName val="일위대가"/>
      <sheetName val="DATA"/>
      <sheetName val="여과지동"/>
      <sheetName val="기초자료"/>
      <sheetName val="갈현동"/>
      <sheetName val="포장수량"/>
      <sheetName val="웅진교-S2"/>
      <sheetName val="차액보증"/>
      <sheetName val="입찰결과보고"/>
      <sheetName val="단위세대물량"/>
      <sheetName val="결과조달"/>
      <sheetName val="A-4"/>
      <sheetName val="배수관산출"/>
      <sheetName val="경상비"/>
      <sheetName val="일위_파일"/>
      <sheetName val="철콘공사"/>
      <sheetName val="TARGET"/>
      <sheetName val="노임이"/>
      <sheetName val="FAX"/>
      <sheetName val="산출내역서"/>
      <sheetName val="06년 학회협찬실적"/>
      <sheetName val="3.하중산정4.지지력"/>
      <sheetName val="direct"/>
      <sheetName val="wage"/>
      <sheetName val="9GNG운반"/>
      <sheetName val="CONCRETE"/>
      <sheetName val="노임"/>
      <sheetName val="일위대가표"/>
      <sheetName val="부대공Ⅱ"/>
      <sheetName val="적용률"/>
      <sheetName val="금융비용"/>
      <sheetName val="일위대가-목록"/>
      <sheetName val="D-3109"/>
      <sheetName val="수목표준대가"/>
      <sheetName val="견"/>
      <sheetName val="내2"/>
      <sheetName val="4.인력운영계획(업무별)"/>
      <sheetName val="1단계"/>
      <sheetName val="본선 토공 분배표"/>
      <sheetName val="금액"/>
      <sheetName val="약품설비"/>
      <sheetName val="Data&amp;Result"/>
      <sheetName val="전선 및 전선관"/>
      <sheetName val="변경내역대비표(2)"/>
      <sheetName val="6PILE  (돌출)"/>
      <sheetName val="DHEQSUPT"/>
      <sheetName val="아파트 "/>
      <sheetName val="토 적 표"/>
      <sheetName val="Cash"/>
      <sheetName val="현장관리비 산출내역"/>
      <sheetName val="SULKEA"/>
      <sheetName val="잔수량(작성)"/>
      <sheetName val="밸브설치"/>
      <sheetName val="FCM"/>
      <sheetName val="잡비"/>
      <sheetName val="archi(본사)"/>
      <sheetName val="LG제품"/>
      <sheetName val="S0"/>
      <sheetName val="자재단가"/>
      <sheetName val="1,2공구원가계산서"/>
      <sheetName val="2공구산출내역"/>
      <sheetName val="1공구산출내역서"/>
      <sheetName val="갑지(추정)"/>
      <sheetName val="TRE TABLE"/>
      <sheetName val="코오롱.테크노밸리"/>
      <sheetName val="코오롱.영동고속도로"/>
      <sheetName val="SIL98"/>
      <sheetName val="퇴직금(울산천상)"/>
      <sheetName val="실행철강하도"/>
      <sheetName val="구조물공"/>
      <sheetName val="부대공"/>
      <sheetName val="배수공"/>
      <sheetName val="토공"/>
      <sheetName val="포장공"/>
      <sheetName val="단가산출서"/>
      <sheetName val="관람석제출"/>
      <sheetName val="코드"/>
      <sheetName val="건축집계"/>
      <sheetName val="총괄표"/>
      <sheetName val="건축"/>
      <sheetName val="2.교량(신설)"/>
      <sheetName val="충주"/>
      <sheetName val="직재"/>
      <sheetName val="설계"/>
      <sheetName val="전력"/>
      <sheetName val="SCHE"/>
      <sheetName val="UPRI"/>
      <sheetName val="조도계산서 (도서)"/>
      <sheetName val="전기공사"/>
      <sheetName val="인덕원내역"/>
      <sheetName val="CTEMCOST"/>
      <sheetName val="CAT_5"/>
      <sheetName val="부표총괄"/>
      <sheetName val="내역(가지)"/>
      <sheetName val="금융"/>
      <sheetName val="가도공"/>
      <sheetName val="평가데이터"/>
      <sheetName val="ELECTRIC"/>
      <sheetName val="SCHEDULE"/>
      <sheetName val="대비"/>
      <sheetName val="일위대가목차"/>
      <sheetName val="Indirect Cost"/>
      <sheetName val="금액내역서"/>
      <sheetName val="공사비예산서(토목분)"/>
      <sheetName val="견적조건"/>
      <sheetName val="제조노임"/>
      <sheetName val="Y-WORK"/>
      <sheetName val="배열수식"/>
      <sheetName val="전신환매도율"/>
      <sheetName val="I一般比"/>
      <sheetName val="이토변실(A3-LINE)"/>
      <sheetName val="매립"/>
      <sheetName val="cable-data"/>
      <sheetName val="출자한도"/>
      <sheetName val="경비"/>
      <sheetName val="골조시행"/>
      <sheetName val="청산공사"/>
      <sheetName val="AS포장복구 "/>
      <sheetName val="특수기호강도거푸집"/>
      <sheetName val="종배수관면벽신"/>
      <sheetName val="종배수관(신)"/>
      <sheetName val="상촌2교-일반수량집계"/>
      <sheetName val="노무비"/>
      <sheetName val="HANDHOLE(2)"/>
      <sheetName val="PAD TR보호대기초"/>
      <sheetName val="가로등기초"/>
      <sheetName val="일(4)"/>
      <sheetName val="에너지동"/>
      <sheetName val="목표세부명세"/>
      <sheetName val="계장 공내역서"/>
      <sheetName val="을"/>
      <sheetName val="입찰보고"/>
      <sheetName val="기초일위대가"/>
      <sheetName val="식재일위대가"/>
      <sheetName val="단가대비표"/>
      <sheetName val="기기리스트"/>
      <sheetName val="계측 내역서"/>
      <sheetName val="기성2"/>
      <sheetName val="남양주부대"/>
      <sheetName val="U-TYPE(1)"/>
      <sheetName val="Total"/>
      <sheetName val="파주 운정지구 A8블럭"/>
      <sheetName val="대구수성3가"/>
      <sheetName val="수암개밞"/>
      <sheetName val="츆ꠥﯷ珟摨瑥ḱЀ筓_x0014__x0016_司敨␁гĀ좬ﺩ됩법吿"/>
      <sheetName val=" 입력Ｉ_x0009_封Íೈ⃒⣌츀ÌÂ؀Ā복수예ఀ선정_x0000__x0001_ÿ尀⣔ﴀᢼࣂ샆"/>
      <sheetName val="방배동내역(리라)"/>
      <sheetName val="부대공사총괄"/>
      <sheetName val="건축공사집계표"/>
      <sheetName val="장비손료"/>
      <sheetName val="데이타"/>
      <sheetName val="손익현황(1PJ)"/>
      <sheetName val="산수배수"/>
      <sheetName val="예정(3)"/>
      <sheetName val="재료"/>
      <sheetName val="인부신상자료"/>
      <sheetName val="일위목록"/>
      <sheetName val="제경비율"/>
      <sheetName val="01"/>
      <sheetName val="A"/>
      <sheetName val="Sheet17"/>
      <sheetName val="세목전체"/>
      <sheetName val="ABUT수량-A1"/>
      <sheetName val="일위대가 "/>
      <sheetName val="염화물시험"/>
      <sheetName val="약품공급2"/>
      <sheetName val="DATE"/>
      <sheetName val="경영상태"/>
      <sheetName val="D"/>
      <sheetName val="실행내역서"/>
      <sheetName val="뜃맟뭁돽띿맟?-BLDG"/>
      <sheetName val="단위단가"/>
      <sheetName val="상행-교대(A1)"/>
      <sheetName val="공틀공사"/>
      <sheetName val="페인트"/>
      <sheetName val="기타_Extra Dosed (상부포함)"/>
      <sheetName val="STANDARD (상)-참고"/>
      <sheetName val="전기"/>
      <sheetName val="기계"/>
      <sheetName val="증감대비"/>
      <sheetName val="직노"/>
      <sheetName val="1차 내역서"/>
      <sheetName val="SAKUB"/>
      <sheetName val="실행"/>
      <sheetName val="식재인부"/>
      <sheetName val="대목"/>
      <sheetName val="개요"/>
      <sheetName val="태흥특수개발"/>
      <sheetName val="구구기초개발"/>
      <sheetName val="96보완계획7.12"/>
      <sheetName val="콘_재료분리(1)"/>
      <sheetName val="EQUIP"/>
      <sheetName val="총괄내역서"/>
      <sheetName val="토목"/>
      <sheetName val="견적"/>
      <sheetName val="수입"/>
      <sheetName val="인공산출(도급)"/>
      <sheetName val="Ⅴ-2.공종별내역"/>
      <sheetName val="유림골조"/>
      <sheetName val="1호맨홀토공"/>
      <sheetName val="tggwan(mac)"/>
      <sheetName val="표지"/>
      <sheetName val="내역서(삼호)"/>
      <sheetName val="1승인신청서"/>
      <sheetName val="연습"/>
      <sheetName val="1.설계기준"/>
      <sheetName val="Cash2"/>
      <sheetName val="Z"/>
      <sheetName val="도급및 실행내역"/>
      <sheetName val="EJ"/>
      <sheetName val="공구"/>
      <sheetName val="기본사항"/>
      <sheetName val="MOKDONG(1)"/>
      <sheetName val="철콘"/>
      <sheetName val="전체"/>
      <sheetName val="70%"/>
      <sheetName val="7.경제성결과"/>
      <sheetName val="수량산출서"/>
      <sheetName val="사진대지"/>
      <sheetName val="안전교육"/>
      <sheetName val="퇴직공제 "/>
      <sheetName val="할증"/>
      <sheetName val="1차ESC-원가계산서"/>
      <sheetName val="2차ESC-원가계산서"/>
      <sheetName val="3차ESC-산출금액"/>
      <sheetName val="FB25JN"/>
      <sheetName val="CIVIL4"/>
      <sheetName val="구역별 -작업"/>
      <sheetName val="설계개요"/>
      <sheetName val="공량산출서"/>
      <sheetName val="98수문일위"/>
      <sheetName val="물량입력"/>
      <sheetName val="COVER"/>
      <sheetName val="단면 (2)"/>
      <sheetName val=" 입력Ｉ 封Íೈ⃒⣌츀ÌÂ؀Ā복수예ఀ선정_x0000__x0001_ÿ尀⣔ﴀᢼࣂ샆"/>
      <sheetName val="하수급견적대비"/>
      <sheetName val="ITEM"/>
      <sheetName val="고용보험료(12년도)"/>
      <sheetName val="품셈표"/>
      <sheetName val="인건비"/>
      <sheetName val="발생토"/>
      <sheetName val="장기차입금"/>
      <sheetName val="종료분석"/>
      <sheetName val="csdim"/>
      <sheetName val="cdsload"/>
      <sheetName val="chsload"/>
      <sheetName val="CLAMP"/>
      <sheetName val="cvsload"/>
      <sheetName val="pipe"/>
      <sheetName val="명단원자료(이전)"/>
      <sheetName val="날개벽(시점좌측)"/>
      <sheetName val="200"/>
      <sheetName val="우수공,맨홀,집수정"/>
      <sheetName val="7차변경1회내역서"/>
      <sheetName val="연돌일위집계"/>
      <sheetName val="내역서2안"/>
      <sheetName val="준공평가"/>
      <sheetName val="안양동교 1안"/>
      <sheetName val="총괄"/>
      <sheetName val="외상매출금현황-수정분 A2"/>
      <sheetName val="설직재-1"/>
      <sheetName val="상도내역"/>
      <sheetName val="수리시설공정계획표(서식)"/>
      <sheetName val="TYPE A"/>
      <sheetName val="내역_x0002_²বĀ원가계산서(남측)_x0003_²岬˔Ā일위_x0005_ᰁ責療ᢲ짂ҷ"/>
      <sheetName val="단가조사-2"/>
      <sheetName val="1. 설계조건 2.단면가정 3. 하중계산"/>
      <sheetName val="DATA 입력란"/>
      <sheetName val="개요입력"/>
      <sheetName val="수량기준"/>
      <sheetName val="단가기준"/>
      <sheetName val="J형측구단위수량"/>
      <sheetName val="장비투입계획"/>
      <sheetName val="Sheet5"/>
      <sheetName val="정렬"/>
      <sheetName val="N賃率-職"/>
      <sheetName val="조건표"/>
      <sheetName val="M-EQPT-Z"/>
      <sheetName val="가중치"/>
      <sheetName val=" 입력Ｉ 封Íೈ⃒⣌츀ÌÂ؀Ā복수예ఀ선정"/>
      <sheetName val="배관 PANIT 물량"/>
      <sheetName val="도시가스현황"/>
      <sheetName val="MOTOR"/>
      <sheetName val="투입집계표"/>
      <sheetName val="관접합및부설"/>
      <sheetName val="공사비집계"/>
      <sheetName val="카렌스센터계량기설치공사"/>
      <sheetName val="일위대가-1"/>
      <sheetName val="공종별집계표"/>
      <sheetName val="5.단가대비표"/>
      <sheetName val="Sheet1 (2)"/>
      <sheetName val="변경-C"/>
      <sheetName val="982월원안"/>
      <sheetName val="물가자료"/>
      <sheetName val="입찰내역서"/>
      <sheetName val="공종별집계표(총괄)"/>
      <sheetName val="실행갑지"/>
      <sheetName val="총괄집계표(건토기)"/>
      <sheetName val="배선DATA"/>
      <sheetName val="수로단위수량"/>
      <sheetName val="일위목차"/>
      <sheetName val="YES-T"/>
      <sheetName val="DWG-CAB-I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계측기설치)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지-H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AEY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추풍최종"/>
      <sheetName val="입출재고현황 (2)"/>
      <sheetName val="내역서"/>
      <sheetName val="설 계"/>
      <sheetName val="일위대가(가설)"/>
      <sheetName val="취수탑"/>
      <sheetName val="A-4"/>
      <sheetName val="차액보증"/>
      <sheetName val="전기"/>
      <sheetName val="45,46"/>
      <sheetName val="3F"/>
      <sheetName val="INPUT"/>
      <sheetName val="양수장(기계)"/>
      <sheetName val="노임"/>
      <sheetName val="도급"/>
      <sheetName val="갑지"/>
      <sheetName val="2000년하반기"/>
      <sheetName val="단가"/>
      <sheetName val="기본DATA"/>
      <sheetName val="지급자재"/>
      <sheetName val="기초자료(x)"/>
      <sheetName val="2000년1차"/>
      <sheetName val="2000전체분"/>
      <sheetName val="품셈TABLE"/>
      <sheetName val="내역(설계)"/>
      <sheetName val="전계가"/>
      <sheetName val="점수계산1-2"/>
      <sheetName val="표지"/>
      <sheetName val="단가표"/>
      <sheetName val="ABUT수량-A1"/>
      <sheetName val="청천내"/>
      <sheetName val="횡배수관토공수량"/>
      <sheetName val="건축내역"/>
      <sheetName val="Sheet5"/>
      <sheetName val="기계내역"/>
      <sheetName val="전신환매도율"/>
      <sheetName val="BID"/>
      <sheetName val="시멘트"/>
      <sheetName val="7.가스"/>
      <sheetName val="공사비집계"/>
      <sheetName val="MEXICO-C"/>
      <sheetName val="준검 내역서"/>
      <sheetName val="토공실행"/>
      <sheetName val="일위대가(계측기설치)"/>
      <sheetName val="설계"/>
      <sheetName val="ASP포장"/>
      <sheetName val="통합"/>
      <sheetName val="내역"/>
      <sheetName val="공문"/>
      <sheetName val="조명율표"/>
      <sheetName val="원본"/>
      <sheetName val="BSD (2)"/>
      <sheetName val="단면 (2)"/>
      <sheetName val="1.취수장"/>
      <sheetName val="반중력식옹벽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98수문일위"/>
      <sheetName val="국공유지및사유지"/>
      <sheetName val="EACT10"/>
      <sheetName val="낙찰표"/>
      <sheetName val="G.R300경비"/>
      <sheetName val="원가"/>
      <sheetName val="공사비예산서(토목분)"/>
      <sheetName val="산출내역서집계표"/>
      <sheetName val="슬래브"/>
      <sheetName val="1호맨홀토공"/>
      <sheetName val="일위대가"/>
      <sheetName val="DC-O-4-S(설명서)"/>
      <sheetName val="별표집계"/>
      <sheetName val="내역표지"/>
      <sheetName val="공사내역"/>
      <sheetName val="구조물공"/>
      <sheetName val="배수공"/>
      <sheetName val="부대공"/>
      <sheetName val="토공"/>
      <sheetName val="포장공"/>
      <sheetName val="단면"/>
      <sheetName val="총공사내역서"/>
      <sheetName val="4)유동표"/>
      <sheetName val="본관"/>
      <sheetName val="EQUIPMENT -2"/>
      <sheetName val="danga"/>
      <sheetName val="ilch"/>
      <sheetName val="예산변경사항"/>
      <sheetName val="단가(반정1교-원주)"/>
      <sheetName val="말뚝기초"/>
      <sheetName val="D-3109"/>
      <sheetName val="일위대가표"/>
      <sheetName val="노무비"/>
      <sheetName val="관개"/>
      <sheetName val="현경"/>
      <sheetName val="인건비"/>
      <sheetName val="교통대책내역"/>
      <sheetName val="개요"/>
      <sheetName val="예산변경원인분석"/>
      <sheetName val="양수장내역"/>
      <sheetName val="부대내역"/>
      <sheetName val="토목주소"/>
      <sheetName val="프랜트면허"/>
      <sheetName val="관급"/>
      <sheetName val="부안일위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현장"/>
      <sheetName val="Sheet2"/>
      <sheetName val="물량집계"/>
      <sheetName val="2.대외공문"/>
      <sheetName val="인사자료총집계"/>
      <sheetName val="갑지1"/>
      <sheetName val="주방환기"/>
      <sheetName val="옹벽철근"/>
      <sheetName val="IMPEADENCE MAP 취수장"/>
      <sheetName val="설계예산서"/>
      <sheetName val="장비"/>
      <sheetName val="산근1"/>
      <sheetName val="노무"/>
      <sheetName val="자재"/>
      <sheetName val="송라터널총괄"/>
      <sheetName val="매원개착터널총괄"/>
      <sheetName val="제수"/>
      <sheetName val="공기"/>
      <sheetName val="토사(PE)"/>
      <sheetName val="견적대비"/>
      <sheetName val="직노"/>
      <sheetName val="기초1"/>
      <sheetName val="Apt내역"/>
      <sheetName val="경상비"/>
      <sheetName val="부대시설"/>
      <sheetName val="수량이동"/>
      <sheetName val="입출재고현황 _2_"/>
      <sheetName val="별표"/>
      <sheetName val="자재조사표"/>
      <sheetName val="설계개요"/>
      <sheetName val="교량전기"/>
      <sheetName val="좌측"/>
      <sheetName val="DATE"/>
      <sheetName val="차선도색현황"/>
      <sheetName val="남양내역"/>
      <sheetName val="금액"/>
      <sheetName val="준공시전망_원본"/>
      <sheetName val="3.공통공사대비"/>
      <sheetName val="하수실행"/>
      <sheetName val="Sheet1 (2)"/>
      <sheetName val="DATA"/>
      <sheetName val="단가산출"/>
      <sheetName val="전신"/>
      <sheetName val="직공비"/>
      <sheetName val="Macro1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Sheet17"/>
      <sheetName val="JUCKEYK"/>
      <sheetName val="변경후-SHEET"/>
      <sheetName val="물량표"/>
      <sheetName val="소방사항"/>
      <sheetName val="ITEM"/>
      <sheetName val="EJ"/>
      <sheetName val="단가일람표"/>
      <sheetName val="AIR SHOWER(3인용)"/>
      <sheetName val="이방변동"/>
      <sheetName val="98비정기소모"/>
      <sheetName val="계산중"/>
      <sheetName val="횡배위치"/>
      <sheetName val="일반공사"/>
      <sheetName val="하수급견적대비"/>
      <sheetName val="설계내역서"/>
      <sheetName val="401"/>
      <sheetName val="가설공사내역"/>
      <sheetName val="식재총괄"/>
      <sheetName val="집계표"/>
      <sheetName val="중기손료"/>
      <sheetName val="실행내역서 "/>
      <sheetName val="청산공사"/>
      <sheetName val="총내역서"/>
      <sheetName val="SG"/>
      <sheetName val="수량산출"/>
      <sheetName val="품셈총괄표"/>
      <sheetName val="c_balju"/>
      <sheetName val="부표총괄"/>
      <sheetName val="품셈(기초)"/>
      <sheetName val="접지수량"/>
      <sheetName val="XL4Poppy"/>
      <sheetName val="견적서"/>
      <sheetName val="가도공"/>
      <sheetName val="기초자료"/>
      <sheetName val="자압"/>
      <sheetName val="현장관리비 산출내역"/>
      <sheetName val="간접1"/>
      <sheetName val="1.설계조건"/>
      <sheetName val="내역서 "/>
      <sheetName val="위치조서"/>
      <sheetName val="차수"/>
      <sheetName val="주상도"/>
      <sheetName val="C1ㅇ"/>
      <sheetName val="#REF"/>
      <sheetName val="원가계산서"/>
      <sheetName val="APT"/>
      <sheetName val="부속동"/>
      <sheetName val="MAT"/>
      <sheetName val="을지"/>
      <sheetName val="처리현황"/>
      <sheetName val="학생내역"/>
      <sheetName val="실행철강하도"/>
      <sheetName val="TEBAK2"/>
      <sheetName val="구미"/>
      <sheetName val="시화점실행"/>
      <sheetName val="기초입력"/>
      <sheetName val="8S발주관리대장"/>
      <sheetName val="정보"/>
      <sheetName val="공사개요"/>
      <sheetName val="계약내역서(을지)"/>
      <sheetName val="데리네이타현황"/>
      <sheetName val="대비"/>
      <sheetName val="CODE"/>
      <sheetName val="일위대가_계측기설치_"/>
      <sheetName val="내역서단가산출용"/>
      <sheetName val="하조서"/>
      <sheetName val="대전-교대(A1-A2)"/>
      <sheetName val="Total"/>
      <sheetName val="흄관기초"/>
      <sheetName val="전차선로 물량표"/>
      <sheetName val="부대공사비"/>
      <sheetName val="날개벽"/>
      <sheetName val="실행내역"/>
      <sheetName val="L_RPTB02_01"/>
      <sheetName val="실행대비"/>
      <sheetName val="지질조사"/>
      <sheetName val="자동제어"/>
      <sheetName val="sw1"/>
      <sheetName val="NOMUBI"/>
      <sheetName val="토목"/>
      <sheetName val="단가대비표"/>
      <sheetName val="tggwan(mac)"/>
      <sheetName val="재료"/>
      <sheetName val="날개벽수량표"/>
      <sheetName val="산근"/>
      <sheetName val="전화번호DATA (2001)"/>
      <sheetName val="을"/>
      <sheetName val="노임이"/>
      <sheetName val="수정시산표"/>
      <sheetName val="97년추정손익계산서"/>
      <sheetName val="취합표"/>
      <sheetName val="물량산출"/>
      <sheetName val="자료"/>
      <sheetName val="토공사"/>
      <sheetName val="단위수량(출력X)"/>
      <sheetName val="수량집계"/>
      <sheetName val="MOTOR"/>
      <sheetName val="정부노임단가"/>
      <sheetName val="환율change"/>
      <sheetName val="PAINT"/>
      <sheetName val="입찰보고"/>
      <sheetName val="6호기"/>
      <sheetName val="단가 및 재료비"/>
      <sheetName val="설계명세서"/>
      <sheetName val="노임단가"/>
      <sheetName val="실행"/>
      <sheetName val="철거산출근거"/>
      <sheetName val="도급원가"/>
      <sheetName val="2공구산출내역"/>
      <sheetName val="guard(mac)"/>
      <sheetName val="현금"/>
      <sheetName val="일위대가목차"/>
      <sheetName val="MCC제원"/>
      <sheetName val="매입세"/>
      <sheetName val="200"/>
      <sheetName val="원가계산(2)"/>
      <sheetName val="품셈표"/>
      <sheetName val="내역서1"/>
      <sheetName val="일위집계표"/>
      <sheetName val="FACTOR"/>
      <sheetName val="수입"/>
      <sheetName val="옥외"/>
      <sheetName val="NYS"/>
      <sheetName val="산출"/>
      <sheetName val="배수통관(좌)"/>
      <sheetName val="용소리교"/>
      <sheetName val="견"/>
      <sheetName val="Y-WORK"/>
      <sheetName val="총집계표"/>
      <sheetName val="수량산출서"/>
      <sheetName val="sort"/>
      <sheetName val="BLOCK(1)"/>
      <sheetName val="인부신상자료"/>
      <sheetName val="4-3 보온 기본물량집계"/>
      <sheetName val="내역(전체)"/>
      <sheetName val="계약ITEM"/>
      <sheetName val="포장공사"/>
      <sheetName val="DS적용내역서"/>
      <sheetName val="SLAB"/>
      <sheetName val="터파기및재료"/>
      <sheetName val="변경집계표"/>
      <sheetName val="s"/>
      <sheetName val="ETC"/>
      <sheetName val="FURNITURE-01"/>
      <sheetName val="총괄내역서"/>
      <sheetName val="물량"/>
      <sheetName val="2_대외공문"/>
      <sheetName val="대목"/>
      <sheetName val="매입세율"/>
      <sheetName val="I一般比"/>
      <sheetName val="교각1"/>
      <sheetName val="토공(우물통,기타) "/>
      <sheetName val="단가산출1"/>
      <sheetName val="구의33고"/>
      <sheetName val="견적대비표"/>
      <sheetName val="손익현황"/>
      <sheetName val="토공총괄표"/>
      <sheetName val="잡비"/>
      <sheetName val="투찰가"/>
      <sheetName val="신기1-LINE별연장"/>
      <sheetName val="S0"/>
      <sheetName val="단면가정"/>
      <sheetName val="2003년내역"/>
      <sheetName val="6PILE  (돌출)"/>
      <sheetName val="계화배수"/>
      <sheetName val="단가비교"/>
      <sheetName val="3층LOAD"/>
      <sheetName val="1층LOAD"/>
      <sheetName val="자금청구(건축)"/>
      <sheetName val="설계조건"/>
      <sheetName val="안정계산"/>
      <sheetName val="단면검토"/>
      <sheetName val="C_d"/>
      <sheetName val="CTEMCOST"/>
      <sheetName val="Requirement(Work Crew)"/>
      <sheetName val="다이꾸"/>
      <sheetName val="한일양산"/>
      <sheetName val="제경비"/>
      <sheetName val="지장물C"/>
      <sheetName val="LEGEND"/>
      <sheetName val="기둥(원형)"/>
      <sheetName val="WORK"/>
      <sheetName val="내역서(총괄)"/>
      <sheetName val="단가조건(02년)"/>
      <sheetName val="경영상태"/>
      <sheetName val="1월"/>
      <sheetName val="배방교"/>
      <sheetName val="유림골조"/>
      <sheetName val="전기일위대가"/>
      <sheetName val="보고서"/>
      <sheetName val="1-1"/>
      <sheetName val="에너지동"/>
      <sheetName val="1"/>
      <sheetName val="전선"/>
      <sheetName val="기본단가"/>
      <sheetName val="당초수량"/>
      <sheetName val="경성자금"/>
      <sheetName val="부대공(BOQ)"/>
      <sheetName val="정렬"/>
      <sheetName val="9GNG운반"/>
      <sheetName val="양수장_기계_"/>
      <sheetName val="수습"/>
      <sheetName val="건축설비내역"/>
      <sheetName val="변경별표"/>
      <sheetName val="주관사업"/>
      <sheetName val="단가산출서"/>
      <sheetName val="A"/>
      <sheetName val="현장별"/>
      <sheetName val="역T형"/>
      <sheetName val="일위"/>
      <sheetName val="MAIN_TABLE"/>
      <sheetName val="예산내역"/>
      <sheetName val="도급내역(20061공구)"/>
      <sheetName val="000000"/>
      <sheetName val="현대물량"/>
      <sheetName val="DAN"/>
      <sheetName val="공통부대비"/>
      <sheetName val="내역및총괄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금액내역서"/>
      <sheetName val="Baby일위대가"/>
      <sheetName val="예가표"/>
      <sheetName val="배선(낙차)"/>
      <sheetName val="8.PILE  (돌출)"/>
      <sheetName val="TEST1"/>
      <sheetName val="중기가동(7)"/>
      <sheetName val="횡날개수집"/>
      <sheetName val="보도공제면적"/>
      <sheetName val="연결임시"/>
      <sheetName val="Sheet10"/>
      <sheetName val="제철"/>
      <sheetName val="건축집계"/>
      <sheetName val="상가지급현황"/>
      <sheetName val="실행기성 갑지"/>
      <sheetName val="여흥"/>
      <sheetName val="unit 4"/>
      <sheetName val="말뚝물량"/>
      <sheetName val="YM-IL1"/>
      <sheetName val="D25"/>
      <sheetName val="D16"/>
      <sheetName val="D22"/>
      <sheetName val="전체도급"/>
      <sheetName val="최종견"/>
      <sheetName val="건축-물가변동"/>
      <sheetName val="기계설비-물가변동"/>
      <sheetName val="간선계산"/>
      <sheetName val="이름정의"/>
      <sheetName val="GAEYO"/>
      <sheetName val="간접경상비"/>
      <sheetName val="AC포장수량"/>
      <sheetName val="단가조사"/>
      <sheetName val="공사비SUM"/>
      <sheetName val="경비"/>
      <sheetName val="총괄-1"/>
      <sheetName val="찍기"/>
      <sheetName val="조건표"/>
      <sheetName val="갑지(추정)"/>
      <sheetName val="건축공사실행"/>
      <sheetName val="7월11일"/>
      <sheetName val="기초자료입력"/>
      <sheetName val="지구단위계획"/>
      <sheetName val="SUMMARY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집계"/>
      <sheetName val="납부서"/>
      <sheetName val="기본사항"/>
      <sheetName val="INPUT-DATA"/>
      <sheetName val="총괄"/>
      <sheetName val="현장관리비참조"/>
      <sheetName val="조명시설"/>
      <sheetName val="판"/>
      <sheetName val="#3_일위대가목록"/>
      <sheetName val="선반OPT"/>
      <sheetName val="공통비배부기준"/>
      <sheetName val="제경비율"/>
      <sheetName val="예총"/>
      <sheetName val="수곡내역"/>
      <sheetName val="품셈"/>
      <sheetName val="첨부파일"/>
      <sheetName val="98지급계획"/>
      <sheetName val="woo(mac)"/>
      <sheetName val="신표지1"/>
      <sheetName val="견적을지"/>
      <sheetName val="총체보활공정표"/>
      <sheetName val="광혁기성"/>
      <sheetName val="날개벽(좌,우=60도-4개)"/>
      <sheetName val="별제권_정리담보권"/>
      <sheetName val="투찰"/>
      <sheetName val="실행(1)"/>
      <sheetName val="옥외배관기본공량"/>
      <sheetName val="설비공사"/>
      <sheetName val="원도급내역"/>
      <sheetName val="발파유용(3)"/>
      <sheetName val="추가예산"/>
      <sheetName val="월별수입"/>
      <sheetName val="약품공급2"/>
      <sheetName val=" ｹ-ﾌﾞﾙ"/>
      <sheetName val="투찰(하수)"/>
      <sheetName val="플랜트 설치"/>
      <sheetName val="PI"/>
      <sheetName val="WEIGHT LIST"/>
      <sheetName val="산#2-1 (2)"/>
      <sheetName val="POL6차-PIPING"/>
      <sheetName val="산#3-1"/>
      <sheetName val="9902"/>
      <sheetName val="ELECTRIC"/>
      <sheetName val="SCHEDULE"/>
      <sheetName val="99총공사내역서"/>
      <sheetName val="전문품의"/>
      <sheetName val="SULKEA"/>
      <sheetName val="간접비"/>
      <sheetName val="이자율"/>
      <sheetName val="7.전산해석결과"/>
      <sheetName val="4.하중"/>
      <sheetName val="우각부검토"/>
      <sheetName val="경산"/>
      <sheetName val="적용단가"/>
      <sheetName val="조경일람"/>
      <sheetName val="과단위"/>
      <sheetName val="쌍송교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부대대비"/>
      <sheetName val="냉연집계"/>
      <sheetName val="각종장비전압강하계산"/>
      <sheetName val="TYPE-A"/>
      <sheetName val="수문일1"/>
      <sheetName val="종단계산"/>
      <sheetName val="SLAB&quot;1&quot;"/>
      <sheetName val="견적서(토공)"/>
      <sheetName val="대로근거"/>
      <sheetName val="약품설비"/>
      <sheetName val="3차토목내역"/>
      <sheetName val="내역(2000년)"/>
      <sheetName val="기흥하도용"/>
      <sheetName val="95MAKER"/>
      <sheetName val="SCH"/>
      <sheetName val="바닥판(1)"/>
      <sheetName val="적용토목"/>
      <sheetName val="간접"/>
      <sheetName val="기초코드"/>
      <sheetName val="연습"/>
      <sheetName val="PIPE"/>
      <sheetName val="3.3"/>
      <sheetName val="능률(기성)"/>
      <sheetName val="개산공사비"/>
      <sheetName val="포장복구집계"/>
      <sheetName val="내역서-2"/>
      <sheetName val="발주현황"/>
      <sheetName val="설치공사2"/>
      <sheetName val="토목내역서 (도급단가) (2)"/>
      <sheetName val="MSG 수량"/>
      <sheetName val="REDUCER"/>
      <sheetName val="WE'T"/>
      <sheetName val="N賃率-職"/>
      <sheetName val="1.전력공사"/>
      <sheetName val="8.DC"/>
      <sheetName val="3.전열"/>
      <sheetName val="2.조명제어"/>
      <sheetName val="국내조달(통합-1)"/>
      <sheetName val="제수변수량"/>
      <sheetName val="공기변수량"/>
      <sheetName val="구조물철거타공정이월"/>
      <sheetName val="건축"/>
      <sheetName val="일위집계"/>
      <sheetName val="영동(D)"/>
      <sheetName val="평3"/>
      <sheetName val="귀래 설계 공내역서"/>
      <sheetName val="공사개요(사업승인변경)"/>
      <sheetName val="새공통"/>
      <sheetName val="자재단가"/>
      <sheetName val="상각율"/>
      <sheetName val="우배수"/>
      <sheetName val="토적계산"/>
      <sheetName val="sh1"/>
      <sheetName val="SIL98"/>
      <sheetName val="일반설비내역서"/>
      <sheetName val="총괄집계 "/>
      <sheetName val="3_공통공사대비"/>
      <sheetName val="Customer Databas"/>
      <sheetName val="단중표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산3"/>
      <sheetName val="간접비계산"/>
      <sheetName val="별표 "/>
      <sheetName val="준공조서갑지"/>
      <sheetName val="상부집계표"/>
      <sheetName val="일위목록"/>
      <sheetName val="감독1130"/>
      <sheetName val="일위대가-1"/>
      <sheetName val="예정(3)"/>
      <sheetName val="덕전리"/>
      <sheetName val="시중노임단가"/>
      <sheetName val="choose"/>
      <sheetName val="교량"/>
      <sheetName val="주beam"/>
      <sheetName val="반중력식옹벽3.5"/>
      <sheetName val="환율"/>
      <sheetName val="세부내역"/>
      <sheetName val="중기"/>
      <sheetName val="SUB일위대가"/>
      <sheetName val="b_balju"/>
      <sheetName val="사본 - b_balju"/>
      <sheetName val="단가목록"/>
      <sheetName val="재료비단가(VALVE)"/>
      <sheetName val="BUDAI"/>
      <sheetName val="지불내역1"/>
      <sheetName val="2.입력sheet"/>
      <sheetName val="FAX"/>
      <sheetName val="손익분석"/>
      <sheetName val="Sheet4"/>
      <sheetName val="견적990322"/>
      <sheetName val="스포회원매출"/>
      <sheetName val="SKETCH"/>
      <sheetName val="REINF."/>
      <sheetName val="LOADS"/>
      <sheetName val="CHECK1"/>
      <sheetName val="청구"/>
      <sheetName val="식재인부"/>
      <sheetName val="검색"/>
      <sheetName val="아스팔트 포장총괄집계표"/>
      <sheetName val="공종목록표"/>
      <sheetName val="BEND LOSS"/>
      <sheetName val="현장관리비내역서"/>
      <sheetName val="물량표(신)"/>
      <sheetName val="1안98Billing"/>
      <sheetName val="삼보지질"/>
      <sheetName val="뚝토공"/>
      <sheetName val="건축내역서"/>
      <sheetName val="자금청구"/>
      <sheetName val="공사설계서"/>
      <sheetName val="우수맨홀토공단위수량"/>
      <sheetName val="1.토공"/>
      <sheetName val="화해(함평)"/>
      <sheetName val="각현장분석"/>
      <sheetName val="비탈면보호공수량산출"/>
      <sheetName val="(포장)BOQ-실적공사"/>
      <sheetName val="보차도경계석"/>
      <sheetName val="부하(성남)"/>
      <sheetName val="충주"/>
      <sheetName val="증감대비"/>
      <sheetName val="화해(장성)"/>
      <sheetName val="b_balju_cho"/>
      <sheetName val="문산방향-교대(A2)"/>
      <sheetName val=" 토목 처리장도급내역서 "/>
      <sheetName val="맨홀토공(3)"/>
      <sheetName val="뜃맟뭁돽띿맟?-BLDG"/>
      <sheetName val="오억미만"/>
      <sheetName val="시가지우회도로공내역서"/>
      <sheetName val="요율"/>
      <sheetName val="저"/>
      <sheetName val="현금흐름"/>
      <sheetName val="9-1차이내역"/>
      <sheetName val="중기일위대가"/>
      <sheetName val="고압"/>
      <sheetName val="조명일위"/>
      <sheetName val="밸브설치"/>
      <sheetName val="월별품의현황"/>
      <sheetName val="예산M2"/>
      <sheetName val="현장관리비"/>
      <sheetName val="장비비"/>
      <sheetName val="간이영수증"/>
      <sheetName val="직접공사비집계표_7"/>
      <sheetName val="공통가설_8"/>
      <sheetName val="기타시설"/>
      <sheetName val="판매시설"/>
      <sheetName val="주민복지관"/>
      <sheetName val="지하주차장"/>
      <sheetName val="DATA98"/>
      <sheetName val="목창호"/>
      <sheetName val="처리단락"/>
      <sheetName val="조건 (A)"/>
      <sheetName val="광주운남을"/>
      <sheetName val="준공현장"/>
      <sheetName val="판매46"/>
      <sheetName val="부대토목"/>
      <sheetName val="업무처리전"/>
      <sheetName val="VENT"/>
      <sheetName val="장비손료"/>
      <sheetName val="증감분석"/>
      <sheetName val="토목공사일반"/>
      <sheetName val="용지매수"/>
      <sheetName val="기본자료"/>
      <sheetName val="하도급대비"/>
      <sheetName val="해운대V-B"/>
      <sheetName val="001"/>
      <sheetName val="품목"/>
      <sheetName val="카메라"/>
      <sheetName val="MixBed"/>
      <sheetName val="CondPol"/>
      <sheetName val="LD"/>
      <sheetName val="성남여성복지내역"/>
      <sheetName val="96보완계획7.12"/>
      <sheetName val="소야공정계획표"/>
      <sheetName val="기계내역서"/>
      <sheetName val="상 부"/>
      <sheetName val="EL90"/>
      <sheetName val="방배동내역 (총괄)"/>
      <sheetName val="기본단가표"/>
      <sheetName val="7.PILE  (돌출)"/>
      <sheetName val="갑근세납세필증명원"/>
      <sheetName val="종합"/>
      <sheetName val="가시설(TYPE-A)"/>
      <sheetName val="1-1평균터파기고(1)"/>
      <sheetName val="플랜트"/>
      <sheetName val="현장목차"/>
      <sheetName val="열교환기"/>
      <sheetName val="진접"/>
      <sheetName val="TRE TABLE"/>
      <sheetName val="기준"/>
      <sheetName val="날개벽(시점좌측)"/>
      <sheetName val="입력"/>
      <sheetName val="동력부하계산"/>
      <sheetName val="토적_x0000__x0000_"/>
      <sheetName val="매립"/>
      <sheetName val="입력DATA"/>
      <sheetName val="바닥판"/>
      <sheetName val="현장관리비_산출내역"/>
      <sheetName val="기성내역"/>
      <sheetName val="단가보완"/>
      <sheetName val="입찰내역서"/>
      <sheetName val="합천내역"/>
      <sheetName val="부서코드표"/>
      <sheetName val="bi"/>
      <sheetName val="SUMMARY(S)"/>
      <sheetName val="연돌일위집계"/>
      <sheetName val="archi(본사)"/>
      <sheetName val="DB"/>
      <sheetName val="산출2-기기동력"/>
      <sheetName val="원형맨홀수량"/>
      <sheetName val="시설일위"/>
      <sheetName val="Type(123)"/>
      <sheetName val="참조 (2)"/>
      <sheetName val="순서도"/>
      <sheetName val="3BL공동구 수량"/>
      <sheetName val="공조기"/>
      <sheetName val="Macro2"/>
      <sheetName val="제출내역 (2)"/>
      <sheetName val="45_46"/>
      <sheetName val="산출근거"/>
      <sheetName val="CAT_5"/>
      <sheetName val="세골재  T2 변경 현황"/>
      <sheetName val="단-토공"/>
      <sheetName val="직재"/>
      <sheetName val="0226"/>
      <sheetName val=" 일본대사 관저 누수 보수공사120719.xlsx"/>
      <sheetName val="6동"/>
      <sheetName val="골조"/>
      <sheetName val="직접경비"/>
      <sheetName val="기자재집계"/>
      <sheetName val="활성탄 여과지토공"/>
      <sheetName val="내역서변경성원"/>
      <sheetName val="맨홀수량산출"/>
      <sheetName val="목차"/>
      <sheetName val="Option"/>
      <sheetName val="공정코드"/>
      <sheetName val="Ext. Stone-P"/>
      <sheetName val="12용지"/>
      <sheetName val="득점현황"/>
      <sheetName val="단가비교표"/>
      <sheetName val="단위세대물량"/>
      <sheetName val="자재단가비교표"/>
      <sheetName val="결과조달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구분자"/>
      <sheetName val="B부대공"/>
      <sheetName val="철근총괄"/>
      <sheetName val="가시설수량"/>
      <sheetName val="2.단면가정3.모델링4.하중"/>
      <sheetName val="1단계"/>
      <sheetName val="ⴭⴭⴭⴭ"/>
      <sheetName val="평균터파기고(1-2,ASP)"/>
      <sheetName val="아파트"/>
      <sheetName val="기계경비일람"/>
      <sheetName val="가연천"/>
      <sheetName val="HANDHOLE(2)"/>
      <sheetName val="수안보-MBR1"/>
      <sheetName val="집수정(600-700)"/>
      <sheetName val="제수변 수량집계표(보통)"/>
      <sheetName val="아파트_9"/>
      <sheetName val="PROJECT BRIEF(EX.NEW)"/>
      <sheetName val="일위_파일"/>
      <sheetName val="구성비"/>
      <sheetName val="원가계산서(1차)"/>
      <sheetName val="2000.05"/>
      <sheetName val="CAPVC"/>
      <sheetName val="22인공"/>
      <sheetName val="피벗테이블데이터분석"/>
      <sheetName val="적용단위길이"/>
      <sheetName val="특수기호강도거푸집"/>
      <sheetName val="종배수관(신)"/>
      <sheetName val="자료입력"/>
      <sheetName val="경비2내역"/>
      <sheetName val="계산내역(설비)"/>
      <sheetName val="광통신 견적내역서1"/>
      <sheetName val="TOT"/>
      <sheetName val="업무분장"/>
      <sheetName val="Data&amp;Result"/>
      <sheetName val="도장수량(하1)"/>
      <sheetName val="주형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Requirement(Work_Crew)"/>
      <sheetName val="8_PILE__(돌출)"/>
      <sheetName val="표  지"/>
      <sheetName val="목동세대 산출근거"/>
      <sheetName val="단"/>
      <sheetName val="방음벽기초(H=4m)"/>
      <sheetName val="하중계산"/>
      <sheetName val="내역1"/>
      <sheetName val="설직재-1"/>
      <sheetName val="대비표"/>
      <sheetName val="J01"/>
      <sheetName val="안정검토"/>
      <sheetName val="수장"/>
      <sheetName val="SAKUB"/>
      <sheetName val="사전공사"/>
      <sheetName val="품목단가"/>
      <sheetName val="현황산출서"/>
      <sheetName val="말뚝지지력산정"/>
      <sheetName val="교대(A1)"/>
      <sheetName val="단위수량"/>
      <sheetName val="00건설추정대차대조표"/>
      <sheetName val="버스운행안내"/>
      <sheetName val="예방접종계획"/>
      <sheetName val="근태계획서"/>
      <sheetName val="장비가동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3.하중산정4.지지력"/>
      <sheetName val="총계"/>
      <sheetName val="P-산#1-1(WOWA1)"/>
      <sheetName val="명단"/>
      <sheetName val="11.1 단면hwp"/>
      <sheetName val="데이타"/>
      <sheetName val="정보매체A동"/>
      <sheetName val="수 량 명 세 서 - 1"/>
      <sheetName val="입력변수"/>
      <sheetName val="와동25-3(변경)"/>
      <sheetName val="양식"/>
      <sheetName val="fursys"/>
      <sheetName val="재료표"/>
      <sheetName val="9609추"/>
      <sheetName val="기초정보입력"/>
      <sheetName val="1.수인터널"/>
      <sheetName val="단가조사서"/>
      <sheetName val="종배수관면벽신"/>
      <sheetName val="01"/>
      <sheetName val="TOTAL3"/>
      <sheetName val="개요입력"/>
      <sheetName val="수량기준"/>
      <sheetName val="단가기준"/>
      <sheetName val="음료실행"/>
      <sheetName val="기안"/>
      <sheetName val="전열"/>
      <sheetName val="자재수량"/>
      <sheetName val="중기사용료"/>
      <sheetName val="REPORT"/>
      <sheetName val="도담구내 개소별 명세"/>
      <sheetName val="산식3"/>
      <sheetName val="관급자재"/>
      <sheetName val="4.장비손료"/>
      <sheetName val="수원역(전체분)설계서"/>
      <sheetName val="공사별총괄표(도급)"/>
      <sheetName val="팔당터널(1공구)"/>
      <sheetName val="소업1교"/>
      <sheetName val="흙쌓기도수로설치현황(1)"/>
      <sheetName val="Sheet3"/>
      <sheetName val="노무비단가"/>
      <sheetName val="당진1,2호기전선관설치및접지4차공사내역서-을지"/>
      <sheetName val="평자재단가"/>
      <sheetName val="공내역"/>
      <sheetName val="깨기"/>
      <sheetName val="단위가격"/>
      <sheetName val="절취및터파기"/>
      <sheetName val="설산1.나"/>
      <sheetName val="본사S"/>
      <sheetName val="sgbw"/>
      <sheetName val="금융"/>
      <sheetName val="출자한도"/>
      <sheetName val="Sump,Pit,MH"/>
      <sheetName val="ASALTOTA"/>
      <sheetName val="공통가설"/>
      <sheetName val="가설공사"/>
      <sheetName val="간접재료비산출표-27-30"/>
      <sheetName val="변경후원본2"/>
      <sheetName val="토적표"/>
      <sheetName val="NYS(집계)"/>
      <sheetName val="본체"/>
      <sheetName val="하남내역"/>
      <sheetName val="정보LIST"/>
      <sheetName val="패널"/>
      <sheetName val="적격"/>
      <sheetName val="평가"/>
      <sheetName val="적정"/>
      <sheetName val="관리"/>
      <sheetName val="내역실행"/>
      <sheetName val="하도"/>
      <sheetName val="별지"/>
      <sheetName val="총괄설계"/>
      <sheetName val="내역설계"/>
      <sheetName val="견적"/>
      <sheetName val="조사"/>
      <sheetName val="의뢰"/>
      <sheetName val="AS"/>
      <sheetName val="여과지동"/>
      <sheetName val="단호교"/>
      <sheetName val="마포토정"/>
      <sheetName val="wall"/>
      <sheetName val="Front"/>
      <sheetName val="토량산출서"/>
      <sheetName val="구역화물"/>
      <sheetName val="공종"/>
      <sheetName val="공사비"/>
      <sheetName val="연결관암거"/>
      <sheetName val="본부소개"/>
      <sheetName val="공사개요(¡_x0000_Ԁ_x0000_䀀횶_x0009_"/>
      <sheetName val="매출그래프"/>
      <sheetName val="진도말"/>
      <sheetName val="환산표"/>
      <sheetName val="1단지 단위세대 내역서"/>
      <sheetName val="식재가격"/>
      <sheetName val="BRAKE"/>
      <sheetName val="시설투자"/>
      <sheetName val="주요수량증감"/>
      <sheetName val="실적"/>
      <sheetName val="입력(K0)"/>
      <sheetName val="주현(해보)"/>
      <sheetName val="주현(영광)"/>
      <sheetName val="조명_x0005__x0000_"/>
      <sheetName val="NEYOK"/>
      <sheetName val="부대공Ⅱ"/>
      <sheetName val="을-ATYPE"/>
      <sheetName val="우수"/>
      <sheetName val="집행예산"/>
      <sheetName val="Ⅴ-2.공종별내역"/>
      <sheetName val="내역서 (2)"/>
      <sheetName val="단양 00 아파트-세부내역"/>
      <sheetName val="포장총괄집계표"/>
      <sheetName val="적용률"/>
      <sheetName val="L-type"/>
      <sheetName val="COPING"/>
      <sheetName val="3차설계"/>
      <sheetName val="전기혼잡제경비(45)"/>
      <sheetName val="표층포설및다짐"/>
      <sheetName val="조건_(A)"/>
      <sheetName val="조건_(A)1"/>
      <sheetName val="3_공통공사대비1"/>
      <sheetName val="현장관리비_산출내역1"/>
      <sheetName val="실행내역서_1"/>
      <sheetName val="단가_및_재료비1"/>
      <sheetName val="전화번호DATA_(2001)1"/>
      <sheetName val="1_설계조건1"/>
      <sheetName val="입출재고현황__2_1"/>
      <sheetName val="Requirement(Work_Crew)1"/>
      <sheetName val="8_PILE__(돌출)1"/>
      <sheetName val="토공(우물통,기타)_1"/>
      <sheetName val="공사개요(¡_x0000_Ԁ_x0000_䀀횶 "/>
      <sheetName val="국내"/>
      <sheetName val="1.개요및면적"/>
      <sheetName val="마산방향철근집계"/>
      <sheetName val="진주방향"/>
      <sheetName val="마산방향"/>
      <sheetName val="시행후면적"/>
      <sheetName val="동일대내"/>
      <sheetName val="수로교총재료집계"/>
      <sheetName val="교각계산"/>
      <sheetName val="총공비"/>
      <sheetName val="재료집계표"/>
      <sheetName val="BOX"/>
      <sheetName val="특수선일위대가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2_대외공문2"/>
      <sheetName val="전차선로_물량표2"/>
      <sheetName val="4-3_보온_기본물량집계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현장지지물물량"/>
      <sheetName val="5-6공구"/>
      <sheetName val="5-7공구"/>
      <sheetName val="5-8공구"/>
      <sheetName val="1SGATE97"/>
      <sheetName val="방송(체육관)"/>
      <sheetName val="맨홀토공산출"/>
      <sheetName val="상수도토공집계표"/>
      <sheetName val="기안지"/>
      <sheetName val="도로단위당"/>
      <sheetName val="터널구조물산근"/>
      <sheetName val="99노임기준"/>
      <sheetName val="종합기별"/>
      <sheetName val="노무비명세서"/>
      <sheetName val="소요자재명세서"/>
      <sheetName val="일위대가목록"/>
      <sheetName val=" "/>
      <sheetName val="월간공정표(04월))"/>
      <sheetName val="CIVIL"/>
      <sheetName val="CC16-내역서"/>
      <sheetName val="전도금"/>
      <sheetName val="SUB일위대가(손료)"/>
      <sheetName val="Bill-7"/>
      <sheetName val="Bill-8"/>
      <sheetName val="Bill-6"/>
      <sheetName val="계약서"/>
      <sheetName val="고창방향"/>
      <sheetName val="계림(함평)"/>
      <sheetName val="계림(장성)"/>
      <sheetName val="신흥교"/>
      <sheetName val="총괄갑 "/>
      <sheetName val="AS복구"/>
      <sheetName val="YES-T"/>
      <sheetName val="Table"/>
      <sheetName val="1.우편집중내역서"/>
      <sheetName val="건축공사이월"/>
      <sheetName val="세부내역(직접인건비)"/>
      <sheetName val="4.2.1 마루높이 검토"/>
      <sheetName val="3본사"/>
      <sheetName val="O＆P"/>
      <sheetName val="4.전기"/>
      <sheetName val="주식"/>
      <sheetName val="현장일반사항"/>
      <sheetName val="동해title"/>
      <sheetName val="공통비총괄표"/>
      <sheetName val="여암교"/>
      <sheetName val="우수공,맨홀,집수정"/>
      <sheetName val="40단가산출서"/>
      <sheetName val="40집계"/>
      <sheetName val="직원인원"/>
      <sheetName val="금액유형"/>
      <sheetName val="수정계획3"/>
      <sheetName val="자동차폐수처리장"/>
      <sheetName val="90.03실행 "/>
      <sheetName val="원내역"/>
      <sheetName val="청구내역(9807)"/>
      <sheetName val="내역(최종본4.5)"/>
      <sheetName val="부대공자재"/>
      <sheetName val="설계변경(수정전)"/>
      <sheetName val="합의경상"/>
      <sheetName val="동원(3)"/>
      <sheetName val="외자배분"/>
      <sheetName val="외자내역"/>
      <sheetName val="CAL"/>
      <sheetName val="하도급"/>
      <sheetName val="대비내역"/>
      <sheetName val="2.주요계수총괄"/>
      <sheetName val="탑(을지)"/>
      <sheetName val="전체실행"/>
      <sheetName val="계수시트"/>
      <sheetName val="참조-(1)"/>
      <sheetName val="착공계(전체)"/>
      <sheetName val="1공구 배수통관 산출근거"/>
      <sheetName val="2)보강토수량집계"/>
      <sheetName val="FB25JN"/>
      <sheetName val="각종장비전압강하계"/>
      <sheetName val="현장관리비집계표"/>
      <sheetName val="Layout_Data "/>
      <sheetName val="집수A"/>
      <sheetName val="Sheet9"/>
      <sheetName val="집계표(육상)"/>
      <sheetName val="가압장(토목)"/>
      <sheetName val="건설성적"/>
      <sheetName val="할증 "/>
      <sheetName val="노안2지구총(시행계획)"/>
      <sheetName val="수량산출1"/>
      <sheetName val="자재단가표"/>
      <sheetName val="전체제잡비"/>
      <sheetName val="종단耀⃤"/>
      <sheetName val="산근터빈"/>
      <sheetName val="__"/>
      <sheetName val="입상내역"/>
      <sheetName val="inter"/>
      <sheetName val="물질수지(2011)"/>
      <sheetName val="̀؀Ȁ턀"/>
      <sheetName val="̀؀Ȁ_x0000_"/>
      <sheetName val="토목내역서"/>
      <sheetName val="대치판정"/>
      <sheetName val="Vendors"/>
      <sheetName val="토공집계"/>
      <sheetName val="_x0000__x000a__x0000__x0005__x0000__x0006__x0000__x0007__x0000_"/>
      <sheetName val="_x0000_ _x0000__x0005__x0000__x0002__x0000__x000c__x0000_"/>
      <sheetName val="Ѐ਀ఀ؀؀଀"/>
      <sheetName val="_x0000__x0009__x0000__x0005__x0000__x0002__x0000__x000c__x0000_"/>
      <sheetName val="환_x0000_"/>
      <sheetName val="7+160암거변경"/>
      <sheetName val="공성대비표"/>
      <sheetName val="조경수량"/>
      <sheetName val="설계도1"/>
      <sheetName val="기초(1)"/>
      <sheetName val="미드수량"/>
      <sheetName val="투찰내역"/>
      <sheetName val="중기터파기"/>
      <sheetName val="변수값"/>
      <sheetName val="중기상차"/>
      <sheetName val="장척총괄"/>
      <sheetName val="일위대가목록표"/>
      <sheetName val="전기,계장"/>
      <sheetName val="미결사항"/>
      <sheetName val="C3"/>
      <sheetName val="문학간접"/>
      <sheetName val="잉여처분"/>
      <sheetName val="quotation"/>
      <sheetName val="참조자료"/>
      <sheetName val="1승인신청서"/>
      <sheetName val="예산서"/>
      <sheetName val="2차공사변경현장관리비"/>
      <sheetName val="토공산출(주차장)"/>
      <sheetName val="구조"/>
      <sheetName val="배수내역"/>
      <sheetName val="당초내역서"/>
      <sheetName val="5. FIREPROOF"/>
      <sheetName val="그림"/>
      <sheetName val="그림2"/>
      <sheetName val="3련 BOX"/>
      <sheetName val="인건비 "/>
      <sheetName val="등가관장표"/>
      <sheetName val="적현로"/>
      <sheetName val="설치자재"/>
      <sheetName val="구성1"/>
      <sheetName val="구성2"/>
      <sheetName val="구성3"/>
      <sheetName val="구성4"/>
      <sheetName val="Mc1"/>
      <sheetName val="평균높이산출근거"/>
      <sheetName val="횡배수관위치조서"/>
      <sheetName val="공종분류"/>
      <sheetName val="공용정보"/>
      <sheetName val="장비투입계획"/>
      <sheetName val="직원투입계획"/>
      <sheetName val="배수공 시멘트 및 골재량 산출"/>
      <sheetName val="RE9604"/>
      <sheetName val="예가대비"/>
      <sheetName val="샤워실위생"/>
      <sheetName val="방음벽기초"/>
      <sheetName val="예산명세서"/>
      <sheetName val="자재코드"/>
      <sheetName val="BND"/>
      <sheetName val="P.M 별"/>
      <sheetName val="TB-내역서"/>
      <sheetName val="주공 갑지"/>
      <sheetName val="골조시행"/>
      <sheetName val="VXXXXXX"/>
      <sheetName val="터널조도"/>
      <sheetName val="과천MAIN"/>
      <sheetName val="영업소실적"/>
      <sheetName val="능률(기성怀"/>
      <sheetName val="능률(기성쀀"/>
      <sheetName val="능률(기성砀"/>
      <sheetName val="능률(기성԰"/>
      <sheetName val="능률(기성倀"/>
      <sheetName val="능률(기성ጀ"/>
      <sheetName val="능률(기성䠀"/>
      <sheetName val="능률(기성 "/>
      <sheetName val="가격조사서"/>
      <sheetName val="VENDOR LIST"/>
      <sheetName val="사통공사비"/>
      <sheetName val="G2설비도급"/>
      <sheetName val="다곡2교"/>
      <sheetName val="토목내역서 (도급단가)렀ꔇ砯"/>
      <sheetName val="환경기계공정표 (3)"/>
      <sheetName val="HW일위"/>
      <sheetName val="구조     ."/>
      <sheetName val="97노임단가"/>
      <sheetName val="내역(청마- (2)"/>
      <sheetName val="기계경비(시간당)"/>
      <sheetName val="김포IO"/>
      <sheetName val="일지-H"/>
      <sheetName val="약전닥트"/>
      <sheetName val="FD"/>
      <sheetName val="건축부하"/>
      <sheetName val="FA설치명세"/>
      <sheetName val="99관저"/>
      <sheetName val="기계시공"/>
      <sheetName val="예산총괄표"/>
      <sheetName val="음성cable"/>
      <sheetName val="WE轰翟"/>
      <sheetName val="WE鈀쑷"/>
      <sheetName val="WE述쑷"/>
      <sheetName val="WE鐠犘"/>
      <sheetName val="WE犘"/>
      <sheetName val="1.전_x0010_"/>
      <sheetName val="1.전׃"/>
      <sheetName val="WE軐鳅"/>
      <sheetName val="WE賀鳅"/>
      <sheetName val="국내조달(朌Õ羈ᕑ_x0000_"/>
      <sheetName val="A 견적"/>
      <sheetName val="빙축열내역대_x0000__x0000__x0005__x0000_憐"/>
      <sheetName val="수주추정"/>
      <sheetName val="예산대비"/>
      <sheetName val="제잡비요율"/>
      <sheetName val="단가산출2"/>
      <sheetName val="중기사용료산출근거"/>
      <sheetName val="설비"/>
      <sheetName val="난이도"/>
      <sheetName val="하도급업체"/>
      <sheetName val="선정_13"/>
      <sheetName val="선정_23"/>
      <sheetName val="선정_33"/>
      <sheetName val="선정_43"/>
      <sheetName val="선정_53"/>
      <sheetName val="설_계3"/>
      <sheetName val="입출재고현황_(2)3"/>
      <sheetName val="7_가스3"/>
      <sheetName val="준검_내역서3"/>
      <sheetName val="BSD_(2)3"/>
      <sheetName val="G_R300경비3"/>
      <sheetName val="단면_(2)3"/>
      <sheetName val="1_취수장3"/>
      <sheetName val="소요자금청구서_10월3"/>
      <sheetName val="공사대금_12월3"/>
      <sheetName val="장비_12월3"/>
      <sheetName val="서화12월_3"/>
      <sheetName val="팔팔건기_(2)3"/>
      <sheetName val="EQUIPMENT_-23"/>
      <sheetName val="Sheet1_(2)3"/>
      <sheetName val="AIR_SHOWER(3인용)3"/>
      <sheetName val="3_공통공사대비2"/>
      <sheetName val="DATA_입력란3"/>
      <sheetName val="1__설계조건_2_단면가정_3__하중계산3"/>
      <sheetName val="IMPEADENCE_MAP_취수장3"/>
      <sheetName val="1_설계조건2"/>
      <sheetName val="현장관리비_산출내역2"/>
      <sheetName val="2_대외공문3"/>
      <sheetName val="전차선로_물량표3"/>
      <sheetName val="내역서_3"/>
      <sheetName val="실행내역서_2"/>
      <sheetName val="입출재고현황__2_2"/>
      <sheetName val="단가_및_재료비2"/>
      <sheetName val="토공(우물통,기타)_2"/>
      <sheetName val="전화번호DATA_(2001)2"/>
      <sheetName val="4-3_보온_기본물량집계2"/>
      <sheetName val="Requirement(Work_Crew)2"/>
      <sheetName val="8_PILE__(돌출)2"/>
      <sheetName val="6PILE__(돌출)1"/>
      <sheetName val="unit_41"/>
      <sheetName val="_ｹ-ﾌﾞﾙ1"/>
      <sheetName val="플랜트_설치1"/>
      <sheetName val="WEIGHT_LIST1"/>
      <sheetName val="산#2-1_(2)1"/>
      <sheetName val="7_전산해석결과1"/>
      <sheetName val="4_하중1"/>
      <sheetName val="2000,9월_일위1"/>
      <sheetName val="실행기성_갑지1"/>
      <sheetName val="3_31"/>
      <sheetName val="토목내역서_(도급단가)_(2)1"/>
      <sheetName val="MSG_수량1"/>
      <sheetName val="1_전력공사1"/>
      <sheetName val="8_DC1"/>
      <sheetName val="3_전열1"/>
      <sheetName val="2_조명제어1"/>
      <sheetName val="REINF_1"/>
      <sheetName val="사본_-_b_balju1"/>
      <sheetName val="2_입력sheet1"/>
      <sheetName val="반중력식옹벽3_51"/>
      <sheetName val="귀래_설계_공내역서1"/>
      <sheetName val="총괄집계_1"/>
      <sheetName val="Customer_Databas1"/>
      <sheetName val="별표_1"/>
      <sheetName val="아스팔트_포장총괄집계표1"/>
      <sheetName val="BEND_LOSS1"/>
      <sheetName val="1_토공1"/>
      <sheetName val="_토목_처리장도급내역서_1"/>
      <sheetName val="96보완계획7_121"/>
      <sheetName val="7_PILE__(돌출)1"/>
      <sheetName val="참조_(2)1"/>
      <sheetName val="상_부1"/>
      <sheetName val="3BL공동구_수량1"/>
      <sheetName val="제출내역_(2)1"/>
      <sheetName val="방배동내역_(총괄)1"/>
      <sheetName val="2_단면가정3_모델링4_하중1"/>
      <sheetName val="광통신_견적내역서11"/>
      <sheetName val="TRE_TABLE1"/>
      <sheetName val="PROJECT_BRIEF(EX_NEW)1"/>
      <sheetName val="세골재__T2_변경_현황1"/>
      <sheetName val="활성탄_여과지토공1"/>
      <sheetName val="_일본대사_관저_누수_보수공사120719_xlsx1"/>
      <sheetName val="Ext__Stone-P1"/>
      <sheetName val="ES대장_양식1"/>
      <sheetName val="실정보고현황_(2)1"/>
      <sheetName val="포항상수도_(2)1"/>
      <sheetName val="시화아파트보증현황_(2)1"/>
      <sheetName val="표__지1"/>
      <sheetName val="수_량_명_세_서_-_11"/>
      <sheetName val="도담구내_개소별_명세1"/>
      <sheetName val="1_수인터널1"/>
      <sheetName val="일위(거제)_1"/>
      <sheetName val="내역(청마)_(2)1"/>
      <sheetName val="공사_Scope_표지1"/>
      <sheetName val="공사_Scope1"/>
      <sheetName val="목동세대_산출근거1"/>
      <sheetName val="11_1_단면hwp1"/>
      <sheetName val="2000_051"/>
      <sheetName val="1단지_단위세대_내역서1"/>
      <sheetName val="제수변_수량집계표(보통)1"/>
      <sheetName val="Ext__Stone-P"/>
      <sheetName val="ES대장_양식"/>
      <sheetName val="실정보고현황_(2)"/>
      <sheetName val="포항상수도_(2)"/>
      <sheetName val="시화아파트보증현황_(2)"/>
      <sheetName val="1_수인터널"/>
      <sheetName val="일위(거제)_"/>
      <sheetName val="내역(청마)_(2)"/>
      <sheetName val="공사_Scope_표지"/>
      <sheetName val="공사_Scope"/>
      <sheetName val="목동세대_산출근거"/>
      <sheetName val="11_1_단면hwp"/>
      <sheetName val="2000_05"/>
      <sheetName val="1단지_단위세대_내역서"/>
      <sheetName val="제수변_수량집계표(보통)"/>
      <sheetName val="도담구내_개소별_명세"/>
      <sheetName val="4_장비손료"/>
      <sheetName val="내역서_(2)"/>
      <sheetName val="단양_00_아파트-세부내역"/>
      <sheetName val="설산1_나"/>
      <sheetName val="3_하중산정4_지지력"/>
      <sheetName val="선정_14"/>
      <sheetName val="선정_24"/>
      <sheetName val="선정_34"/>
      <sheetName val="선정_44"/>
      <sheetName val="선정_54"/>
      <sheetName val="설_계4"/>
      <sheetName val="입출재고현황_(2)4"/>
      <sheetName val="7_가스4"/>
      <sheetName val="준검_내역서4"/>
      <sheetName val="BSD_(2)4"/>
      <sheetName val="G_R300경비4"/>
      <sheetName val="단면_(2)4"/>
      <sheetName val="1_취수장4"/>
      <sheetName val="EQUIPMENT_-24"/>
      <sheetName val="IMPEADENCE_MAP_취수장4"/>
      <sheetName val="소요자금청구서_10월4"/>
      <sheetName val="공사대금_12월4"/>
      <sheetName val="장비_12월4"/>
      <sheetName val="서화12월_4"/>
      <sheetName val="팔팔건기_(2)4"/>
      <sheetName val="Sheet1_(2)4"/>
      <sheetName val="AIR_SHOWER(3인용)4"/>
      <sheetName val="3_공통공사대비3"/>
      <sheetName val="DATA_입력란4"/>
      <sheetName val="1__설계조건_2_단면가정_3__하중계산4"/>
      <sheetName val="1_설계조건3"/>
      <sheetName val="현장관리비_산출내역3"/>
      <sheetName val="2_대외공문4"/>
      <sheetName val="전차선로_물량표4"/>
      <sheetName val="내역서_4"/>
      <sheetName val="실행내역서_3"/>
      <sheetName val="입출재고현황__2_3"/>
      <sheetName val="단가_및_재료비3"/>
      <sheetName val="토공(우물통,기타)_3"/>
      <sheetName val="전화번호DATA_(2001)3"/>
      <sheetName val="4-3_보온_기본물량집계3"/>
      <sheetName val="Requirement(Work_Crew)3"/>
      <sheetName val="8_PILE__(돌출)3"/>
      <sheetName val="6PILE__(돌출)2"/>
      <sheetName val="unit_42"/>
      <sheetName val="_ｹ-ﾌﾞﾙ2"/>
      <sheetName val="플랜트_설치2"/>
      <sheetName val="WEIGHT_LIST2"/>
      <sheetName val="산#2-1_(2)2"/>
      <sheetName val="7_전산해석결과2"/>
      <sheetName val="4_하중2"/>
      <sheetName val="2000,9월_일위2"/>
      <sheetName val="실행기성_갑지2"/>
      <sheetName val="3_32"/>
      <sheetName val="토목내역서_(도급단가)_(2)2"/>
      <sheetName val="MSG_수량2"/>
      <sheetName val="1_전력공사2"/>
      <sheetName val="8_DC2"/>
      <sheetName val="3_전열2"/>
      <sheetName val="2_조명제어2"/>
      <sheetName val="REINF_2"/>
      <sheetName val="사본_-_b_balju2"/>
      <sheetName val="2_입력sheet2"/>
      <sheetName val="반중력식옹벽3_52"/>
      <sheetName val="귀래_설계_공내역서2"/>
      <sheetName val="총괄집계_2"/>
      <sheetName val="Customer_Databas2"/>
      <sheetName val="별표_2"/>
      <sheetName val="아스팔트_포장총괄집계표2"/>
      <sheetName val="BEND_LOSS2"/>
      <sheetName val="1_토공2"/>
      <sheetName val="_토목_처리장도급내역서_2"/>
      <sheetName val="조건_(A)2"/>
      <sheetName val="96보완계획7_122"/>
      <sheetName val="7_PILE__(돌출)2"/>
      <sheetName val="참조_(2)2"/>
      <sheetName val="상_부2"/>
      <sheetName val="3BL공동구_수량2"/>
      <sheetName val="제출내역_(2)2"/>
      <sheetName val="방배동내역_(총괄)2"/>
      <sheetName val="2_단면가정3_모델링4_하중2"/>
      <sheetName val="광통신_견적내역서12"/>
      <sheetName val="TRE_TABLE2"/>
      <sheetName val="PROJECT_BRIEF(EX_NEW)2"/>
      <sheetName val="활성탄_여과지토공2"/>
      <sheetName val="세골재__T2_변경_현황2"/>
      <sheetName val="_일본대사_관저_누수_보수공사120719_xlsx2"/>
      <sheetName val="Ext__Stone-P2"/>
      <sheetName val="ES대장_양식2"/>
      <sheetName val="실정보고현황_(2)2"/>
      <sheetName val="포항상수도_(2)2"/>
      <sheetName val="시화아파트보증현황_(2)2"/>
      <sheetName val="표__지2"/>
      <sheetName val="수_량_명_세_서_-_12"/>
      <sheetName val="도담구내_개소별_명세2"/>
      <sheetName val="1_수인터널2"/>
      <sheetName val="일위(거제)_2"/>
      <sheetName val="내역(청마)_(2)2"/>
      <sheetName val="공사_Scope_표지2"/>
      <sheetName val="공사_Scope2"/>
      <sheetName val="목동세대_산출근거2"/>
      <sheetName val="11_1_단면hwp2"/>
      <sheetName val="2000_052"/>
      <sheetName val="1단지_단위세대_내역서2"/>
      <sheetName val="제수변_수량집계표(보통)2"/>
      <sheetName val="전문품"/>
      <sheetName val="집수정"/>
      <sheetName val="토적1"/>
      <sheetName val="샘플표지"/>
      <sheetName val="BOX(1.5X1.5)"/>
      <sheetName val="집계장(대목_실행)"/>
      <sheetName val="업체별기성내역"/>
      <sheetName val="추진계획서"/>
      <sheetName val="기성2"/>
      <sheetName val="3지구단위"/>
      <sheetName val="기본일위"/>
      <sheetName val="총괄표(을)"/>
      <sheetName val="예산"/>
      <sheetName val="가공비"/>
      <sheetName val="공사비총괄표"/>
      <sheetName val="재료단가"/>
      <sheetName val="CB"/>
      <sheetName val="제경餀ኘ"/>
      <sheetName val="암거날개벽재료집계"/>
      <sheetName val="경비_원본"/>
      <sheetName val="MTL$-INTER"/>
      <sheetName val="남양시작동010313100%"/>
      <sheetName val="EVALUATE"/>
      <sheetName val="mcc일위대가"/>
      <sheetName val="2002공임"/>
      <sheetName val="2002자재가격"/>
      <sheetName val="공사개요(¡"/>
      <sheetName val="준공조서"/>
      <sheetName val="공사준공계"/>
      <sheetName val="준공검사보고서"/>
      <sheetName val="CABLE SIZE-3"/>
      <sheetName val="工완성공사율"/>
      <sheetName val="변화치수"/>
      <sheetName val="기초단가"/>
      <sheetName val="Paint,Fire-Proof,Insul(48)"/>
      <sheetName val="Pier 3"/>
      <sheetName val="(포장)BOQ-실적공ꀀ"/>
      <sheetName val="대운산출"/>
      <sheetName val="날개벽(좌,우=60"/>
      <sheetName val="단가입력창"/>
      <sheetName val="연부97-1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원가산출근거"/>
      <sheetName val="Macro(전선)"/>
      <sheetName val="빙축열내역대_x0000__x0000__x0005__x0000_鲀"/>
      <sheetName val="시점교대"/>
      <sheetName val="변경총괄표"/>
      <sheetName val="시설물일위"/>
      <sheetName val="20관리비율"/>
      <sheetName val="빙축열내역대비입_x0000__x0000__x0005_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기성"/>
      <sheetName val="물질수지"/>
      <sheetName val="하천제원"/>
      <sheetName val="SCHE"/>
      <sheetName val="UPRI"/>
      <sheetName val="조명 _x0000_"/>
      <sheetName val="뜃맟뭁돽띿맟_-BLDG"/>
      <sheetName val="주배관TYPE현황"/>
      <sheetName val="내역검토"/>
      <sheetName val="열린교실"/>
      <sheetName val="내역서 표지 "/>
      <sheetName val="원가계산서(전기)"/>
      <sheetName val="근로자자료입력"/>
      <sheetName val="물량내역"/>
      <sheetName val="설계가"/>
      <sheetName val="산출근거1"/>
      <sheetName val="공동도급 지분"/>
      <sheetName val="첨부(원가상승분석)"/>
      <sheetName val="묘발입력"/>
      <sheetName val="선수금"/>
      <sheetName val="Master Schedule_161025.xlsx"/>
      <sheetName val="현장식당(1)"/>
      <sheetName val="현장관리贈%͈"/>
      <sheetName val="부안변전"/>
      <sheetName val="건축원가"/>
      <sheetName val="아스팔트 포장총괄집계㕈"/>
      <sheetName val="재무가정"/>
      <sheetName val="계획고"/>
      <sheetName val="비용"/>
      <sheetName val="5단지"/>
      <sheetName val="SRC-B3U2"/>
      <sheetName val="콘크리트"/>
      <sheetName val="COVER-P"/>
      <sheetName val="별제권_정ԯ_x0000_缀_x0000_"/>
      <sheetName val="별제권_정ﻔ_xded5_ԯ_x0000_"/>
      <sheetName val="별제권_정ﻔᣕԯ_x0000_"/>
      <sheetName val="별제권_정ﻔ⫕ԯ_x0000_"/>
      <sheetName val="파일항타"/>
      <sheetName val="기계단가"/>
      <sheetName val="세부내역서"/>
      <sheetName val="갈현동"/>
      <sheetName val="말뚝설계"/>
      <sheetName val="최적단면"/>
      <sheetName val="(C)원내역"/>
      <sheetName val="COVER"/>
      <sheetName val="내역서(당초변경)"/>
      <sheetName val="토공집계표"/>
      <sheetName val="토목내역서 (도급단가)ꗝ1푘ᛐ"/>
      <sheetName val="토목내역서 (도급단가)Ȍ_x0000_釈ɡ"/>
      <sheetName val="물가자료"/>
      <sheetName val="AHU집계"/>
      <sheetName val="공조기휀"/>
      <sheetName val="EP0618"/>
      <sheetName val="Definitions"/>
      <sheetName val="Material&amp;Equipment"/>
      <sheetName val="각종장비닑⾂_x0005__x0000__x0000_"/>
      <sheetName val="각종장비׃⽯_x0000__x0000_▰_x0000_"/>
      <sheetName val="날개벽(좌,우=60_x0000__x0000__x0005__x0000_銠"/>
      <sheetName val="Sheet13"/>
      <sheetName val="Sheet14"/>
      <sheetName val="STS내역서"/>
      <sheetName val="BSD _2_"/>
      <sheetName val="_x0000_ _x0000__x0005__x0000__x0006__x0000__x0007__x0000_"/>
      <sheetName val="토목내역서 (도급단가) (_x0000__x0000_"/>
      <sheetName val=" 토목 처리장도_xd804_㉙_x0005_"/>
      <sheetName val="선정.ဲ"/>
      <sheetName val="전문޸á"/>
      <sheetName val="능률(기성䀀"/>
      <sheetName val="능률(기성쌌"/>
      <sheetName val="능률(기성鬀"/>
      <sheetName val="능률(기성⠀"/>
      <sheetName val="능률(기성/"/>
      <sheetName val="능률(기성쌑"/>
      <sheetName val="능률(기성쌔"/>
      <sheetName val="능률(기성က"/>
      <sheetName val="능률(기성쌈"/>
      <sheetName val="기초ၒ_x0000_"/>
      <sheetName val="기초_x0000__x0000_"/>
      <sheetName val="EQT-ESTN"/>
      <sheetName val="중로근거"/>
      <sheetName val="40총괄"/>
      <sheetName val="(포장)BOQ-실_x0005__x0000_"/>
      <sheetName val="(포장)BOQ-실_x0000__x0000_界"/>
      <sheetName val="필리핀전용요청"/>
      <sheetName val="자재가격"/>
      <sheetName val="현장관리_x0000__x0000__x0000_"/>
      <sheetName val="내역(협의)"/>
      <sheetName val="VA_code"/>
      <sheetName val="유입부 (2)"/>
      <sheetName val="유입부"/>
      <sheetName val="빙축열내역대"/>
      <sheetName val="상부집계_x0005_"/>
      <sheetName val="상부집계誀"/>
      <sheetName val="상부집계"/>
      <sheetName val="95M㦘&quot;ｐɉ"/>
      <sheetName val="95M㑸4鉨M"/>
      <sheetName val="부대공사"/>
      <sheetName val="FAB4생산"/>
      <sheetName val="투찰_x0000__x0000__x0005__x0000_"/>
      <sheetName val="월간"/>
      <sheetName val="수목단가"/>
      <sheetName val="토목내역서 (도급단_x0000__x0000__x0005__x0000_퍀ӷ"/>
      <sheetName val="화전내"/>
      <sheetName val="증감내역서"/>
      <sheetName val="맨홀공제"/>
      <sheetName val="접속도로1"/>
      <sheetName val="접속도로"/>
      <sheetName val="사업내역"/>
      <sheetName val="우각부보강"/>
      <sheetName val="횡 연장"/>
      <sheetName val="공작물조직표(용배수)"/>
      <sheetName val="날개수량1.5"/>
      <sheetName val="계산서(곡선부)"/>
      <sheetName val="위치"/>
      <sheetName val="실행품의서"/>
      <sheetName val="여수토토적"/>
      <sheetName val="견적서(토공曘"/>
      <sheetName val="가정급수관"/>
      <sheetName val="토목내역서 (_x0000__x0000_Ԁ_x0000_倀䞓ꜙ_x0001__x0000_"/>
      <sheetName val="토목내역서 (ⶌ쌈괅/_x0000_ꠀp_x0000_"/>
      <sheetName val="토목내역서 ("/>
      <sheetName val="토목내역서 (ⶌ쌈괅/"/>
      <sheetName val="단중표-ST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조도계산서 (도서)"/>
      <sheetName val="능률_x0000__x0000__x0005__x0000_"/>
      <sheetName val="예산서新"/>
      <sheetName val="부대(갑)"/>
      <sheetName val="아파트(갑)"/>
      <sheetName val="능률"/>
      <sheetName val="빙축열내역대비입"/>
      <sheetName val="설계변경내역서"/>
      <sheetName val="선정_15"/>
      <sheetName val="선정_25"/>
      <sheetName val="선정_35"/>
      <sheetName val="선정_45"/>
      <sheetName val="선정_55"/>
      <sheetName val="설_계5"/>
      <sheetName val="입출재고현황_(2)5"/>
      <sheetName val="G_R300경비5"/>
      <sheetName val="BSD_(2)5"/>
      <sheetName val="7_가스5"/>
      <sheetName val="준검_내역서5"/>
      <sheetName val="Sheet1_(2)5"/>
      <sheetName val="단면_(2)5"/>
      <sheetName val="1_취수장5"/>
      <sheetName val="IMPEADENCE_MAP_취수장5"/>
      <sheetName val="1_설계조건4"/>
      <sheetName val="EQUIPMENT_-25"/>
      <sheetName val="소요자금청구서_10월5"/>
      <sheetName val="공사대금_12월5"/>
      <sheetName val="장비_12월5"/>
      <sheetName val="서화12월_5"/>
      <sheetName val="팔팔건기_(2)5"/>
      <sheetName val="DATA_입력란5"/>
      <sheetName val="1__설계조건_2_단면가정_3__하중계산5"/>
      <sheetName val="현장관리비_산출내역4"/>
      <sheetName val="전화번호DATA_(2001)4"/>
      <sheetName val="2_대외공문5"/>
      <sheetName val="내역서_5"/>
      <sheetName val="8_PILE__(돌출)4"/>
      <sheetName val="AIR_SHOWER(3인용)5"/>
      <sheetName val="3_공통공사대비4"/>
      <sheetName val="실행내역서_4"/>
      <sheetName val="입출재고현황__2_4"/>
      <sheetName val="전차선로_물량표5"/>
      <sheetName val="단가_및_재료비4"/>
      <sheetName val="4-3_보온_기본물량집계4"/>
      <sheetName val="Requirement(Work_Crew)4"/>
      <sheetName val="실행기성_갑지3"/>
      <sheetName val="unit_43"/>
      <sheetName val="토공(우물통,기타)_4"/>
      <sheetName val="6PILE__(돌출)3"/>
      <sheetName val="_ｹ-ﾌﾞﾙ3"/>
      <sheetName val="7_전산해석결과3"/>
      <sheetName val="4_하중3"/>
      <sheetName val="플랜트_설치3"/>
      <sheetName val="WEIGHT_LIST3"/>
      <sheetName val="산#2-1_(2)3"/>
      <sheetName val="3_33"/>
      <sheetName val="1_전력공사3"/>
      <sheetName val="8_DC3"/>
      <sheetName val="3_전열3"/>
      <sheetName val="2_조명제어3"/>
      <sheetName val="2000,9월_일위3"/>
      <sheetName val="토목내역서_(도급단가)_(2)3"/>
      <sheetName val="귀래_설계_공내역서3"/>
      <sheetName val="아스팔트_포장총괄집계표3"/>
      <sheetName val="별표_3"/>
      <sheetName val="Customer_Databas3"/>
      <sheetName val="총괄집계_3"/>
      <sheetName val="MSG_수량3"/>
      <sheetName val="2_입력sheet3"/>
      <sheetName val="반중력식옹벽3_53"/>
      <sheetName val="사본_-_b_balju3"/>
      <sheetName val="REINF_3"/>
      <sheetName val="BEND_LOSS3"/>
      <sheetName val="_토목_처리장도급내역서_3"/>
      <sheetName val="1_토공3"/>
      <sheetName val="조건_(A)3"/>
      <sheetName val="방배동내역_(총괄)3"/>
      <sheetName val="Ext__Stone-P3"/>
      <sheetName val="3BL공동구_수량3"/>
      <sheetName val="활성탄_여과지토공3"/>
      <sheetName val="96보완계획7_123"/>
      <sheetName val="상_부3"/>
      <sheetName val="참조_(2)3"/>
      <sheetName val="제출내역_(2)3"/>
      <sheetName val="세골재__T2_변경_현황3"/>
      <sheetName val="TRE_TABLE3"/>
      <sheetName val="2_단면가정3_모델링4_하중3"/>
      <sheetName val="7_PILE__(돌출)3"/>
      <sheetName val="PROJECT_BRIEF(EX_NEW)3"/>
      <sheetName val="광통신_견적내역서13"/>
      <sheetName val="_일본대사_관저_누수_보수공사120719_xlsx3"/>
      <sheetName val="ES대장_양식3"/>
      <sheetName val="실정보고현황_(2)3"/>
      <sheetName val="포항상수도_(2)3"/>
      <sheetName val="시화아파트보증현황_(2)3"/>
      <sheetName val="1_수인터널3"/>
      <sheetName val="일위(거제)_3"/>
      <sheetName val="내역(청마)_(2)3"/>
      <sheetName val="공사_Scope_표지3"/>
      <sheetName val="공사_Scope3"/>
      <sheetName val="제수변_수량집계표(보통)3"/>
      <sheetName val="2000_053"/>
      <sheetName val="표__지3"/>
      <sheetName val="목동세대_산출근거3"/>
      <sheetName val="도담구내_개소별_명세3"/>
      <sheetName val="수_량_명_세_서_-_13"/>
      <sheetName val="4_장비손료1"/>
      <sheetName val="11_1_단면hwp3"/>
      <sheetName val="3_하중산정4_지지력1"/>
      <sheetName val="조명"/>
      <sheetName val="4_전기"/>
      <sheetName val="설산1_나1"/>
      <sheetName val="Ⅴ-2_공종별내역"/>
      <sheetName val="내역서_(2)1"/>
      <sheetName val="단양_00_아파트-세부내역1"/>
      <sheetName val="1단지_단위세대_내역서3"/>
      <sheetName val="_x000a_"/>
      <sheetName val="_"/>
      <sheetName val="총괄갑_"/>
      <sheetName val="4_2_1_마루높이_검토"/>
      <sheetName val="1_개요및면적"/>
      <sheetName val="공사개요(¡Ԁ䀀횶_"/>
      <sheetName val="Layout_Data_"/>
      <sheetName val="1_우편집중내역서"/>
      <sheetName val="1공구_배수통관_산출근거"/>
      <sheetName val="A_견적"/>
      <sheetName val="5__FIREPROOF"/>
      <sheetName val="2_주요계수총괄"/>
      <sheetName val="인건비_"/>
      <sheetName val="할증_"/>
      <sheetName val="P_M_별"/>
      <sheetName val="빙축열내역대憐"/>
      <sheetName val="3련_BOX"/>
      <sheetName val="배수공_시멘트_및_골재량_산출"/>
      <sheetName val="90_03실행_"/>
      <sheetName val="내역(최종본4_5)"/>
      <sheetName val="내역(청마-_(2)"/>
      <sheetName val="1_전"/>
      <sheetName val="1_전׃"/>
      <sheetName val="토목내역서_(도급단가)렀ꔇ砯"/>
      <sheetName val="환경기계공정표_(3)"/>
      <sheetName val="주공_갑지"/>
      <sheetName val="VENDOR_LIST"/>
      <sheetName val="BOX(1_5X1_5)"/>
      <sheetName val="구조______"/>
      <sheetName val="CABLE_SIZE-3"/>
      <sheetName val="Pier_3"/>
      <sheetName val="분야별_집계표"/>
      <sheetName val="_공사설정_"/>
      <sheetName val="총체보활偤°"/>
      <sheetName val="별제권_정ԯ"/>
      <sheetName val="토적계산서"/>
      <sheetName val="HO ENG MH CAL"/>
      <sheetName val="월별"/>
      <sheetName val="월별뀀"/>
      <sheetName val="Eq. Mobilization"/>
      <sheetName val="제안서"/>
      <sheetName val="행정표준(1)"/>
      <sheetName val="행정표준(2)"/>
      <sheetName val="[추풍최종.xls]능률(기성/"/>
      <sheetName val="토목내역서 (도급단"/>
      <sheetName val="95M槜で_x0000__x0000_"/>
      <sheetName val="95M槜⿙_x0000__x0000_"/>
      <sheetName val="HX"/>
      <sheetName val="내역_FI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/>
      <sheetData sheetId="1080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 refreshError="1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/>
      <sheetData sheetId="1373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/>
      <sheetData sheetId="1742" refreshError="1"/>
      <sheetData sheetId="1743" refreshError="1"/>
      <sheetData sheetId="1744" refreshError="1"/>
      <sheetData sheetId="1745" refreshError="1"/>
      <sheetData sheetId="1746"/>
      <sheetData sheetId="1747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/>
      <sheetData sheetId="1798" refreshError="1"/>
      <sheetData sheetId="1799"/>
      <sheetData sheetId="1800" refreshError="1"/>
      <sheetData sheetId="1801" refreshError="1"/>
      <sheetData sheetId="1802" refreshError="1"/>
      <sheetData sheetId="1803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료비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교육용Lab"/>
    </sheetNames>
    <definedNames>
      <definedName name="cellinput"/>
      <definedName name="che"/>
      <definedName name="datainput"/>
    </definedNames>
    <sheetDataSet>
      <sheetData sheetId="0" refreshError="1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0000"/>
      <sheetName val="Basic"/>
      <sheetName val="Sheet1"/>
      <sheetName val="system_CPRICE기준"/>
      <sheetName val="LP"/>
      <sheetName val="SYS C Price"/>
      <sheetName val="SYS BMC"/>
    </sheetNames>
    <sheetDataSet>
      <sheetData sheetId="0"/>
      <sheetData sheetId="1"/>
      <sheetData sheetId="2" refreshError="1">
        <row r="9">
          <cell r="B9">
            <v>0.5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가자료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"/>
      <sheetName val="YES"/>
    </sheetNames>
    <definedNames>
      <definedName name="Macro10"/>
      <definedName name="Macro12"/>
      <definedName name="Macro7" sheetId="0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년1월"/>
      <sheetName val="자동비보수"/>
      <sheetName val="구천"/>
      <sheetName val="VXXXXX"/>
      <sheetName val="공사요율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일반공사"/>
      <sheetName val="내역"/>
      <sheetName val="Sheet1"/>
      <sheetName val="해창자동비200324"/>
      <sheetName val="일위대가"/>
      <sheetName val="터파기및재료"/>
      <sheetName val="감가상각"/>
      <sheetName val="#REF"/>
      <sheetName val="2000년1차"/>
      <sheetName val="설계개요"/>
      <sheetName val="산수배수"/>
      <sheetName val="건축공사실행"/>
      <sheetName val="노임단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선(일반동력)"/>
      <sheetName val="Macro(차단기)"/>
      <sheetName val="Macro(전선)"/>
      <sheetName val="Macro(전동기)"/>
      <sheetName val="변압기(전등,전열)"/>
      <sheetName val="laroux1"/>
    </sheetNames>
    <sheetDataSet>
      <sheetData sheetId="0"/>
      <sheetData sheetId="1"/>
      <sheetData sheetId="2" refreshError="1">
        <row r="1">
          <cell r="A1" t="str">
            <v>DISTANCE(전압강하)</v>
          </cell>
          <cell r="L1" t="str">
            <v>FR8-1C(전선크기)</v>
          </cell>
          <cell r="M1" t="str">
            <v>FR8-2C(전선크기)</v>
          </cell>
          <cell r="N1" t="str">
            <v>FR8-3C(전선크기)</v>
          </cell>
          <cell r="O1" t="str">
            <v>FR8-4C(전선크기)</v>
          </cell>
          <cell r="P1" t="str">
            <v>E-IV(전선크기)</v>
          </cell>
        </row>
      </sheetData>
      <sheetData sheetId="3"/>
      <sheetData sheetId="4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w1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감가상각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화산경계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LOAD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동물이~1"/>
    </sheetNames>
    <definedNames>
      <definedName name="M_F123.CashFlow_Button1_Click"/>
    </definedNames>
    <sheetDataSet>
      <sheetData sheetId="0" refreshError="1"/>
      <sheetData sheetId="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97ESS월"/>
    </sheetNames>
    <definedNames>
      <definedName name="Macro18"/>
    </definedNames>
    <sheetDataSet>
      <sheetData sheetId="0" refreshError="1"/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COST"/>
    </sheetNames>
    <definedNames>
      <definedName name="Macro3"/>
    </definedNames>
    <sheetDataSet>
      <sheetData sheetId="0" refreshError="1"/>
      <sheetData sheetId="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(차단기)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추정매출종합"/>
      <sheetName val="토목매출"/>
      <sheetName val="토목매출원가"/>
      <sheetName val="건축매출"/>
      <sheetName val="건축매출원가"/>
      <sheetName val="플랜트매출"/>
      <sheetName val="플랜트원가"/>
      <sheetName val="ABUT수량-A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(차단기)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위치조서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포,BOX,건깨기"/>
    </sheetNames>
    <definedNames>
      <definedName name="THEEND"/>
    </definedNames>
    <sheetDataSet>
      <sheetData sheetId="0" refreshError="1"/>
      <sheetData sheetId="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준공조서"/>
      <sheetName val="공사준공계"/>
      <sheetName val="준공검사보고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명"/>
      <sheetName val="기계명"/>
      <sheetName val="전기명"/>
      <sheetName val="토목명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 (전기)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근거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수관집계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간지"/>
      <sheetName val="갑지"/>
      <sheetName val="원가"/>
      <sheetName val="도급내역서"/>
      <sheetName val="사급내역서"/>
      <sheetName val="관급내역서"/>
      <sheetName val="관급적용단가"/>
      <sheetName val="일위대가"/>
      <sheetName val="산출집계표"/>
      <sheetName val="터널등산근"/>
      <sheetName val="터널조명산근"/>
      <sheetName val="전기실산근"/>
      <sheetName val="터널내산근"/>
      <sheetName val="관리동옥외등산근"/>
      <sheetName val="등열약산근"/>
      <sheetName val="방범산근"/>
      <sheetName val="동력산근"/>
      <sheetName val="가로등설치대가"/>
      <sheetName val="가로등기초대가"/>
      <sheetName val="맨홀대가"/>
      <sheetName val="기타경비산출근거"/>
      <sheetName val="한전외선공사비"/>
      <sheetName val="적용단가"/>
      <sheetName val="인건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28">
          <cell r="B28">
            <v>100005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L6차-PIPING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이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광1터널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영업외손익 현황"/>
      <sheetName val="초기화면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-총"/>
      <sheetName val="갑지"/>
      <sheetName val="원가"/>
      <sheetName val="표-내역"/>
      <sheetName val="집계"/>
      <sheetName val="내역"/>
      <sheetName val="표-일위"/>
      <sheetName val="일위목록"/>
      <sheetName val="일위"/>
      <sheetName val="표-중기"/>
      <sheetName val="중기목록"/>
      <sheetName val="중기"/>
      <sheetName val="표-단가"/>
      <sheetName val="단가"/>
      <sheetName val="표-한전"/>
      <sheetName val="표-수량"/>
      <sheetName val="수량집계"/>
      <sheetName val="옥외"/>
      <sheetName val="보안등"/>
      <sheetName val="간선"/>
      <sheetName val="피뢰"/>
      <sheetName val="동력"/>
      <sheetName val="전열"/>
      <sheetName val="전등"/>
      <sheetName val="TRAY"/>
      <sheetName val="표-견적1"/>
      <sheetName val="Sheet1"/>
    </sheetNames>
    <sheetDataSet>
      <sheetData sheetId="0"/>
      <sheetData sheetId="1"/>
      <sheetData sheetId="2"/>
      <sheetData sheetId="3"/>
      <sheetData sheetId="4">
        <row r="2">
          <cell r="A2" t="str">
            <v>[ 양림동 버들숲 청년창작소 건립 전기공사 ]</v>
          </cell>
        </row>
      </sheetData>
      <sheetData sheetId="5" refreshError="1">
        <row r="5">
          <cell r="B5" t="str">
            <v>0101</v>
          </cell>
        </row>
        <row r="6">
          <cell r="B6" t="str">
            <v>파상형 경질폴리에틸렌 전선관ELP 30㎜</v>
          </cell>
        </row>
        <row r="7">
          <cell r="B7" t="str">
            <v>파상형 경질폴리에틸렌 전선관ELP 80㎜</v>
          </cell>
        </row>
        <row r="8">
          <cell r="B8" t="str">
            <v>경질비닐전선관(매입)HI 36 mm</v>
          </cell>
        </row>
        <row r="9">
          <cell r="B9" t="str">
            <v>경질비닐전선관(매입)HI 42 mm</v>
          </cell>
        </row>
        <row r="10">
          <cell r="B10" t="str">
            <v>경질비닐전선관(매입)HI 54 mm</v>
          </cell>
        </row>
        <row r="11">
          <cell r="B11" t="str">
            <v>경질비닐전선관(매입)HI 82 mm</v>
          </cell>
        </row>
        <row r="12">
          <cell r="B12" t="str">
            <v>강제전선관아연도  54 mm</v>
          </cell>
        </row>
        <row r="13">
          <cell r="B13" t="str">
            <v>강제전선관아연도  82 mm</v>
          </cell>
        </row>
        <row r="14">
          <cell r="B14" t="str">
            <v>가교 폴리에틸렌 난연 케이블0.6/1kV F-CV 2C 6 ㎟</v>
          </cell>
        </row>
        <row r="15">
          <cell r="B15" t="str">
            <v>가교 폴리에틸렌 난연 케이블0.6/1kV F-CV 4C 10 ㎟</v>
          </cell>
        </row>
        <row r="16">
          <cell r="B16" t="str">
            <v>가교 폴리에틸렌 난연 케이블0.6/1kV F-CV 4C 16 ㎟</v>
          </cell>
        </row>
        <row r="17">
          <cell r="B17" t="str">
            <v>가교 폴리에틸렌 난연 케이블0.6/1kV F-CV 1C 95 ㎟</v>
          </cell>
        </row>
        <row r="18">
          <cell r="B18" t="str">
            <v>0.6/1kV 내화전선 (F-FR-8)4C 10 ㎟</v>
          </cell>
        </row>
        <row r="19">
          <cell r="B19" t="str">
            <v>난연성 비닐절연 접지전선0.6/1kV F-GV  6 ㎟</v>
          </cell>
        </row>
        <row r="20">
          <cell r="B20" t="str">
            <v>난연성 비닐절연 접지전선0.6/1kV F-GV  10 ㎟</v>
          </cell>
        </row>
        <row r="21">
          <cell r="B21" t="str">
            <v>난연성 비닐절연 접지전선0.6/1kV F-GV  16 ㎟</v>
          </cell>
        </row>
        <row r="22">
          <cell r="B22" t="str">
            <v>난연성 비닐절연 접지전선0.6/1kV F-GV  50 ㎟</v>
          </cell>
        </row>
        <row r="23">
          <cell r="B23" t="str">
            <v>압착단자6sq</v>
          </cell>
        </row>
        <row r="24">
          <cell r="B24" t="str">
            <v>압착단자10sq</v>
          </cell>
        </row>
        <row r="25">
          <cell r="B25" t="str">
            <v>압착단자16sq</v>
          </cell>
        </row>
        <row r="26">
          <cell r="B26" t="str">
            <v>압착단자50sq</v>
          </cell>
        </row>
        <row r="27">
          <cell r="B27" t="str">
            <v>러그단자동관단자 2 HOLE 95 ㎟</v>
          </cell>
        </row>
        <row r="28">
          <cell r="B28" t="str">
            <v>케이블트레이STRAIGHT,St W150x100Hx2.3t</v>
          </cell>
        </row>
        <row r="29">
          <cell r="B29" t="str">
            <v>TRAY지지대(천장) W150</v>
          </cell>
        </row>
        <row r="30">
          <cell r="B30" t="str">
            <v>케이블트레이부속품H. ELBOW, St, W150x100Hx2.3t</v>
          </cell>
        </row>
        <row r="31">
          <cell r="B31" t="str">
            <v>케이블트레이부속품JOINT CONNECTOR 1EA, JUMPER 1EA, BOLT/NUTS 4EA</v>
          </cell>
        </row>
        <row r="32">
          <cell r="B32" t="str">
            <v>전선관지지행거(단독)54C</v>
          </cell>
        </row>
        <row r="33">
          <cell r="B33" t="str">
            <v>풀박스400×400×200</v>
          </cell>
        </row>
        <row r="34">
          <cell r="B34" t="str">
            <v>분전반WHM</v>
          </cell>
        </row>
        <row r="35">
          <cell r="B35" t="str">
            <v>분전반L-M</v>
          </cell>
        </row>
        <row r="36">
          <cell r="B36" t="str">
            <v>분전반L-BM</v>
          </cell>
        </row>
        <row r="37">
          <cell r="B37" t="str">
            <v>분전반L-B1</v>
          </cell>
        </row>
        <row r="38">
          <cell r="B38" t="str">
            <v>분전반L-1A</v>
          </cell>
        </row>
        <row r="39">
          <cell r="B39" t="str">
            <v>분전반P-P</v>
          </cell>
        </row>
        <row r="40">
          <cell r="B40" t="str">
            <v>분전반P-S</v>
          </cell>
        </row>
        <row r="41">
          <cell r="B41" t="str">
            <v>분전반P-F</v>
          </cell>
        </row>
        <row r="42">
          <cell r="B42" t="str">
            <v>분전반P-EHP</v>
          </cell>
        </row>
        <row r="43">
          <cell r="B43" t="str">
            <v>분전반P-ELEV</v>
          </cell>
        </row>
        <row r="44">
          <cell r="B44" t="str">
            <v>세대용분전반MAIN 50AF, 6분기</v>
          </cell>
        </row>
        <row r="45">
          <cell r="B45" t="str">
            <v>세대용분전반MAIN 50AF, 10분기</v>
          </cell>
        </row>
        <row r="46">
          <cell r="B46" t="str">
            <v>분전반 설치설치비</v>
          </cell>
        </row>
        <row r="47">
          <cell r="B47" t="str">
            <v>터파기토사,백호90%+인력10%</v>
          </cell>
        </row>
        <row r="48">
          <cell r="B48" t="str">
            <v>되메우고다지기백호90%+인력10%+래머80kg</v>
          </cell>
        </row>
        <row r="49">
          <cell r="B49" t="str">
            <v>경고테이프200x250</v>
          </cell>
        </row>
        <row r="50">
          <cell r="B50" t="str">
            <v>접지공사3종</v>
          </cell>
        </row>
        <row r="51">
          <cell r="B51" t="str">
            <v>관로구방수(건축물 외벽)PE 82C</v>
          </cell>
        </row>
        <row r="52">
          <cell r="B52" t="str">
            <v>입상관취부밴드</v>
          </cell>
        </row>
        <row r="53">
          <cell r="B53" t="str">
            <v>강제전선관용 부품워셔캡, 82C</v>
          </cell>
        </row>
        <row r="54">
          <cell r="B54" t="str">
            <v/>
          </cell>
        </row>
        <row r="55">
          <cell r="B55" t="str">
            <v/>
          </cell>
        </row>
        <row r="56">
          <cell r="B56" t="str">
            <v>합계0101</v>
          </cell>
        </row>
        <row r="57">
          <cell r="B57" t="str">
            <v>0102</v>
          </cell>
        </row>
        <row r="58">
          <cell r="B58" t="str">
            <v>경질비닐전선관(매입)HI 22 mm</v>
          </cell>
        </row>
        <row r="59">
          <cell r="B59" t="str">
            <v>경질비닐전선관(매입)HI 28 mm</v>
          </cell>
        </row>
        <row r="60">
          <cell r="B60" t="str">
            <v>합성수지제가요전선관하이렉스-CD, 난연성, 16㎜</v>
          </cell>
        </row>
        <row r="61">
          <cell r="B61" t="str">
            <v>강제전선관아연도  22 mm</v>
          </cell>
        </row>
        <row r="62">
          <cell r="B62" t="str">
            <v>강제전선관아연도  28 mm</v>
          </cell>
        </row>
        <row r="63">
          <cell r="B63" t="str">
            <v>강제전선관아연도  36 mm</v>
          </cell>
        </row>
        <row r="64">
          <cell r="B64" t="str">
            <v>강제전선관아연도  54 mm</v>
          </cell>
        </row>
        <row r="65">
          <cell r="B65" t="str">
            <v>1종금속제가요전선관16 mm 비방수</v>
          </cell>
        </row>
        <row r="66">
          <cell r="B66" t="str">
            <v>1종금속제가요전선관고장력, 22 mm 방수</v>
          </cell>
        </row>
        <row r="67">
          <cell r="B67" t="str">
            <v>1종금속제가요전선관고장력, 28 mm 방수</v>
          </cell>
        </row>
        <row r="68">
          <cell r="B68" t="str">
            <v>1종금속제가요전선관고장력, 36 mm 방수</v>
          </cell>
        </row>
        <row r="69">
          <cell r="B69" t="str">
            <v>1종금속제가요전선관고장력, 54 mm 방수</v>
          </cell>
        </row>
        <row r="70">
          <cell r="B70" t="str">
            <v>1종가요관 부속품박스커넥터, 16 mm 비방수</v>
          </cell>
        </row>
        <row r="71">
          <cell r="B71" t="str">
            <v>1종가요관 부속품박스커넥터, 22mm 방수</v>
          </cell>
        </row>
        <row r="72">
          <cell r="B72" t="str">
            <v>1종가요관 부속품박스커넥터, 28mm 방수</v>
          </cell>
        </row>
        <row r="73">
          <cell r="B73" t="str">
            <v>1종가요관 부속품박스커넥터, 36mm 방수</v>
          </cell>
        </row>
        <row r="74">
          <cell r="B74" t="str">
            <v>1종가요관 부속품박스커넥터, 54mm 방수</v>
          </cell>
        </row>
        <row r="75">
          <cell r="B75" t="str">
            <v>가요성 알미늄피복 케이블단선 3C 2.25㎜(4㎟)</v>
          </cell>
        </row>
        <row r="76">
          <cell r="B76" t="str">
            <v>가요성알루미늄피케이블 부속품박스커넥터 복합형 15㎜</v>
          </cell>
        </row>
        <row r="77">
          <cell r="B77" t="str">
            <v>가요성알루미늄피케이블 부속품행거클램프 앵커볼트용 15㎜</v>
          </cell>
        </row>
        <row r="78">
          <cell r="B78" t="str">
            <v>가요성알루미늄피케이블 부속품직부클램프 15㎜, 1선용</v>
          </cell>
        </row>
        <row r="79">
          <cell r="B79" t="str">
            <v>가교 폴리에틸렌 난연 케이블0.6/1kV F-CV 3C 2.5 ㎟</v>
          </cell>
        </row>
        <row r="80">
          <cell r="B80" t="str">
            <v>가교 폴리에틸렌 난연 케이블0.6/1kV F-CV 4C 4 ㎟</v>
          </cell>
        </row>
        <row r="81">
          <cell r="B81" t="str">
            <v>0.6/1kV 내화전선 (F-FR-8)2C 2.5 ㎟</v>
          </cell>
        </row>
        <row r="82">
          <cell r="B82" t="str">
            <v>0.6/1kV 내화전선 (F-FR-8)3C 2.5 ㎟</v>
          </cell>
        </row>
        <row r="83">
          <cell r="B83" t="str">
            <v>0.6/1kV 내화전선 (F-FR-8)3C 4 ㎟</v>
          </cell>
        </row>
        <row r="84">
          <cell r="B84" t="str">
            <v>450/750V 저독성난연가교폴리올레핀절연전선(HFIX)1.38㎜(1.5sq)</v>
          </cell>
        </row>
        <row r="85">
          <cell r="B85" t="str">
            <v>450/750V 저독성난연가교폴리올레핀절연전선(HFIX)2.25㎜(4sq)</v>
          </cell>
        </row>
        <row r="86">
          <cell r="B86" t="str">
            <v>450/750V 저독성난연가교폴리올레핀절연전선(HFIX)1.78㎜(2.5sq), 접지</v>
          </cell>
        </row>
        <row r="87">
          <cell r="B87" t="str">
            <v>450/750V 저독성난연가교폴리올레핀절연전선(HFIX)2.25㎜(4sq), 접지</v>
          </cell>
        </row>
        <row r="88">
          <cell r="B88" t="str">
            <v>난연성 비닐절연 접지전선0.6/1kV F-GV  4 ㎟</v>
          </cell>
        </row>
        <row r="89">
          <cell r="B89" t="str">
            <v>케이블트레이STRAIGHT,St W150x100Hx2.3t</v>
          </cell>
        </row>
        <row r="90">
          <cell r="B90" t="str">
            <v>케이블트레이부속품COVER, W150x100H</v>
          </cell>
        </row>
        <row r="91">
          <cell r="B91" t="str">
            <v>TRAY지지대(바닥)W:150</v>
          </cell>
        </row>
        <row r="92">
          <cell r="B92" t="str">
            <v>케이블트레이부속품H. ELBOW, St, W150x100Hx2.3t</v>
          </cell>
        </row>
        <row r="93">
          <cell r="B93" t="str">
            <v>케이블트레이부속품V. ELBOW, St, W150x100Hx2.3t</v>
          </cell>
        </row>
        <row r="94">
          <cell r="B94" t="str">
            <v>케이블트레이부속품JOINT CONNECTOR 1EA, JUMPER 1EA, BOLT/NUTS 4EA</v>
          </cell>
        </row>
        <row r="95">
          <cell r="B95" t="str">
            <v>전선관지지행거(단독)22C</v>
          </cell>
        </row>
        <row r="96">
          <cell r="B96" t="str">
            <v>전선관지지행거(단독)28C</v>
          </cell>
        </row>
        <row r="97">
          <cell r="B97" t="str">
            <v>전선관지지행거(단독)36C</v>
          </cell>
        </row>
        <row r="98">
          <cell r="B98" t="str">
            <v>전선관지지행거(단독)54C</v>
          </cell>
        </row>
        <row r="99">
          <cell r="B99" t="str">
            <v>풀박스100×100×100</v>
          </cell>
        </row>
        <row r="100">
          <cell r="B100" t="str">
            <v>아우트렛박스중형4각 54㎜</v>
          </cell>
        </row>
        <row r="101">
          <cell r="B101" t="str">
            <v>스위치박스1 개용 54 mm</v>
          </cell>
        </row>
        <row r="102">
          <cell r="B102" t="str">
            <v>동력배관지지가대28C</v>
          </cell>
        </row>
        <row r="103">
          <cell r="B103" t="str">
            <v>동력배관지지가대36C</v>
          </cell>
        </row>
        <row r="104">
          <cell r="B104" t="str">
            <v>동력배관지지가대54C</v>
          </cell>
        </row>
        <row r="105">
          <cell r="B105" t="str">
            <v/>
          </cell>
        </row>
        <row r="106">
          <cell r="B106" t="str">
            <v/>
          </cell>
        </row>
        <row r="107">
          <cell r="B107" t="str">
            <v/>
          </cell>
        </row>
        <row r="108">
          <cell r="B108" t="str">
            <v>합계0102</v>
          </cell>
        </row>
        <row r="109">
          <cell r="B109" t="str">
            <v>0103</v>
          </cell>
        </row>
        <row r="110">
          <cell r="B110" t="str">
            <v>합성수지제가요전선관하이렉스-CD, 난연성, 16㎜</v>
          </cell>
        </row>
        <row r="111">
          <cell r="B111" t="str">
            <v>합성수지제가요전선관하이렉스-CD, 난연성, 22㎜</v>
          </cell>
        </row>
        <row r="112">
          <cell r="B112" t="str">
            <v>1종금속제가요전선관16 mm 비방수</v>
          </cell>
        </row>
        <row r="113">
          <cell r="B113" t="str">
            <v>1종가요관 부속품박스커넥터, 16 mm 비방수</v>
          </cell>
        </row>
        <row r="114">
          <cell r="B114" t="str">
            <v>가요성 알미늄피복 케이블단선 3C 2.25㎜(4㎟)</v>
          </cell>
        </row>
        <row r="115">
          <cell r="B115" t="str">
            <v>가요성알루미늄피케이블 부속품박스커넥터 복합형 15㎜</v>
          </cell>
        </row>
        <row r="116">
          <cell r="B116" t="str">
            <v>가요성알루미늄피케이블 부속품직부클램프 15㎜, 1선용</v>
          </cell>
        </row>
        <row r="117">
          <cell r="B117" t="str">
            <v>450/750V 저독성난연가교폴리올레핀절연전선(HFIX)2.25㎜(4sq)</v>
          </cell>
        </row>
        <row r="118">
          <cell r="B118" t="str">
            <v>450/750V 저독성난연가교폴리올레핀절연전선(HFIX)2.25㎜(4sq), 접지</v>
          </cell>
        </row>
        <row r="119">
          <cell r="B119" t="str">
            <v>콘센트매입-접지형, 15A 250V 2구</v>
          </cell>
        </row>
        <row r="120">
          <cell r="B120" t="str">
            <v>콘센트방우형,15A 250V 2구접지</v>
          </cell>
        </row>
        <row r="121">
          <cell r="B121" t="str">
            <v>시스템박스전선관용(매입) 전열2구</v>
          </cell>
        </row>
        <row r="122">
          <cell r="B122" t="str">
            <v>아우트렛박스중형4각 54㎜</v>
          </cell>
        </row>
        <row r="123">
          <cell r="B123" t="str">
            <v>스위치박스1 개용 54 mm</v>
          </cell>
        </row>
        <row r="124">
          <cell r="B124" t="str">
            <v>스위치박스2 개용 54 mm</v>
          </cell>
        </row>
        <row r="125">
          <cell r="B125" t="str">
            <v>비상벨 수신기2.3 inch x 1.5inch</v>
          </cell>
        </row>
        <row r="126">
          <cell r="B126" t="str">
            <v>비상벨 송신기1버튼, 컬러</v>
          </cell>
        </row>
        <row r="127">
          <cell r="B127" t="str">
            <v>무선경광등적색. 작동시간 30초</v>
          </cell>
        </row>
        <row r="128">
          <cell r="B128" t="str">
            <v>무선중계기일반용</v>
          </cell>
        </row>
        <row r="129">
          <cell r="B129" t="str">
            <v>무선중계기고출력</v>
          </cell>
        </row>
        <row r="130">
          <cell r="B130" t="str">
            <v/>
          </cell>
        </row>
        <row r="131">
          <cell r="B131" t="str">
            <v/>
          </cell>
        </row>
        <row r="132">
          <cell r="B132" t="str">
            <v/>
          </cell>
        </row>
        <row r="133">
          <cell r="B133" t="str">
            <v/>
          </cell>
        </row>
        <row r="134">
          <cell r="B134" t="str">
            <v>합계0103</v>
          </cell>
        </row>
        <row r="135">
          <cell r="B135" t="str">
            <v>0104</v>
          </cell>
        </row>
        <row r="136">
          <cell r="B136" t="str">
            <v>합성수지제가요전선관하이렉스-CD, 난연성, 16㎜</v>
          </cell>
        </row>
        <row r="137">
          <cell r="B137" t="str">
            <v>합성수지제가요전선관하이렉스-CD, 난연성, 22㎜</v>
          </cell>
        </row>
        <row r="138">
          <cell r="B138" t="str">
            <v>1종금속제가요전선관16 mm 비방수</v>
          </cell>
        </row>
        <row r="139">
          <cell r="B139" t="str">
            <v>1종가요관 부속품박스커넥터, 16 mm 비방수</v>
          </cell>
        </row>
        <row r="140">
          <cell r="B140" t="str">
            <v>가요성 알미늄피복 케이블단선 3C 1.78㎜(2.5㎟)</v>
          </cell>
        </row>
        <row r="141">
          <cell r="B141" t="str">
            <v>가요성 알미늄피복 케이블단선 4C 1.78㎜(2.5㎟)</v>
          </cell>
        </row>
        <row r="142">
          <cell r="B142" t="str">
            <v>가요성 알미늄피복 케이블단선 5C 1.78㎜(2.5㎟)</v>
          </cell>
        </row>
        <row r="143">
          <cell r="B143" t="str">
            <v>가요성 알미늄피복 케이블단선 6C 1.78㎜(2.5㎟)</v>
          </cell>
        </row>
        <row r="144">
          <cell r="B144" t="str">
            <v>가요성알루미늄피케이블 부속품박스커넥터 복합형 15㎜</v>
          </cell>
        </row>
        <row r="145">
          <cell r="B145" t="str">
            <v>가요성알루미늄피케이블 부속품행거클램프 앵커볼트용 15㎜</v>
          </cell>
        </row>
        <row r="146">
          <cell r="B146" t="str">
            <v>가요성알루미늄피케이블 부속품직부클램프 15㎜, 1선용</v>
          </cell>
        </row>
        <row r="147">
          <cell r="B147" t="str">
            <v>450/750V 저독성난연가교폴리올레핀절연전선(HFIX)1.78㎜(2.5sq)</v>
          </cell>
        </row>
        <row r="148">
          <cell r="B148" t="str">
            <v>450/750V 저독성난연가교폴리올레핀절연전선(HFIX)1.78㎜(2.5sq), 접지</v>
          </cell>
        </row>
        <row r="149">
          <cell r="B149" t="str">
            <v>조명기구(TYPE LA)LED 40W, 매입평판</v>
          </cell>
        </row>
        <row r="150">
          <cell r="B150" t="str">
            <v>조명기구(TYPE LB)LED 12-15W, 다운라이트</v>
          </cell>
        </row>
        <row r="151">
          <cell r="B151" t="str">
            <v>조명기구(TYPE LC)LED 12W, 벽부등</v>
          </cell>
        </row>
        <row r="152">
          <cell r="B152" t="str">
            <v>조명기구(TYPE LD)LED 12-15W, 센서직부등</v>
          </cell>
        </row>
        <row r="153">
          <cell r="B153" t="str">
            <v>조명기구(TYPE LE)LED 40W, 직부팬던트</v>
          </cell>
        </row>
        <row r="154">
          <cell r="B154" t="str">
            <v>조명기구(TYPE LF)LED 15W, RAIL LIGHT</v>
          </cell>
        </row>
        <row r="155">
          <cell r="B155" t="str">
            <v>조명기구(TYPE HA)LED 50W, 완자살무늬 직부등</v>
          </cell>
        </row>
        <row r="156">
          <cell r="B156" t="str">
            <v>조명기구(TYPE HB)LED 50W, 완자살무늬 직부팬던트</v>
          </cell>
        </row>
        <row r="157">
          <cell r="B157" t="str">
            <v>조명기구(TYPE HC)LED 10W, 완자무늬 벽부등</v>
          </cell>
        </row>
        <row r="158">
          <cell r="B158" t="str">
            <v>조명기구(TYPE HD)LED 15W, 전통 실외 벽부등</v>
          </cell>
        </row>
        <row r="159">
          <cell r="B159" t="str">
            <v>카운터센서공용화장실</v>
          </cell>
        </row>
        <row r="160">
          <cell r="B160" t="str">
            <v>RAIL조명기구용</v>
          </cell>
        </row>
        <row r="161">
          <cell r="B161" t="str">
            <v>콘센트노출-접지형, 15A 250V 1구</v>
          </cell>
        </row>
        <row r="162">
          <cell r="B162" t="str">
            <v>단로 스위치1구</v>
          </cell>
        </row>
        <row r="163">
          <cell r="B163" t="str">
            <v>단로 스위치2구</v>
          </cell>
        </row>
        <row r="164">
          <cell r="B164" t="str">
            <v>단로 스위치3구</v>
          </cell>
        </row>
        <row r="165">
          <cell r="B165" t="str">
            <v>단로 스위치4구</v>
          </cell>
        </row>
        <row r="166">
          <cell r="B166" t="str">
            <v>아우트렛박스중형4각 54㎜</v>
          </cell>
        </row>
        <row r="167">
          <cell r="B167" t="str">
            <v>스위치박스1 개용 54 mm</v>
          </cell>
        </row>
        <row r="168">
          <cell r="B168" t="str">
            <v>스위치박스2 개용 54 mm</v>
          </cell>
        </row>
        <row r="169">
          <cell r="B169" t="str">
            <v/>
          </cell>
        </row>
        <row r="170">
          <cell r="B170" t="str">
            <v/>
          </cell>
        </row>
        <row r="171">
          <cell r="B171" t="str">
            <v/>
          </cell>
        </row>
        <row r="172">
          <cell r="B172" t="str">
            <v/>
          </cell>
        </row>
        <row r="173">
          <cell r="B173" t="str">
            <v/>
          </cell>
        </row>
        <row r="174">
          <cell r="B174" t="str">
            <v/>
          </cell>
        </row>
        <row r="175">
          <cell r="B175" t="str">
            <v/>
          </cell>
        </row>
        <row r="176">
          <cell r="B176" t="str">
            <v/>
          </cell>
        </row>
        <row r="177">
          <cell r="B177" t="str">
            <v/>
          </cell>
        </row>
        <row r="178">
          <cell r="B178" t="str">
            <v/>
          </cell>
        </row>
        <row r="179">
          <cell r="B179" t="str">
            <v/>
          </cell>
        </row>
        <row r="180">
          <cell r="B180" t="str">
            <v/>
          </cell>
        </row>
        <row r="181">
          <cell r="B181" t="str">
            <v/>
          </cell>
        </row>
        <row r="182">
          <cell r="B182" t="str">
            <v/>
          </cell>
        </row>
        <row r="183">
          <cell r="B183" t="str">
            <v/>
          </cell>
        </row>
        <row r="184">
          <cell r="B184" t="str">
            <v/>
          </cell>
        </row>
        <row r="185">
          <cell r="B185" t="str">
            <v/>
          </cell>
        </row>
        <row r="186">
          <cell r="B186" t="str">
            <v>합계0104</v>
          </cell>
        </row>
        <row r="187">
          <cell r="B187" t="str">
            <v>0221</v>
          </cell>
        </row>
        <row r="188">
          <cell r="B188" t="str">
            <v>분전반WHM-1외</v>
          </cell>
        </row>
        <row r="189">
          <cell r="B189" t="str">
            <v>분전반WHM</v>
          </cell>
        </row>
        <row r="190">
          <cell r="B190" t="str">
            <v>분전반L-M</v>
          </cell>
        </row>
        <row r="191">
          <cell r="B191" t="str">
            <v>분전반L-BM</v>
          </cell>
        </row>
        <row r="192">
          <cell r="B192" t="str">
            <v>분전반L-B1</v>
          </cell>
        </row>
        <row r="193">
          <cell r="B193" t="str">
            <v>분전반L-1A</v>
          </cell>
        </row>
        <row r="194">
          <cell r="B194" t="str">
            <v>분전반P-P</v>
          </cell>
        </row>
        <row r="195">
          <cell r="B195" t="str">
            <v>분전반P-S</v>
          </cell>
        </row>
        <row r="196">
          <cell r="B196" t="str">
            <v>분전반P-EHP</v>
          </cell>
        </row>
        <row r="197">
          <cell r="B197" t="str">
            <v>분전반P-ELEV</v>
          </cell>
        </row>
        <row r="198">
          <cell r="B198" t="str">
            <v>[ 소           계 ]</v>
          </cell>
        </row>
        <row r="199">
          <cell r="B199" t="str">
            <v>부가가치세0</v>
          </cell>
        </row>
        <row r="200">
          <cell r="B200" t="str">
            <v>조달수수료0.54</v>
          </cell>
        </row>
        <row r="212">
          <cell r="B212" t="str">
            <v>합계0221</v>
          </cell>
        </row>
        <row r="213">
          <cell r="B213" t="str">
            <v>0222</v>
          </cell>
        </row>
        <row r="214">
          <cell r="B214" t="str">
            <v>조명기구(TYPE LA)LED 40W, 매입평판</v>
          </cell>
        </row>
        <row r="215">
          <cell r="B215" t="str">
            <v>조명기구(TYPE LB)LED 12-15W, 다운라이트</v>
          </cell>
        </row>
        <row r="216">
          <cell r="B216" t="str">
            <v>조명기구(TYPE LC)LED 12W, 벽부등</v>
          </cell>
        </row>
        <row r="217">
          <cell r="B217" t="str">
            <v>조명기구(TYPE LD)LED 12-15W, 센서직부등</v>
          </cell>
        </row>
        <row r="218">
          <cell r="B218" t="str">
            <v>조명기구(TYPE LE)LED 40W, 직부팬던트</v>
          </cell>
        </row>
        <row r="219">
          <cell r="B219" t="str">
            <v>[ 소           계 ]</v>
          </cell>
        </row>
        <row r="220">
          <cell r="B220" t="str">
            <v>부가가치세0</v>
          </cell>
        </row>
        <row r="221">
          <cell r="B221" t="str">
            <v>조달수수료0.54</v>
          </cell>
        </row>
        <row r="238">
          <cell r="B238" t="str">
            <v>합계0222</v>
          </cell>
        </row>
      </sheetData>
      <sheetData sheetId="6"/>
      <sheetData sheetId="7" refreshError="1">
        <row r="4">
          <cell r="A4" t="str">
            <v>굴삭기(유압식백호)  0.2 M3  HR</v>
          </cell>
          <cell r="D4" t="str">
            <v>굴삭기(유압식백호)0.2 M3</v>
          </cell>
          <cell r="E4" t="str">
            <v/>
          </cell>
        </row>
        <row r="5">
          <cell r="A5" t="str">
            <v>굴삭기(유압식백호)  0.7 M3  HR</v>
          </cell>
          <cell r="B5" t="str">
            <v>숨김</v>
          </cell>
          <cell r="D5" t="str">
            <v>굴삭기(유압식백호)0.7 M3</v>
          </cell>
          <cell r="E5" t="str">
            <v/>
          </cell>
        </row>
        <row r="6">
          <cell r="A6" t="str">
            <v>로더(타이어)  0.57 M3  HR</v>
          </cell>
          <cell r="B6" t="str">
            <v>숨김</v>
          </cell>
          <cell r="D6" t="str">
            <v>로더(타이어)0.57 M3</v>
          </cell>
          <cell r="E6" t="str">
            <v/>
          </cell>
        </row>
        <row r="7">
          <cell r="A7" t="str">
            <v>진동롤러(핸드가이드식)  0.7톤  HR</v>
          </cell>
          <cell r="B7" t="str">
            <v>숨김</v>
          </cell>
          <cell r="D7" t="str">
            <v>진동롤러(핸드가이드식)0.7톤</v>
          </cell>
          <cell r="E7" t="str">
            <v/>
          </cell>
        </row>
        <row r="8">
          <cell r="A8" t="str">
            <v>플레이트콤팩터  1.5톤  HR</v>
          </cell>
          <cell r="B8" t="str">
            <v>숨김</v>
          </cell>
          <cell r="D8" t="str">
            <v>플레이트콤팩터1.5톤</v>
          </cell>
          <cell r="E8" t="str">
            <v/>
          </cell>
        </row>
        <row r="9">
          <cell r="A9" t="str">
            <v>트럭탑재형크레인  5톤  HR</v>
          </cell>
          <cell r="B9" t="str">
            <v>숨김</v>
          </cell>
          <cell r="D9" t="str">
            <v>트럭탑재형크레인5톤</v>
          </cell>
          <cell r="E9" t="str">
            <v/>
          </cell>
        </row>
        <row r="10">
          <cell r="A10" t="str">
            <v>트럭탑재형크레인  10톤  HR</v>
          </cell>
          <cell r="D10" t="str">
            <v>트럭탑재형크레인10톤</v>
          </cell>
          <cell r="E10" t="str">
            <v/>
          </cell>
        </row>
        <row r="11">
          <cell r="A11" t="str">
            <v>컷터(콘크리트및아스팔트용)  320-400 mm  HR</v>
          </cell>
          <cell r="B11" t="str">
            <v>숨김</v>
          </cell>
          <cell r="D11" t="str">
            <v>컷터(콘크리트및아스팔트용)320-400 mm</v>
          </cell>
          <cell r="E11" t="str">
            <v/>
          </cell>
        </row>
        <row r="12">
          <cell r="A12" t="str">
            <v>오가크레인  5.0톤  HR</v>
          </cell>
          <cell r="B12" t="str">
            <v>숨김</v>
          </cell>
          <cell r="D12" t="str">
            <v>오가크레인5.0톤</v>
          </cell>
          <cell r="E12" t="str">
            <v/>
          </cell>
        </row>
        <row r="13">
          <cell r="A13" t="str">
            <v>동력분무기  4.85kW  HR</v>
          </cell>
          <cell r="B13" t="str">
            <v>숨김</v>
          </cell>
          <cell r="D13" t="str">
            <v>동력분무기4.85kW</v>
          </cell>
          <cell r="E13" t="str">
            <v/>
          </cell>
        </row>
        <row r="14">
          <cell r="A14" t="str">
            <v>살수차  5,500L  HR</v>
          </cell>
          <cell r="B14" t="str">
            <v>숨김</v>
          </cell>
          <cell r="D14" t="str">
            <v>살수차5,500L</v>
          </cell>
          <cell r="E14" t="str">
            <v/>
          </cell>
        </row>
        <row r="15">
          <cell r="A15" t="str">
            <v>터파기  토사,백호90%+인력10%  m3</v>
          </cell>
          <cell r="B15" t="str">
            <v>사용중</v>
          </cell>
          <cell r="C15" t="str">
            <v>터파기기계90인력10</v>
          </cell>
          <cell r="D15" t="str">
            <v>터파기토사,백호90%+인력10%</v>
          </cell>
          <cell r="E15" t="str">
            <v>[ 호표 - 1 ]</v>
          </cell>
        </row>
        <row r="16">
          <cell r="A16" t="str">
            <v>되메우고다지기  백호90%+인력10%+래머80kg  M3</v>
          </cell>
          <cell r="B16" t="str">
            <v>사용중</v>
          </cell>
          <cell r="C16" t="str">
            <v>되메우기기계90인력10</v>
          </cell>
          <cell r="D16" t="str">
            <v>되메우고다지기백호90%+인력10%+래머80kg</v>
          </cell>
          <cell r="E16" t="str">
            <v>[ 호표 - 2 ]</v>
          </cell>
        </row>
        <row r="17">
          <cell r="A17" t="str">
            <v>터파기  토사,백호80%+인력20%  m3</v>
          </cell>
          <cell r="C17" t="str">
            <v>터파기기계80인력20</v>
          </cell>
          <cell r="D17" t="str">
            <v>터파기토사,백호80%+인력20%</v>
          </cell>
          <cell r="E17" t="str">
            <v/>
          </cell>
        </row>
        <row r="18">
          <cell r="A18" t="str">
            <v>되메우고다지기  백호80%+인력20%+래머80kg  m3</v>
          </cell>
          <cell r="C18" t="str">
            <v>되메우기기계80인력20</v>
          </cell>
          <cell r="D18" t="str">
            <v>되메우고다지기백호80%+인력20%+래머80kg</v>
          </cell>
          <cell r="E18" t="str">
            <v/>
          </cell>
        </row>
        <row r="19">
          <cell r="A19" t="str">
            <v>터파기  인력, 0-1m  m3</v>
          </cell>
          <cell r="C19" t="str">
            <v>터파기인력0-1m</v>
          </cell>
          <cell r="D19" t="str">
            <v>터파기인력, 0-1m</v>
          </cell>
          <cell r="E19" t="str">
            <v/>
          </cell>
        </row>
        <row r="20">
          <cell r="A20" t="str">
            <v>터파기  인력, 1-2m  m3</v>
          </cell>
          <cell r="C20" t="str">
            <v>터파기인력1-2m</v>
          </cell>
          <cell r="D20" t="str">
            <v>터파기인력, 1-2m</v>
          </cell>
          <cell r="E20" t="str">
            <v/>
          </cell>
        </row>
        <row r="21">
          <cell r="A21" t="str">
            <v>되메우고다지기  인력  m3</v>
          </cell>
          <cell r="C21" t="str">
            <v>되메우기인력</v>
          </cell>
          <cell r="D21" t="str">
            <v>되메우고다지기인력</v>
          </cell>
          <cell r="E21" t="str">
            <v/>
          </cell>
        </row>
        <row r="22">
          <cell r="A22" t="str">
            <v>현장내잔토처리  소운반.고르기  m3</v>
          </cell>
          <cell r="B22" t="str">
            <v>숨김</v>
          </cell>
          <cell r="D22" t="str">
            <v>현장내잔토처리소운반.고르기</v>
          </cell>
          <cell r="E22" t="str">
            <v/>
          </cell>
        </row>
        <row r="23">
          <cell r="A23" t="str">
            <v>잡석깔기지정  떨공이다지기  m3</v>
          </cell>
          <cell r="B23" t="str">
            <v>숨김</v>
          </cell>
          <cell r="D23" t="str">
            <v>잡석깔기지정떨공이다지기</v>
          </cell>
          <cell r="E23" t="str">
            <v/>
          </cell>
        </row>
        <row r="24">
          <cell r="A24" t="str">
            <v>아스콘포장절단  일반아스팔트, 커터  m</v>
          </cell>
          <cell r="B24" t="str">
            <v>숨김</v>
          </cell>
          <cell r="C24" t="str">
            <v>아스콘철거M</v>
          </cell>
          <cell r="D24" t="str">
            <v>아스콘포장절단일반아스팔트, 커터</v>
          </cell>
          <cell r="E24" t="str">
            <v/>
          </cell>
        </row>
        <row r="25">
          <cell r="A25" t="str">
            <v>아스콘포장  소규모포장복구(시공량 50㎡)  m2</v>
          </cell>
          <cell r="B25" t="str">
            <v>숨김</v>
          </cell>
          <cell r="C25" t="str">
            <v>아스콘포장m2</v>
          </cell>
          <cell r="D25" t="str">
            <v>아스콘포장소규모포장복구(시공량 50㎡)</v>
          </cell>
          <cell r="E25" t="str">
            <v/>
          </cell>
        </row>
        <row r="26">
          <cell r="A26" t="str">
            <v>소형고압블럭 포장  소형고압블럭 재사용  m2</v>
          </cell>
          <cell r="B26" t="str">
            <v>숨김</v>
          </cell>
          <cell r="C26" t="str">
            <v>보도블럭철거 후 복구m2</v>
          </cell>
          <cell r="D26" t="str">
            <v>소형고압블럭 포장소형고압블럭 재사용</v>
          </cell>
          <cell r="E26" t="str">
            <v/>
          </cell>
        </row>
        <row r="27">
          <cell r="A27" t="str">
            <v>사각블럭 포장  사각블럭 재사용  m2</v>
          </cell>
          <cell r="B27" t="str">
            <v>숨김</v>
          </cell>
          <cell r="C27" t="str">
            <v>사각블럭포장재사용M2</v>
          </cell>
          <cell r="D27" t="str">
            <v>사각블럭 포장사각블럭 재사용</v>
          </cell>
          <cell r="E27" t="str">
            <v/>
          </cell>
        </row>
        <row r="28">
          <cell r="A28" t="str">
            <v>소형고압블럭 철거  112.5x225x60mm  m2</v>
          </cell>
          <cell r="B28" t="str">
            <v>숨김</v>
          </cell>
          <cell r="C28" t="str">
            <v>보도블럭철거M2</v>
          </cell>
          <cell r="D28" t="str">
            <v>소형고압블럭 철거112.5x225x60mm</v>
          </cell>
          <cell r="E28" t="str">
            <v/>
          </cell>
        </row>
        <row r="29">
          <cell r="A29" t="str">
            <v>사각블럭 철거  300x300x60mm  m2</v>
          </cell>
          <cell r="B29" t="str">
            <v>숨김</v>
          </cell>
          <cell r="C29" t="str">
            <v>사각블럭철거M2</v>
          </cell>
          <cell r="D29" t="str">
            <v>사각블럭 철거300x300x60mm</v>
          </cell>
          <cell r="E29" t="str">
            <v/>
          </cell>
        </row>
        <row r="30">
          <cell r="A30" t="str">
            <v>핸드홀  600x600x600  개소</v>
          </cell>
          <cell r="B30" t="str">
            <v>숨김</v>
          </cell>
          <cell r="C30" t="str">
            <v>핸드홀600*600*600</v>
          </cell>
          <cell r="D30" t="str">
            <v>핸드홀600x600x600</v>
          </cell>
          <cell r="E30" t="str">
            <v/>
          </cell>
        </row>
        <row r="31">
          <cell r="A31" t="str">
            <v>핸드홀  800x800x800  개소</v>
          </cell>
          <cell r="B31" t="str">
            <v>숨김</v>
          </cell>
          <cell r="C31" t="str">
            <v>핸드홀800*800*800</v>
          </cell>
          <cell r="D31" t="str">
            <v>핸드홀800x800x800</v>
          </cell>
          <cell r="E31" t="str">
            <v/>
          </cell>
        </row>
        <row r="32">
          <cell r="A32" t="str">
            <v>핸드홀  950x450x700(수공1호)  개소</v>
          </cell>
          <cell r="B32" t="str">
            <v>숨김</v>
          </cell>
          <cell r="C32" t="str">
            <v>핸드홀수공1호</v>
          </cell>
          <cell r="D32" t="str">
            <v>핸드홀950x450x700(수공1호)</v>
          </cell>
          <cell r="E32" t="str">
            <v/>
          </cell>
        </row>
        <row r="33">
          <cell r="A33" t="str">
            <v>핸드홀  1700x800x1100(수공2호)  개소</v>
          </cell>
          <cell r="B33" t="str">
            <v>숨김</v>
          </cell>
          <cell r="C33" t="str">
            <v>핸드홀수공2호</v>
          </cell>
          <cell r="D33" t="str">
            <v>핸드홀1700x800x1100(수공2호)</v>
          </cell>
          <cell r="E33" t="str">
            <v/>
          </cell>
        </row>
        <row r="34">
          <cell r="A34" t="str">
            <v>핸드홀  2000x1000x1400(수공3호)  개소</v>
          </cell>
          <cell r="B34" t="str">
            <v>숨김</v>
          </cell>
          <cell r="C34" t="str">
            <v>핸드홀수공3호</v>
          </cell>
          <cell r="D34" t="str">
            <v>핸드홀2000x1000x1400(수공3호)</v>
          </cell>
          <cell r="E34" t="str">
            <v/>
          </cell>
        </row>
        <row r="35">
          <cell r="A35" t="str">
            <v>맨홀  1000x1000x1000  개소</v>
          </cell>
          <cell r="B35" t="str">
            <v>숨김</v>
          </cell>
          <cell r="C35" t="str">
            <v>맨홀1000*1000*1000</v>
          </cell>
          <cell r="D35" t="str">
            <v>맨홀1000x1000x1000</v>
          </cell>
          <cell r="E35" t="str">
            <v/>
          </cell>
        </row>
        <row r="36">
          <cell r="A36" t="str">
            <v>맨홀  1500x1500x1500  개소</v>
          </cell>
          <cell r="B36" t="str">
            <v>숨김</v>
          </cell>
          <cell r="C36" t="str">
            <v>맨홀1500*1500*1500</v>
          </cell>
          <cell r="D36" t="str">
            <v>맨홀1500x1500x1500</v>
          </cell>
          <cell r="E36" t="str">
            <v/>
          </cell>
        </row>
        <row r="37">
          <cell r="A37" t="str">
            <v>맨홀  2000x1500x1500  개소</v>
          </cell>
          <cell r="B37" t="str">
            <v>숨김</v>
          </cell>
          <cell r="C37" t="str">
            <v>맨홀2000*1500*1500</v>
          </cell>
          <cell r="D37" t="str">
            <v>맨홀2000x1500x1500</v>
          </cell>
          <cell r="E37" t="str">
            <v/>
          </cell>
        </row>
        <row r="38">
          <cell r="A38" t="str">
            <v>인입전주  저압, 3Φ4W  개소</v>
          </cell>
          <cell r="B38" t="str">
            <v>숨김</v>
          </cell>
          <cell r="C38" t="str">
            <v>인입전주저압3Φ4W</v>
          </cell>
          <cell r="D38" t="str">
            <v>인입전주저압, 3Φ4W</v>
          </cell>
          <cell r="E38" t="str">
            <v/>
          </cell>
        </row>
        <row r="39">
          <cell r="A39" t="str">
            <v>보안등 POLE 설치  5M POLE, 기계설치  개소</v>
          </cell>
          <cell r="B39" t="str">
            <v>숨김</v>
          </cell>
          <cell r="C39" t="str">
            <v>POLE설치(기계)H:5M</v>
          </cell>
          <cell r="D39" t="str">
            <v>보안등 POLE 설치5M POLE, 기계설치</v>
          </cell>
          <cell r="E39" t="str">
            <v/>
          </cell>
        </row>
        <row r="40">
          <cell r="A40" t="str">
            <v>보안등 POLE 이설  5M POLE, 기계이설  개소</v>
          </cell>
          <cell r="B40" t="str">
            <v>숨김</v>
          </cell>
          <cell r="C40" t="str">
            <v>POLE이설(기계)H:5M</v>
          </cell>
          <cell r="D40" t="str">
            <v>보안등 POLE 이설5M POLE, 기계이설</v>
          </cell>
          <cell r="E40" t="str">
            <v/>
          </cell>
        </row>
        <row r="41">
          <cell r="A41" t="str">
            <v>보안등 POLE 설치  5M POLE, 인력설치  개소</v>
          </cell>
          <cell r="B41" t="str">
            <v>숨김</v>
          </cell>
          <cell r="C41" t="str">
            <v>POLE설치(인력)H:5M</v>
          </cell>
          <cell r="D41" t="str">
            <v>보안등 POLE 설치5M POLE, 인력설치</v>
          </cell>
          <cell r="E41" t="str">
            <v/>
          </cell>
        </row>
        <row r="42">
          <cell r="A42" t="str">
            <v>레미콘타설  무근(미할증)  m3</v>
          </cell>
          <cell r="B42" t="str">
            <v>숨김</v>
          </cell>
          <cell r="D42" t="str">
            <v>레미콘타설무근(미할증)</v>
          </cell>
          <cell r="E42" t="str">
            <v/>
          </cell>
        </row>
        <row r="43">
          <cell r="A43" t="str">
            <v>레미콘타설  철근(미할증)  m3</v>
          </cell>
          <cell r="B43" t="str">
            <v>숨김</v>
          </cell>
          <cell r="D43" t="str">
            <v>레미콘타설철근(미할증)</v>
          </cell>
          <cell r="E43" t="str">
            <v/>
          </cell>
        </row>
        <row r="44">
          <cell r="A44" t="str">
            <v>CONC인력비빔타설  1:3:6(300M3↓)  m3</v>
          </cell>
          <cell r="B44" t="str">
            <v>숨김</v>
          </cell>
          <cell r="D44" t="str">
            <v>CONC인력비빔타설1:3:6(300M3↓)</v>
          </cell>
          <cell r="E44" t="str">
            <v/>
          </cell>
        </row>
        <row r="45">
          <cell r="A45" t="str">
            <v>CONC인력비빔타설  1:4:8(300M3↓)  m3</v>
          </cell>
          <cell r="B45" t="str">
            <v>숨김</v>
          </cell>
          <cell r="D45" t="str">
            <v>CONC인력비빔타설1:4:8(300M3↓)</v>
          </cell>
          <cell r="E45" t="str">
            <v/>
          </cell>
        </row>
        <row r="46">
          <cell r="A46" t="str">
            <v>합판거푸집  4회사용시  m2</v>
          </cell>
          <cell r="B46" t="str">
            <v>숨김</v>
          </cell>
          <cell r="D46" t="str">
            <v>합판거푸집4회사용시</v>
          </cell>
          <cell r="E46" t="str">
            <v/>
          </cell>
        </row>
        <row r="47">
          <cell r="A47" t="str">
            <v>합판거푸집  6회사용시  m2</v>
          </cell>
          <cell r="B47" t="str">
            <v>숨김</v>
          </cell>
          <cell r="D47" t="str">
            <v>합판거푸집6회사용시</v>
          </cell>
          <cell r="E47" t="str">
            <v/>
          </cell>
        </row>
        <row r="48">
          <cell r="A48" t="str">
            <v>보안등기초  5M POLE, 접지일체형, 500*840*800  개소</v>
          </cell>
          <cell r="B48" t="str">
            <v>숨김</v>
          </cell>
          <cell r="C48" t="str">
            <v>보안등기초H:5M</v>
          </cell>
          <cell r="D48" t="str">
            <v>보안등기초5M POLE, 접지일체형, 500*840*800</v>
          </cell>
          <cell r="E48" t="str">
            <v/>
          </cell>
        </row>
        <row r="49">
          <cell r="A49" t="str">
            <v>보안등기초  10M POLE, 접지일체형, 500*920*1000  개소</v>
          </cell>
          <cell r="B49" t="str">
            <v>숨김</v>
          </cell>
          <cell r="C49" t="str">
            <v>보안등기초H:10M</v>
          </cell>
          <cell r="D49" t="str">
            <v>보안등기초10M POLE, 접지일체형, 500*920*1000</v>
          </cell>
          <cell r="E49" t="str">
            <v/>
          </cell>
        </row>
        <row r="50">
          <cell r="A50" t="str">
            <v>보안등기초  12M POLE, 접지일체형, 500*1010*1200  개소</v>
          </cell>
          <cell r="B50" t="str">
            <v>숨김</v>
          </cell>
          <cell r="C50" t="str">
            <v>보안등기초H:12M</v>
          </cell>
          <cell r="D50" t="str">
            <v>보안등기초12M POLE, 접지일체형, 500*1010*1200</v>
          </cell>
          <cell r="E50" t="str">
            <v/>
          </cell>
        </row>
        <row r="51">
          <cell r="A51" t="str">
            <v>제어반기초  기성품, 500*750*800  개소</v>
          </cell>
          <cell r="B51" t="str">
            <v>숨김</v>
          </cell>
          <cell r="C51" t="str">
            <v>제어반기초</v>
          </cell>
          <cell r="D51" t="str">
            <v>제어반기초기성품, 500*750*800</v>
          </cell>
          <cell r="E51" t="str">
            <v/>
          </cell>
        </row>
        <row r="52">
          <cell r="A52" t="str">
            <v>보안등기초  5M POLE, 접지(유)  개소</v>
          </cell>
          <cell r="B52" t="str">
            <v>숨김</v>
          </cell>
          <cell r="D52" t="str">
            <v>보안등기초5M POLE, 접지(유)</v>
          </cell>
          <cell r="E52" t="str">
            <v/>
          </cell>
        </row>
        <row r="53">
          <cell r="A53" t="str">
            <v>가로등기초  10M POLE, 접지(유)  개소</v>
          </cell>
          <cell r="B53" t="str">
            <v>숨김</v>
          </cell>
          <cell r="D53" t="str">
            <v>가로등기초10M POLE, 접지(유)</v>
          </cell>
          <cell r="E53" t="str">
            <v/>
          </cell>
        </row>
        <row r="54">
          <cell r="A54" t="str">
            <v>조명탑기초  20M POLE, 접지(유)  개소</v>
          </cell>
          <cell r="B54" t="str">
            <v>숨김</v>
          </cell>
          <cell r="D54" t="str">
            <v>조명탑기초20M POLE, 접지(유)</v>
          </cell>
          <cell r="E54" t="str">
            <v/>
          </cell>
        </row>
        <row r="55">
          <cell r="A55" t="str">
            <v>제어반기초  공원등 및 가로등  개소</v>
          </cell>
          <cell r="B55" t="str">
            <v>숨김</v>
          </cell>
          <cell r="D55" t="str">
            <v>제어반기초공원등 및 가로등</v>
          </cell>
          <cell r="E55" t="str">
            <v/>
          </cell>
        </row>
        <row r="56">
          <cell r="A56" t="str">
            <v>수배전반 기초  3000 * 2200 * 200  개소</v>
          </cell>
          <cell r="B56" t="str">
            <v>숨김</v>
          </cell>
          <cell r="C56" t="str">
            <v>전기실기초(H:200)3000*2200</v>
          </cell>
          <cell r="D56" t="str">
            <v>수배전반 기초3000 * 2200 * 200</v>
          </cell>
          <cell r="E56" t="str">
            <v/>
          </cell>
        </row>
        <row r="57">
          <cell r="A57" t="str">
            <v>기초앙카  공원등용  식</v>
          </cell>
          <cell r="B57" t="str">
            <v>숨김</v>
          </cell>
          <cell r="D57" t="str">
            <v>기초앙카공원등용</v>
          </cell>
          <cell r="E57" t="str">
            <v/>
          </cell>
        </row>
        <row r="58">
          <cell r="A58" t="str">
            <v>기초앙카  가로등용  식</v>
          </cell>
          <cell r="B58" t="str">
            <v>숨김</v>
          </cell>
          <cell r="D58" t="str">
            <v>기초앙카가로등용</v>
          </cell>
          <cell r="E58" t="str">
            <v/>
          </cell>
        </row>
        <row r="59">
          <cell r="A59" t="str">
            <v>기초앙카  제어함용  식</v>
          </cell>
          <cell r="B59" t="str">
            <v>숨김</v>
          </cell>
          <cell r="D59" t="str">
            <v>기초앙카제어함용</v>
          </cell>
          <cell r="E59" t="str">
            <v/>
          </cell>
        </row>
        <row r="60">
          <cell r="A60" t="str">
            <v>접지공사  1종  개소</v>
          </cell>
          <cell r="B60" t="str">
            <v>숨김</v>
          </cell>
          <cell r="C60" t="str">
            <v>접지공사1종</v>
          </cell>
          <cell r="D60" t="str">
            <v>접지공사1종</v>
          </cell>
          <cell r="E60" t="str">
            <v/>
          </cell>
        </row>
        <row r="61">
          <cell r="A61" t="str">
            <v>접지공사  2종  개소</v>
          </cell>
          <cell r="B61" t="str">
            <v>숨김</v>
          </cell>
          <cell r="C61" t="str">
            <v>접지공사2종</v>
          </cell>
          <cell r="D61" t="str">
            <v>접지공사2종</v>
          </cell>
          <cell r="E61" t="str">
            <v/>
          </cell>
        </row>
        <row r="62">
          <cell r="A62" t="str">
            <v>접지공사  3종  개소</v>
          </cell>
          <cell r="B62" t="str">
            <v>사용중</v>
          </cell>
          <cell r="C62" t="str">
            <v>접지공사3종</v>
          </cell>
          <cell r="D62" t="str">
            <v>접지공사3종</v>
          </cell>
          <cell r="E62" t="str">
            <v>[ 호표 - 3 ]</v>
          </cell>
        </row>
        <row r="63">
          <cell r="A63" t="str">
            <v>접지공사  특3종  개소</v>
          </cell>
          <cell r="B63" t="str">
            <v>숨김</v>
          </cell>
          <cell r="C63" t="str">
            <v>접지공사특3종</v>
          </cell>
          <cell r="D63" t="str">
            <v>접지공사특3종</v>
          </cell>
          <cell r="E63" t="str">
            <v/>
          </cell>
        </row>
        <row r="64">
          <cell r="A64" t="str">
            <v>접지공사  TEST  개소</v>
          </cell>
          <cell r="B64" t="str">
            <v>숨김</v>
          </cell>
          <cell r="C64" t="str">
            <v>접지공사TEST</v>
          </cell>
          <cell r="D64" t="str">
            <v>접지공사TEST</v>
          </cell>
          <cell r="E64" t="str">
            <v/>
          </cell>
        </row>
        <row r="65">
          <cell r="A65" t="str">
            <v>피뢰침  3m(기초부)  개소</v>
          </cell>
          <cell r="B65" t="str">
            <v>숨김</v>
          </cell>
          <cell r="C65" t="str">
            <v>피뢰침돌침형H:3M</v>
          </cell>
          <cell r="D65" t="str">
            <v>피뢰침3m(기초부)</v>
          </cell>
          <cell r="E65" t="str">
            <v/>
          </cell>
        </row>
        <row r="66">
          <cell r="A66" t="str">
            <v>피뢰침  5m(기초부)  개소</v>
          </cell>
          <cell r="B66" t="str">
            <v>숨김</v>
          </cell>
          <cell r="C66" t="str">
            <v>피뢰침돌침형H:5M</v>
          </cell>
          <cell r="D66" t="str">
            <v>피뢰침5m(기초부)</v>
          </cell>
          <cell r="E66" t="str">
            <v/>
          </cell>
        </row>
        <row r="67">
          <cell r="A67" t="str">
            <v>피뢰침  7m(기초부)  개소</v>
          </cell>
          <cell r="B67" t="str">
            <v>숨김</v>
          </cell>
          <cell r="C67" t="str">
            <v>피뢰침돌침형H:7M</v>
          </cell>
          <cell r="D67" t="str">
            <v>피뢰침7m(기초부)</v>
          </cell>
          <cell r="E67" t="str">
            <v/>
          </cell>
        </row>
        <row r="68">
          <cell r="A68" t="str">
            <v>접지단자함(연강)  1회로  면</v>
          </cell>
          <cell r="B68" t="str">
            <v>숨김</v>
          </cell>
          <cell r="C68" t="str">
            <v>접지단자함1회로</v>
          </cell>
          <cell r="D68" t="str">
            <v>접지단자함(연강)1회로</v>
          </cell>
          <cell r="E68" t="str">
            <v/>
          </cell>
        </row>
        <row r="69">
          <cell r="A69" t="str">
            <v>접지단자함(연강)  2회로  면</v>
          </cell>
          <cell r="B69" t="str">
            <v>숨김</v>
          </cell>
          <cell r="C69" t="str">
            <v>접지단자함2회로</v>
          </cell>
          <cell r="D69" t="str">
            <v>접지단자함(연강)2회로</v>
          </cell>
          <cell r="E69" t="str">
            <v/>
          </cell>
        </row>
        <row r="70">
          <cell r="A70" t="str">
            <v>접지단자함(연강)  3회로  면</v>
          </cell>
          <cell r="B70" t="str">
            <v>숨김</v>
          </cell>
          <cell r="C70" t="str">
            <v>접지단자함3회로</v>
          </cell>
          <cell r="D70" t="str">
            <v>접지단자함(연강)3회로</v>
          </cell>
          <cell r="E70" t="str">
            <v/>
          </cell>
        </row>
        <row r="71">
          <cell r="A71" t="str">
            <v>접지단자함(연강)  4회로  면</v>
          </cell>
          <cell r="B71" t="str">
            <v>숨김</v>
          </cell>
          <cell r="C71" t="str">
            <v>접지단자함4회로</v>
          </cell>
          <cell r="D71" t="str">
            <v>접지단자함(연강)4회로</v>
          </cell>
          <cell r="E71" t="str">
            <v/>
          </cell>
        </row>
        <row r="72">
          <cell r="A72" t="str">
            <v>접지단자함(연강)  5회로  면</v>
          </cell>
          <cell r="B72" t="str">
            <v>숨김</v>
          </cell>
          <cell r="C72" t="str">
            <v>접지단자함5회로</v>
          </cell>
          <cell r="D72" t="str">
            <v>접지단자함(연강)5회로</v>
          </cell>
          <cell r="E72" t="str">
            <v/>
          </cell>
        </row>
        <row r="73">
          <cell r="A73" t="str">
            <v>접지단자함(연강)  6회로  면</v>
          </cell>
          <cell r="B73" t="str">
            <v>숨김</v>
          </cell>
          <cell r="C73" t="str">
            <v>접지단자함6회로</v>
          </cell>
          <cell r="D73" t="str">
            <v>접지단자함(연강)6회로</v>
          </cell>
          <cell r="E73" t="str">
            <v/>
          </cell>
        </row>
        <row r="74">
          <cell r="A74" t="str">
            <v>접지단자함(연강)  7회로  면</v>
          </cell>
          <cell r="B74" t="str">
            <v>숨김</v>
          </cell>
          <cell r="C74" t="str">
            <v>접지단자함7회로</v>
          </cell>
          <cell r="D74" t="str">
            <v>접지단자함(연강)7회로</v>
          </cell>
          <cell r="E74" t="str">
            <v/>
          </cell>
        </row>
        <row r="75">
          <cell r="A75" t="str">
            <v>접지단자함(연강)  8회로  면</v>
          </cell>
          <cell r="B75" t="str">
            <v>숨김</v>
          </cell>
          <cell r="C75" t="str">
            <v>접지단자함8회로</v>
          </cell>
          <cell r="D75" t="str">
            <v>접지단자함(연강)8회로</v>
          </cell>
          <cell r="E75" t="str">
            <v/>
          </cell>
        </row>
        <row r="76">
          <cell r="A76" t="str">
            <v>접지단자함(연강)  9회로  면</v>
          </cell>
          <cell r="B76" t="str">
            <v>숨김</v>
          </cell>
          <cell r="C76" t="str">
            <v>접지단자함9회로</v>
          </cell>
          <cell r="D76" t="str">
            <v>접지단자함(연강)9회로</v>
          </cell>
          <cell r="E76" t="str">
            <v/>
          </cell>
        </row>
        <row r="77">
          <cell r="A77" t="str">
            <v>접지단자함(연강)  10회로  면</v>
          </cell>
          <cell r="B77" t="str">
            <v>숨김</v>
          </cell>
          <cell r="C77" t="str">
            <v>접지단자함10회로</v>
          </cell>
          <cell r="D77" t="str">
            <v>접지단자함(연강)10회로</v>
          </cell>
          <cell r="E77" t="str">
            <v/>
          </cell>
        </row>
        <row r="78">
          <cell r="A78" t="str">
            <v>관로구방수  ELP 30Φ  개소</v>
          </cell>
          <cell r="B78" t="str">
            <v>숨김</v>
          </cell>
          <cell r="C78" t="str">
            <v>관로구방수ELP30Φ</v>
          </cell>
          <cell r="D78" t="str">
            <v>관로구방수ELP 30Φ</v>
          </cell>
          <cell r="E78" t="str">
            <v/>
          </cell>
        </row>
        <row r="79">
          <cell r="A79" t="str">
            <v>관로구방수  ELP 40Φ  개소</v>
          </cell>
          <cell r="B79" t="str">
            <v>숨김</v>
          </cell>
          <cell r="C79" t="str">
            <v>관로구방수ELP40Φ</v>
          </cell>
          <cell r="D79" t="str">
            <v>관로구방수ELP 40Φ</v>
          </cell>
          <cell r="E79" t="str">
            <v/>
          </cell>
        </row>
        <row r="80">
          <cell r="A80" t="str">
            <v>관로구방수  ELP 50Φ  개소</v>
          </cell>
          <cell r="B80" t="str">
            <v>숨김</v>
          </cell>
          <cell r="C80" t="str">
            <v>관로구방수ELP50Φ</v>
          </cell>
          <cell r="D80" t="str">
            <v>관로구방수ELP 50Φ</v>
          </cell>
          <cell r="E80" t="str">
            <v/>
          </cell>
        </row>
        <row r="81">
          <cell r="A81" t="str">
            <v>관로구방수  ELP 65Φ  개소</v>
          </cell>
          <cell r="B81" t="str">
            <v>숨김</v>
          </cell>
          <cell r="C81" t="str">
            <v>관로구방수ELP65Φ</v>
          </cell>
          <cell r="D81" t="str">
            <v>관로구방수ELP 65Φ</v>
          </cell>
          <cell r="E81" t="str">
            <v/>
          </cell>
        </row>
        <row r="82">
          <cell r="A82" t="str">
            <v>관로구방수  ELP 80Φ  개소</v>
          </cell>
          <cell r="B82" t="str">
            <v>숨김</v>
          </cell>
          <cell r="C82" t="str">
            <v>관로구방수ELP80Φ</v>
          </cell>
          <cell r="D82" t="str">
            <v>관로구방수ELP 80Φ</v>
          </cell>
          <cell r="E82" t="str">
            <v/>
          </cell>
        </row>
        <row r="83">
          <cell r="A83" t="str">
            <v>관로구방수  ELP 100Φ  개소</v>
          </cell>
          <cell r="B83" t="str">
            <v>숨김</v>
          </cell>
          <cell r="C83" t="str">
            <v>관로구방수ELP100Φ</v>
          </cell>
          <cell r="D83" t="str">
            <v>관로구방수ELP 100Φ</v>
          </cell>
          <cell r="E83" t="str">
            <v/>
          </cell>
        </row>
        <row r="84">
          <cell r="A84" t="str">
            <v>관로구방수  ELP 125Φ  개소</v>
          </cell>
          <cell r="B84" t="str">
            <v>숨김</v>
          </cell>
          <cell r="C84" t="str">
            <v>관로구방수ELP125Φ</v>
          </cell>
          <cell r="D84" t="str">
            <v>관로구방수ELP 125Φ</v>
          </cell>
          <cell r="E84" t="str">
            <v/>
          </cell>
        </row>
        <row r="85">
          <cell r="A85" t="str">
            <v>관로구방수  ELP 150Φ  개소</v>
          </cell>
          <cell r="B85" t="str">
            <v>숨김</v>
          </cell>
          <cell r="C85" t="str">
            <v>관로구방수ELP150Φ</v>
          </cell>
          <cell r="D85" t="str">
            <v>관로구방수ELP 150Φ</v>
          </cell>
          <cell r="E85" t="str">
            <v/>
          </cell>
        </row>
        <row r="86">
          <cell r="A86" t="str">
            <v>관로구방수  ELP 175Φ  개소</v>
          </cell>
          <cell r="B86" t="str">
            <v>숨김</v>
          </cell>
          <cell r="C86" t="str">
            <v>관로구방수ELP175Φ</v>
          </cell>
          <cell r="D86" t="str">
            <v>관로구방수ELP 175Φ</v>
          </cell>
          <cell r="E86" t="str">
            <v/>
          </cell>
        </row>
        <row r="87">
          <cell r="A87" t="str">
            <v>관로구방수  ELP 200Φ  개소</v>
          </cell>
          <cell r="B87" t="str">
            <v>숨김</v>
          </cell>
          <cell r="C87" t="str">
            <v>관로구방수ELP200Φ</v>
          </cell>
          <cell r="D87" t="str">
            <v>관로구방수ELP 200Φ</v>
          </cell>
          <cell r="E87" t="str">
            <v/>
          </cell>
        </row>
        <row r="88">
          <cell r="A88" t="str">
            <v>관로구방수  PE 16C  개소</v>
          </cell>
          <cell r="B88" t="str">
            <v>숨김</v>
          </cell>
          <cell r="C88" t="str">
            <v>관로구방수PE16C</v>
          </cell>
          <cell r="D88" t="str">
            <v>관로구방수PE 16C</v>
          </cell>
          <cell r="E88" t="str">
            <v/>
          </cell>
        </row>
        <row r="89">
          <cell r="A89" t="str">
            <v>관로구방수  PE 22C  개소</v>
          </cell>
          <cell r="B89" t="str">
            <v>숨김</v>
          </cell>
          <cell r="C89" t="str">
            <v>관로구방수PE22C</v>
          </cell>
          <cell r="D89" t="str">
            <v>관로구방수PE 22C</v>
          </cell>
          <cell r="E89" t="str">
            <v/>
          </cell>
        </row>
        <row r="90">
          <cell r="A90" t="str">
            <v>관로구방수  PE 28C  개소</v>
          </cell>
          <cell r="B90" t="str">
            <v>숨김</v>
          </cell>
          <cell r="C90" t="str">
            <v>관로구방수PE28C</v>
          </cell>
          <cell r="D90" t="str">
            <v>관로구방수PE 28C</v>
          </cell>
          <cell r="E90" t="str">
            <v/>
          </cell>
        </row>
        <row r="91">
          <cell r="A91" t="str">
            <v>관로구방수  PE 36C  개소</v>
          </cell>
          <cell r="B91" t="str">
            <v>숨김</v>
          </cell>
          <cell r="C91" t="str">
            <v>관로구방수PE36C</v>
          </cell>
          <cell r="D91" t="str">
            <v>관로구방수PE 36C</v>
          </cell>
          <cell r="E91" t="str">
            <v/>
          </cell>
        </row>
        <row r="92">
          <cell r="A92" t="str">
            <v>관로구방수  PE 42C  개소</v>
          </cell>
          <cell r="B92" t="str">
            <v>숨김</v>
          </cell>
          <cell r="C92" t="str">
            <v>관로구방수PE42C</v>
          </cell>
          <cell r="D92" t="str">
            <v>관로구방수PE 42C</v>
          </cell>
          <cell r="E92" t="str">
            <v/>
          </cell>
        </row>
        <row r="93">
          <cell r="A93" t="str">
            <v>관로구방수  PE 54C  개소</v>
          </cell>
          <cell r="B93" t="str">
            <v>숨김</v>
          </cell>
          <cell r="C93" t="str">
            <v>관로구방수PE54C</v>
          </cell>
          <cell r="D93" t="str">
            <v>관로구방수PE 54C</v>
          </cell>
          <cell r="E93" t="str">
            <v/>
          </cell>
        </row>
        <row r="94">
          <cell r="A94" t="str">
            <v>관로구방수  PE 70C  개소</v>
          </cell>
          <cell r="B94" t="str">
            <v>숨김</v>
          </cell>
          <cell r="C94" t="str">
            <v>관로구방수PE70C</v>
          </cell>
          <cell r="D94" t="str">
            <v>관로구방수PE 70C</v>
          </cell>
          <cell r="E94" t="str">
            <v/>
          </cell>
        </row>
        <row r="95">
          <cell r="A95" t="str">
            <v>관로구방수  PE 82C  개소</v>
          </cell>
          <cell r="B95" t="str">
            <v>숨김</v>
          </cell>
          <cell r="C95" t="str">
            <v>관로구방수PE82C</v>
          </cell>
          <cell r="D95" t="str">
            <v>관로구방수PE 82C</v>
          </cell>
          <cell r="E95" t="str">
            <v/>
          </cell>
        </row>
        <row r="96">
          <cell r="A96" t="str">
            <v>관로구방수  PE 104C  개소</v>
          </cell>
          <cell r="B96" t="str">
            <v>숨김</v>
          </cell>
          <cell r="C96" t="str">
            <v>관로구방수PE104C</v>
          </cell>
          <cell r="D96" t="str">
            <v>관로구방수PE 104C</v>
          </cell>
          <cell r="E96" t="str">
            <v/>
          </cell>
        </row>
        <row r="97">
          <cell r="A97" t="str">
            <v>관로구방수  COD 28*4  개소</v>
          </cell>
          <cell r="B97" t="str">
            <v>숨김</v>
          </cell>
          <cell r="C97" t="str">
            <v>관로구방수COD28*4</v>
          </cell>
          <cell r="D97" t="str">
            <v>관로구방수COD 28*4</v>
          </cell>
          <cell r="E97" t="str">
            <v/>
          </cell>
        </row>
        <row r="98">
          <cell r="A98" t="str">
            <v>관로구방수(건축물 외벽)  ELP 30Φ  개소</v>
          </cell>
          <cell r="B98" t="str">
            <v>숨김</v>
          </cell>
          <cell r="C98" t="str">
            <v>관로구방수(외벽)ELP30Φ</v>
          </cell>
          <cell r="D98" t="str">
            <v>관로구방수(건축물 외벽)ELP 30Φ</v>
          </cell>
          <cell r="E98" t="str">
            <v/>
          </cell>
        </row>
        <row r="99">
          <cell r="A99" t="str">
            <v>관로구방수(건축물 외벽)  ELP 40Φ  개소</v>
          </cell>
          <cell r="B99" t="str">
            <v>숨김</v>
          </cell>
          <cell r="C99" t="str">
            <v>관로구방수(외벽)ELP40Φ</v>
          </cell>
          <cell r="D99" t="str">
            <v>관로구방수(건축물 외벽)ELP 40Φ</v>
          </cell>
          <cell r="E99" t="str">
            <v/>
          </cell>
        </row>
        <row r="100">
          <cell r="A100" t="str">
            <v>관로구방수(건축물 외벽)  ELP 50Φ  개소</v>
          </cell>
          <cell r="B100" t="str">
            <v>숨김</v>
          </cell>
          <cell r="C100" t="str">
            <v>관로구방수(외벽)ELP50Φ</v>
          </cell>
          <cell r="D100" t="str">
            <v>관로구방수(건축물 외벽)ELP 50Φ</v>
          </cell>
          <cell r="E100" t="str">
            <v/>
          </cell>
        </row>
        <row r="101">
          <cell r="A101" t="str">
            <v>관로구방수(건축물 외벽)  ELP 65Φ  개소</v>
          </cell>
          <cell r="B101" t="str">
            <v>숨김</v>
          </cell>
          <cell r="C101" t="str">
            <v>관로구방수(외벽)ELP65Φ</v>
          </cell>
          <cell r="D101" t="str">
            <v>관로구방수(건축물 외벽)ELP 65Φ</v>
          </cell>
          <cell r="E101" t="str">
            <v/>
          </cell>
        </row>
        <row r="102">
          <cell r="A102" t="str">
            <v>관로구방수(건축물 외벽)  ELP 80Φ  개소</v>
          </cell>
          <cell r="B102" t="str">
            <v>숨김</v>
          </cell>
          <cell r="C102" t="str">
            <v>관로구방수(외벽)ELP80Φ</v>
          </cell>
          <cell r="D102" t="str">
            <v>관로구방수(건축물 외벽)ELP 80Φ</v>
          </cell>
          <cell r="E102" t="str">
            <v/>
          </cell>
        </row>
        <row r="103">
          <cell r="A103" t="str">
            <v>관로구방수(건축물 외벽)  ELP 100Φ  개소</v>
          </cell>
          <cell r="B103" t="str">
            <v>숨김</v>
          </cell>
          <cell r="C103" t="str">
            <v>관로구방수(외벽)ELP100Φ</v>
          </cell>
          <cell r="D103" t="str">
            <v>관로구방수(건축물 외벽)ELP 100Φ</v>
          </cell>
          <cell r="E103" t="str">
            <v/>
          </cell>
        </row>
        <row r="104">
          <cell r="A104" t="str">
            <v>관로구방수(건축물 외벽)  ELP 125Φ  개소</v>
          </cell>
          <cell r="B104" t="str">
            <v>숨김</v>
          </cell>
          <cell r="C104" t="str">
            <v>관로구방수(외벽)ELP125Φ</v>
          </cell>
          <cell r="D104" t="str">
            <v>관로구방수(건축물 외벽)ELP 125Φ</v>
          </cell>
          <cell r="E104" t="str">
            <v/>
          </cell>
        </row>
        <row r="105">
          <cell r="A105" t="str">
            <v>관로구방수(건축물 외벽)  ELP 150Φ  개소</v>
          </cell>
          <cell r="B105" t="str">
            <v>숨김</v>
          </cell>
          <cell r="C105" t="str">
            <v>관로구방수(외벽)ELP150Φ</v>
          </cell>
          <cell r="D105" t="str">
            <v>관로구방수(건축물 외벽)ELP 150Φ</v>
          </cell>
          <cell r="E105" t="str">
            <v/>
          </cell>
        </row>
        <row r="106">
          <cell r="A106" t="str">
            <v>관로구방수(건축물 외벽)  ELP 175Φ  개소</v>
          </cell>
          <cell r="B106" t="str">
            <v>숨김</v>
          </cell>
          <cell r="C106" t="str">
            <v>관로구방수(외벽)ELP175Φ</v>
          </cell>
          <cell r="D106" t="str">
            <v>관로구방수(건축물 외벽)ELP 175Φ</v>
          </cell>
          <cell r="E106" t="str">
            <v/>
          </cell>
        </row>
        <row r="107">
          <cell r="A107" t="str">
            <v>관로구방수(건축물 외벽)  ELP 200Φ  개소</v>
          </cell>
          <cell r="B107" t="str">
            <v>숨김</v>
          </cell>
          <cell r="C107" t="str">
            <v>관로구방수(외벽)ELP200Φ</v>
          </cell>
          <cell r="D107" t="str">
            <v>관로구방수(건축물 외벽)ELP 200Φ</v>
          </cell>
          <cell r="E107" t="str">
            <v/>
          </cell>
        </row>
        <row r="108">
          <cell r="A108" t="str">
            <v>관로구방수(건축물 외벽)  PE 16C  개소</v>
          </cell>
          <cell r="B108" t="str">
            <v>숨김</v>
          </cell>
          <cell r="C108" t="str">
            <v>관로구방수(외벽)PE16C</v>
          </cell>
          <cell r="D108" t="str">
            <v>관로구방수(건축물 외벽)PE 16C</v>
          </cell>
          <cell r="E108" t="str">
            <v/>
          </cell>
        </row>
        <row r="109">
          <cell r="A109" t="str">
            <v>관로구방수(건축물 외벽)  PE 22C  개소</v>
          </cell>
          <cell r="B109" t="str">
            <v>숨김</v>
          </cell>
          <cell r="C109" t="str">
            <v>관로구방수(외벽)PE22C</v>
          </cell>
          <cell r="D109" t="str">
            <v>관로구방수(건축물 외벽)PE 22C</v>
          </cell>
          <cell r="E109" t="str">
            <v/>
          </cell>
        </row>
        <row r="110">
          <cell r="A110" t="str">
            <v>관로구방수(건축물 외벽)  PE 28C  개소</v>
          </cell>
          <cell r="B110" t="str">
            <v>숨김</v>
          </cell>
          <cell r="C110" t="str">
            <v>관로구방수(외벽)PE28C</v>
          </cell>
          <cell r="D110" t="str">
            <v>관로구방수(건축물 외벽)PE 28C</v>
          </cell>
          <cell r="E110" t="str">
            <v/>
          </cell>
        </row>
        <row r="111">
          <cell r="A111" t="str">
            <v>관로구방수(건축물 외벽)  PE 36C  개소</v>
          </cell>
          <cell r="B111" t="str">
            <v>숨김</v>
          </cell>
          <cell r="C111" t="str">
            <v>관로구방수(외벽)PE36C</v>
          </cell>
          <cell r="D111" t="str">
            <v>관로구방수(건축물 외벽)PE 36C</v>
          </cell>
          <cell r="E111" t="str">
            <v/>
          </cell>
        </row>
        <row r="112">
          <cell r="A112" t="str">
            <v>관로구방수(건축물 외벽)  PE 42C  개소</v>
          </cell>
          <cell r="B112" t="str">
            <v>숨김</v>
          </cell>
          <cell r="C112" t="str">
            <v>관로구방수(외벽)PE42C</v>
          </cell>
          <cell r="D112" t="str">
            <v>관로구방수(건축물 외벽)PE 42C</v>
          </cell>
          <cell r="E112" t="str">
            <v/>
          </cell>
        </row>
        <row r="113">
          <cell r="A113" t="str">
            <v>관로구방수(건축물 외벽)  PE 54C  개소</v>
          </cell>
          <cell r="B113" t="str">
            <v>숨김</v>
          </cell>
          <cell r="C113" t="str">
            <v>관로구방수(외벽)PE54C</v>
          </cell>
          <cell r="D113" t="str">
            <v>관로구방수(건축물 외벽)PE 54C</v>
          </cell>
          <cell r="E113" t="str">
            <v/>
          </cell>
        </row>
        <row r="114">
          <cell r="A114" t="str">
            <v>관로구방수(건축물 외벽)  PE 70C  개소</v>
          </cell>
          <cell r="B114" t="str">
            <v>숨김</v>
          </cell>
          <cell r="C114" t="str">
            <v>관로구방수(외벽)PE70C</v>
          </cell>
          <cell r="D114" t="str">
            <v>관로구방수(건축물 외벽)PE 70C</v>
          </cell>
          <cell r="E114" t="str">
            <v/>
          </cell>
        </row>
        <row r="115">
          <cell r="A115" t="str">
            <v>관로구방수(건축물 외벽)  PE 82C  개소</v>
          </cell>
          <cell r="B115" t="str">
            <v>사용중</v>
          </cell>
          <cell r="C115" t="str">
            <v>관로구방수(외벽)PE82C</v>
          </cell>
          <cell r="D115" t="str">
            <v>관로구방수(건축물 외벽)PE 82C</v>
          </cell>
          <cell r="E115" t="str">
            <v>[ 호표 - 4 ]</v>
          </cell>
        </row>
        <row r="116">
          <cell r="A116" t="str">
            <v>관로구방수(건축물 외벽)  PE 104C  개소</v>
          </cell>
          <cell r="B116" t="str">
            <v>숨김</v>
          </cell>
          <cell r="C116" t="str">
            <v>관로구방수(외벽)PE104C</v>
          </cell>
          <cell r="D116" t="str">
            <v>관로구방수(건축물 외벽)PE 104C</v>
          </cell>
          <cell r="E116" t="str">
            <v/>
          </cell>
        </row>
        <row r="117">
          <cell r="A117" t="str">
            <v>관로구방수(건축물 외벽)  COD 28*4  개소</v>
          </cell>
          <cell r="B117" t="str">
            <v>숨김</v>
          </cell>
          <cell r="C117" t="str">
            <v>관로구방수(외벽)COD28*4</v>
          </cell>
          <cell r="D117" t="str">
            <v>관로구방수(건축물 외벽)COD 28*4</v>
          </cell>
          <cell r="E117" t="str">
            <v/>
          </cell>
        </row>
        <row r="118">
          <cell r="A118" t="str">
            <v>배관용 홈파기  Φ16  M</v>
          </cell>
          <cell r="B118" t="str">
            <v>숨김</v>
          </cell>
          <cell r="C118" t="str">
            <v>배관용홈파기16M</v>
          </cell>
          <cell r="D118" t="str">
            <v>배관용 홈파기Φ16</v>
          </cell>
          <cell r="E118" t="str">
            <v/>
          </cell>
        </row>
        <row r="119">
          <cell r="A119" t="str">
            <v>배관용 홈파기  Φ22  M</v>
          </cell>
          <cell r="B119" t="str">
            <v>숨김</v>
          </cell>
          <cell r="C119" t="str">
            <v>배관용홈파기22M</v>
          </cell>
          <cell r="D119" t="str">
            <v>배관용 홈파기Φ22</v>
          </cell>
          <cell r="E119" t="str">
            <v/>
          </cell>
        </row>
        <row r="120">
          <cell r="A120" t="str">
            <v>배관용 홈파기  Φ28  M</v>
          </cell>
          <cell r="B120" t="str">
            <v>숨김</v>
          </cell>
          <cell r="C120" t="str">
            <v>배관용홈파기28M</v>
          </cell>
          <cell r="D120" t="str">
            <v>배관용 홈파기Φ28</v>
          </cell>
          <cell r="E120" t="str">
            <v/>
          </cell>
        </row>
        <row r="121">
          <cell r="A121" t="str">
            <v>배관용 홈파기  Φ36  M</v>
          </cell>
          <cell r="B121" t="str">
            <v>숨김</v>
          </cell>
          <cell r="C121" t="str">
            <v>배관용홈파기36M</v>
          </cell>
          <cell r="D121" t="str">
            <v>배관용 홈파기Φ36</v>
          </cell>
          <cell r="E121" t="str">
            <v/>
          </cell>
        </row>
        <row r="122">
          <cell r="A122" t="str">
            <v>배관용 홈파기  Φ42  M</v>
          </cell>
          <cell r="B122" t="str">
            <v>숨김</v>
          </cell>
          <cell r="C122" t="str">
            <v>배관용홈파기42M</v>
          </cell>
          <cell r="D122" t="str">
            <v>배관용 홈파기Φ42</v>
          </cell>
          <cell r="E122" t="str">
            <v/>
          </cell>
        </row>
        <row r="123">
          <cell r="A123" t="str">
            <v>배관용 홈파기  Φ54  M</v>
          </cell>
          <cell r="B123" t="str">
            <v>숨김</v>
          </cell>
          <cell r="C123" t="str">
            <v>배관용홈파기54M</v>
          </cell>
          <cell r="D123" t="str">
            <v>배관용 홈파기Φ54</v>
          </cell>
          <cell r="E123" t="str">
            <v/>
          </cell>
        </row>
        <row r="124">
          <cell r="A124" t="str">
            <v>배관용 홈파기  Φ70  M</v>
          </cell>
          <cell r="B124" t="str">
            <v>숨김</v>
          </cell>
          <cell r="C124" t="str">
            <v>배관용홈파기70M</v>
          </cell>
          <cell r="D124" t="str">
            <v>배관용 홈파기Φ70</v>
          </cell>
          <cell r="E124" t="str">
            <v/>
          </cell>
        </row>
        <row r="125">
          <cell r="A125" t="str">
            <v>배관용 홈파기  Φ82  M</v>
          </cell>
          <cell r="B125" t="str">
            <v>숨김</v>
          </cell>
          <cell r="C125" t="str">
            <v>배관용홈파기82M</v>
          </cell>
          <cell r="D125" t="str">
            <v>배관용 홈파기Φ82</v>
          </cell>
          <cell r="E125" t="str">
            <v/>
          </cell>
        </row>
        <row r="126">
          <cell r="A126" t="str">
            <v>박스용 구멍따기  각종 두께  개</v>
          </cell>
          <cell r="B126" t="str">
            <v>숨김</v>
          </cell>
          <cell r="C126" t="str">
            <v>박스용구멍따기</v>
          </cell>
          <cell r="D126" t="str">
            <v>박스용 구멍따기각종 두께</v>
          </cell>
          <cell r="E126" t="str">
            <v/>
          </cell>
        </row>
        <row r="127">
          <cell r="A127" t="str">
            <v>배관용 구멍뚫기(25mm), 바닥  코어드릴, 벽두께(150mm이하)  개소</v>
          </cell>
          <cell r="B127" t="str">
            <v>숨김</v>
          </cell>
          <cell r="C127" t="str">
            <v>배관용 구멍뚫기(바닥)배관25mm벽150mm이하</v>
          </cell>
          <cell r="D127" t="str">
            <v>배관용 구멍뚫기(25mm), 바닥코어드릴, 벽두께(150mm이하)</v>
          </cell>
          <cell r="E127" t="str">
            <v/>
          </cell>
        </row>
        <row r="128">
          <cell r="A128" t="str">
            <v>배관용 구멍뚫기(50mm), 바닥  코어드릴, 벽두께(150mm이하)  개소</v>
          </cell>
          <cell r="B128" t="str">
            <v>숨김</v>
          </cell>
          <cell r="C128" t="str">
            <v>배관용 구멍뚫기(바닥)배관50mm벽150mm이하</v>
          </cell>
          <cell r="D128" t="str">
            <v>배관용 구멍뚫기(50mm), 바닥코어드릴, 벽두께(150mm이하)</v>
          </cell>
          <cell r="E128" t="str">
            <v/>
          </cell>
        </row>
        <row r="129">
          <cell r="A129" t="str">
            <v>배관용 구멍뚫기(70mm), 바닥  코어드릴, 벽두께(150mm이하)  개소</v>
          </cell>
          <cell r="B129" t="str">
            <v>숨김</v>
          </cell>
          <cell r="C129" t="str">
            <v>배관용 구멍뚫기(바닥)배관70mm벽150mm이하</v>
          </cell>
          <cell r="D129" t="str">
            <v>배관용 구멍뚫기(70mm), 바닥코어드릴, 벽두께(150mm이하)</v>
          </cell>
          <cell r="E129" t="str">
            <v/>
          </cell>
        </row>
        <row r="130">
          <cell r="A130" t="str">
            <v>배관용 구멍뚫기(100mm), 바닥  코어드릴, 벽두께(150mm이하)  개소</v>
          </cell>
          <cell r="B130" t="str">
            <v>숨김</v>
          </cell>
          <cell r="C130" t="str">
            <v>배관용 구멍뚫기(바닥)배관100mm벽150mm이하</v>
          </cell>
          <cell r="D130" t="str">
            <v>배관용 구멍뚫기(100mm), 바닥코어드릴, 벽두께(150mm이하)</v>
          </cell>
          <cell r="E130" t="str">
            <v/>
          </cell>
        </row>
        <row r="131">
          <cell r="A131" t="str">
            <v>배관용 구멍뚫기(150mm), 바닥  코어드릴, 벽두께(150mm이하)  개소</v>
          </cell>
          <cell r="B131" t="str">
            <v>숨김</v>
          </cell>
          <cell r="C131" t="str">
            <v>배관용 구멍뚫기(바닥)배관150mm벽150mm이하</v>
          </cell>
          <cell r="D131" t="str">
            <v>배관용 구멍뚫기(150mm), 바닥코어드릴, 벽두께(150mm이하)</v>
          </cell>
          <cell r="E131" t="str">
            <v/>
          </cell>
        </row>
        <row r="132">
          <cell r="A132" t="str">
            <v>배관용 구멍뚫기(200mm), 바닥  코어드릴, 벽두께(150mm이하)  개소</v>
          </cell>
          <cell r="B132" t="str">
            <v>숨김</v>
          </cell>
          <cell r="C132" t="str">
            <v>배관용 구멍뚫기(바닥)배관200mm벽150mm이하</v>
          </cell>
          <cell r="D132" t="str">
            <v>배관용 구멍뚫기(200mm), 바닥코어드릴, 벽두께(150mm이하)</v>
          </cell>
          <cell r="E132" t="str">
            <v/>
          </cell>
        </row>
        <row r="133">
          <cell r="A133" t="str">
            <v>배관용 구멍뚫기(25mm), 바닥  코어드릴, 벽두께(300mm이하)  개소</v>
          </cell>
          <cell r="B133" t="str">
            <v>숨김</v>
          </cell>
          <cell r="C133" t="str">
            <v>배관용 구멍뚫기(바닥)배관25mm벽300mm이하</v>
          </cell>
          <cell r="D133" t="str">
            <v>배관용 구멍뚫기(25mm), 바닥코어드릴, 벽두께(300mm이하)</v>
          </cell>
          <cell r="E133" t="str">
            <v/>
          </cell>
        </row>
        <row r="134">
          <cell r="A134" t="str">
            <v>배관용 구멍뚫기(50mm), 바닥  코어드릴, 벽두께(300mm이하)  개소</v>
          </cell>
          <cell r="B134" t="str">
            <v>숨김</v>
          </cell>
          <cell r="C134" t="str">
            <v>배관용 구멍뚫기(바닥)배관50mm벽300mm이하</v>
          </cell>
          <cell r="D134" t="str">
            <v>배관용 구멍뚫기(50mm), 바닥코어드릴, 벽두께(300mm이하)</v>
          </cell>
          <cell r="E134" t="str">
            <v/>
          </cell>
        </row>
        <row r="135">
          <cell r="A135" t="str">
            <v>배관용 구멍뚫기(70mm), 바닥  코어드릴, 벽두께(300mm이하)  개소</v>
          </cell>
          <cell r="B135" t="str">
            <v>숨김</v>
          </cell>
          <cell r="C135" t="str">
            <v>배관용 구멍뚫기(바닥)배관70mm벽300mm이하</v>
          </cell>
          <cell r="D135" t="str">
            <v>배관용 구멍뚫기(70mm), 바닥코어드릴, 벽두께(300mm이하)</v>
          </cell>
          <cell r="E135" t="str">
            <v/>
          </cell>
        </row>
        <row r="136">
          <cell r="A136" t="str">
            <v>배관용 구멍뚫기(100mm), 바닥  코어드릴, 벽두께(300mm이하)  개소</v>
          </cell>
          <cell r="B136" t="str">
            <v>숨김</v>
          </cell>
          <cell r="C136" t="str">
            <v>배관용 구멍뚫기(바닥)배관100mm벽300mm이하</v>
          </cell>
          <cell r="D136" t="str">
            <v>배관용 구멍뚫기(100mm), 바닥코어드릴, 벽두께(300mm이하)</v>
          </cell>
          <cell r="E136" t="str">
            <v/>
          </cell>
        </row>
        <row r="137">
          <cell r="A137" t="str">
            <v>배관용 구멍뚫기(150mm), 바닥  코어드릴, 벽두께(300mm이하)  개소</v>
          </cell>
          <cell r="B137" t="str">
            <v>숨김</v>
          </cell>
          <cell r="C137" t="str">
            <v>배관용 구멍뚫기(바닥)배관150mm벽300mm이하</v>
          </cell>
          <cell r="D137" t="str">
            <v>배관용 구멍뚫기(150mm), 바닥코어드릴, 벽두께(300mm이하)</v>
          </cell>
          <cell r="E137" t="str">
            <v/>
          </cell>
        </row>
        <row r="138">
          <cell r="A138" t="str">
            <v>배관용 구멍뚫기(200mm), 바닥  코어드릴, 벽두께(300mm이하)  개소</v>
          </cell>
          <cell r="B138" t="str">
            <v>숨김</v>
          </cell>
          <cell r="C138" t="str">
            <v>배관용 구멍뚫기(바닥)배관200mm벽300mm이하</v>
          </cell>
          <cell r="D138" t="str">
            <v>배관용 구멍뚫기(200mm), 바닥코어드릴, 벽두께(300mm이하)</v>
          </cell>
          <cell r="E138" t="str">
            <v/>
          </cell>
        </row>
        <row r="139">
          <cell r="A139" t="str">
            <v>배관용 구멍뚫기(25mm), 벽체  코어드릴, 벽두께(150mm이하)  개소</v>
          </cell>
          <cell r="B139" t="str">
            <v>숨김</v>
          </cell>
          <cell r="C139" t="str">
            <v>배관용 구멍뚫기(벽체)배관25mm벽150mm이하</v>
          </cell>
          <cell r="D139" t="str">
            <v>배관용 구멍뚫기(25mm), 벽체코어드릴, 벽두께(150mm이하)</v>
          </cell>
          <cell r="E139" t="str">
            <v/>
          </cell>
        </row>
        <row r="140">
          <cell r="A140" t="str">
            <v>배관용 구멍뚫기(50mm), 벽체  코어드릴, 벽두께(150mm이하)  개소</v>
          </cell>
          <cell r="B140" t="str">
            <v>숨김</v>
          </cell>
          <cell r="C140" t="str">
            <v>배관용 구멍뚫기(벽체)배관50mm벽150mm이하</v>
          </cell>
          <cell r="D140" t="str">
            <v>배관용 구멍뚫기(50mm), 벽체코어드릴, 벽두께(150mm이하)</v>
          </cell>
          <cell r="E140" t="str">
            <v/>
          </cell>
        </row>
        <row r="141">
          <cell r="A141" t="str">
            <v>배관용 구멍뚫기(70mm), 벽체  코어드릴, 벽두께(150mm이하)  개소</v>
          </cell>
          <cell r="B141" t="str">
            <v>숨김</v>
          </cell>
          <cell r="C141" t="str">
            <v>배관용 구멍뚫기(벽체)배관70mm벽150mm이하</v>
          </cell>
          <cell r="D141" t="str">
            <v>배관용 구멍뚫기(70mm), 벽체코어드릴, 벽두께(150mm이하)</v>
          </cell>
          <cell r="E141" t="str">
            <v/>
          </cell>
        </row>
        <row r="142">
          <cell r="A142" t="str">
            <v>배관용 구멍뚫기(100mm), 벽체  코어드릴, 벽두께(150mm이하)  개소</v>
          </cell>
          <cell r="B142" t="str">
            <v>숨김</v>
          </cell>
          <cell r="C142" t="str">
            <v>배관용 구멍뚫기(벽체)배관100mm벽150mm이하</v>
          </cell>
          <cell r="D142" t="str">
            <v>배관용 구멍뚫기(100mm), 벽체코어드릴, 벽두께(150mm이하)</v>
          </cell>
          <cell r="E142" t="str">
            <v/>
          </cell>
        </row>
        <row r="143">
          <cell r="A143" t="str">
            <v>배관용 구멍뚫기(150mm), 벽체  코어드릴, 벽두께(150mm이하)  개소</v>
          </cell>
          <cell r="B143" t="str">
            <v>숨김</v>
          </cell>
          <cell r="C143" t="str">
            <v>배관용 구멍뚫기(벽체)배관150mm벽150mm이하</v>
          </cell>
          <cell r="D143" t="str">
            <v>배관용 구멍뚫기(150mm), 벽체코어드릴, 벽두께(150mm이하)</v>
          </cell>
          <cell r="E143" t="str">
            <v/>
          </cell>
        </row>
        <row r="144">
          <cell r="A144" t="str">
            <v>배관용 구멍뚫기(200mm), 벽체  코어드릴, 벽두께(150mm이하)  개소</v>
          </cell>
          <cell r="B144" t="str">
            <v>숨김</v>
          </cell>
          <cell r="C144" t="str">
            <v>배관용 구멍뚫기(벽체)배관200mm벽150mm이하</v>
          </cell>
          <cell r="D144" t="str">
            <v>배관용 구멍뚫기(200mm), 벽체코어드릴, 벽두께(150mm이하)</v>
          </cell>
          <cell r="E144" t="str">
            <v/>
          </cell>
        </row>
        <row r="145">
          <cell r="A145" t="str">
            <v>배관용 구멍뚫기(250mm), 벽체  코어드릴, 벽두께(150mm이하)  개소</v>
          </cell>
          <cell r="B145" t="str">
            <v>숨김</v>
          </cell>
          <cell r="C145" t="str">
            <v>배관용 구멍뚫기(벽체)배관250mm벽150mm이하</v>
          </cell>
          <cell r="D145" t="str">
            <v>배관용 구멍뚫기(250mm), 벽체코어드릴, 벽두께(150mm이하)</v>
          </cell>
          <cell r="E145" t="str">
            <v/>
          </cell>
        </row>
        <row r="146">
          <cell r="A146" t="str">
            <v>배관용 구멍뚫기(300mm), 벽체  코어드릴, 벽두께(150mm이하)  개소</v>
          </cell>
          <cell r="B146" t="str">
            <v>숨김</v>
          </cell>
          <cell r="C146" t="str">
            <v>배관용 구멍뚫기(벽체)배관300mm벽150mm이하</v>
          </cell>
          <cell r="D146" t="str">
            <v>배관용 구멍뚫기(300mm), 벽체코어드릴, 벽두께(150mm이하)</v>
          </cell>
          <cell r="E146" t="str">
            <v/>
          </cell>
        </row>
        <row r="147">
          <cell r="A147" t="str">
            <v>배관용 구멍뚫기(25mm), 벽체  코어드릴, 벽두께(300mm이하)  개소</v>
          </cell>
          <cell r="B147" t="str">
            <v>숨김</v>
          </cell>
          <cell r="C147" t="str">
            <v>배관용 구멍뚫기(벽체)배관25mm벽300mm이하</v>
          </cell>
          <cell r="D147" t="str">
            <v>배관용 구멍뚫기(25mm), 벽체코어드릴, 벽두께(300mm이하)</v>
          </cell>
          <cell r="E147" t="str">
            <v/>
          </cell>
        </row>
        <row r="148">
          <cell r="A148" t="str">
            <v>배관용 구멍뚫기(50mm), 벽체  코어드릴, 벽두께(300mm이하)  개소</v>
          </cell>
          <cell r="B148" t="str">
            <v>숨김</v>
          </cell>
          <cell r="C148" t="str">
            <v>배관용 구멍뚫기(벽체)배관50mm벽300mm이하</v>
          </cell>
          <cell r="D148" t="str">
            <v>배관용 구멍뚫기(50mm), 벽체코어드릴, 벽두께(300mm이하)</v>
          </cell>
          <cell r="E148" t="str">
            <v/>
          </cell>
        </row>
        <row r="149">
          <cell r="A149" t="str">
            <v>배관용 구멍뚫기(70mm), 벽체  코어드릴, 벽두께(300mm이하)  개소</v>
          </cell>
          <cell r="B149" t="str">
            <v>숨김</v>
          </cell>
          <cell r="C149" t="str">
            <v>배관용 구멍뚫기(벽체)배관70mm벽300mm이하</v>
          </cell>
          <cell r="D149" t="str">
            <v>배관용 구멍뚫기(70mm), 벽체코어드릴, 벽두께(300mm이하)</v>
          </cell>
          <cell r="E149" t="str">
            <v/>
          </cell>
        </row>
        <row r="150">
          <cell r="A150" t="str">
            <v>배관용 구멍뚫기(100mm), 벽체  코어드릴, 벽두께(300mm이하)  개소</v>
          </cell>
          <cell r="B150" t="str">
            <v>숨김</v>
          </cell>
          <cell r="C150" t="str">
            <v>배관용 구멍뚫기(벽체)배관100mm벽300mm이하</v>
          </cell>
          <cell r="D150" t="str">
            <v>배관용 구멍뚫기(100mm), 벽체코어드릴, 벽두께(300mm이하)</v>
          </cell>
          <cell r="E150" t="str">
            <v/>
          </cell>
        </row>
        <row r="151">
          <cell r="A151" t="str">
            <v>배관용 구멍뚫기(150mm), 벽체  코어드릴, 벽두께(300mm이하)  개소</v>
          </cell>
          <cell r="B151" t="str">
            <v>숨김</v>
          </cell>
          <cell r="C151" t="str">
            <v>배관용 구멍뚫기(벽체)배관150mm벽300mm이하</v>
          </cell>
          <cell r="D151" t="str">
            <v>배관용 구멍뚫기(150mm), 벽체코어드릴, 벽두께(300mm이하)</v>
          </cell>
          <cell r="E151" t="str">
            <v/>
          </cell>
        </row>
        <row r="152">
          <cell r="A152" t="str">
            <v>배관용 구멍뚫기(200mm), 벽체  코어드릴, 벽두께(300mm이하)  개소</v>
          </cell>
          <cell r="B152" t="str">
            <v>숨김</v>
          </cell>
          <cell r="C152" t="str">
            <v>배관용 구멍뚫기(벽체)배관200mm벽300mm이하</v>
          </cell>
          <cell r="D152" t="str">
            <v>배관용 구멍뚫기(200mm), 벽체코어드릴, 벽두께(300mm이하)</v>
          </cell>
          <cell r="E152" t="str">
            <v/>
          </cell>
        </row>
        <row r="153">
          <cell r="A153" t="str">
            <v>배관용 구멍뚫기(50mm)  손파기, 벽두께(150mm이하)  개소</v>
          </cell>
          <cell r="B153" t="str">
            <v>숨김</v>
          </cell>
          <cell r="C153" t="str">
            <v>배관용 구멍뚫기(손파기)배관50mm벽150mm이하</v>
          </cell>
          <cell r="D153" t="str">
            <v>배관용 구멍뚫기(50mm)손파기, 벽두께(150mm이하)</v>
          </cell>
          <cell r="E153" t="str">
            <v/>
          </cell>
        </row>
        <row r="154">
          <cell r="A154" t="str">
            <v>배관용 구멍뚫기(75mm)  손파기, 벽두께(150mm이하)  개소</v>
          </cell>
          <cell r="B154" t="str">
            <v>숨김</v>
          </cell>
          <cell r="C154" t="str">
            <v>배관용 구멍뚫기(손파기)배관75mm벽150mm이하</v>
          </cell>
          <cell r="D154" t="str">
            <v>배관용 구멍뚫기(75mm)손파기, 벽두께(150mm이하)</v>
          </cell>
          <cell r="E154" t="str">
            <v/>
          </cell>
        </row>
        <row r="155">
          <cell r="A155" t="str">
            <v>배관용 구멍뚫기(100mm)  손파기, 벽두께(150mm이하)  개소</v>
          </cell>
          <cell r="B155" t="str">
            <v>숨김</v>
          </cell>
          <cell r="C155" t="str">
            <v>배관용 구멍뚫기(손파기)배관100mm벽150mm이하</v>
          </cell>
          <cell r="D155" t="str">
            <v>배관용 구멍뚫기(100mm)손파기, 벽두께(150mm이하)</v>
          </cell>
          <cell r="E155" t="str">
            <v/>
          </cell>
        </row>
        <row r="156">
          <cell r="A156" t="str">
            <v>배관용 구멍뚫기(150mm)  손파기, 벽두께(150mm이하)  개소</v>
          </cell>
          <cell r="B156" t="str">
            <v>숨김</v>
          </cell>
          <cell r="C156" t="str">
            <v>배관용 구멍뚫기(손파기)배관150mm벽150mm이하</v>
          </cell>
          <cell r="D156" t="str">
            <v>배관용 구멍뚫기(150mm)손파기, 벽두께(150mm이하)</v>
          </cell>
          <cell r="E156" t="str">
            <v/>
          </cell>
        </row>
        <row r="157">
          <cell r="A157" t="str">
            <v>덕트설치용 구멍뚫기(0.1M2)  손파기, 벽두께(150mm이하)  개소</v>
          </cell>
          <cell r="B157" t="str">
            <v>숨김</v>
          </cell>
          <cell r="C157" t="str">
            <v>배관용 구멍뚫기덕트0.1M2벽150이하</v>
          </cell>
          <cell r="D157" t="str">
            <v>덕트설치용 구멍뚫기(0.1M2)손파기, 벽두께(150mm이하)</v>
          </cell>
          <cell r="E157" t="str">
            <v/>
          </cell>
        </row>
        <row r="158">
          <cell r="A158" t="str">
            <v>덕트설치용 구멍뚫기(0.2M2)  손파기, 벽두께(150mm이하)  개소</v>
          </cell>
          <cell r="B158" t="str">
            <v>숨김</v>
          </cell>
          <cell r="C158" t="str">
            <v>배관용 구멍뚫기덕트0.2M2벽150이하</v>
          </cell>
          <cell r="D158" t="str">
            <v>덕트설치용 구멍뚫기(0.2M2)손파기, 벽두께(150mm이하)</v>
          </cell>
          <cell r="E158" t="str">
            <v/>
          </cell>
        </row>
        <row r="159">
          <cell r="A159" t="str">
            <v>덕트설치용 구멍뚫기(0.3M2)  손파기, 벽두께(150mm이하)  개소</v>
          </cell>
          <cell r="B159" t="str">
            <v>숨김</v>
          </cell>
          <cell r="C159" t="str">
            <v>배관용 구멍뚫기덕트0.3M2벽150이하</v>
          </cell>
          <cell r="D159" t="str">
            <v>덕트설치용 구멍뚫기(0.3M2)손파기, 벽두께(150mm이하)</v>
          </cell>
          <cell r="E159" t="str">
            <v/>
          </cell>
        </row>
        <row r="160">
          <cell r="A160" t="str">
            <v>덕트설치용 구멍뚫기(0.4M2)  손파기, 벽두께(150mm이하)  개소</v>
          </cell>
          <cell r="B160" t="str">
            <v>숨김</v>
          </cell>
          <cell r="C160" t="str">
            <v>배관용 구멍뚫기덕트0.4M2벽150이하</v>
          </cell>
          <cell r="D160" t="str">
            <v>덕트설치용 구멍뚫기(0.4M2)손파기, 벽두께(150mm이하)</v>
          </cell>
          <cell r="E160" t="str">
            <v/>
          </cell>
        </row>
        <row r="161">
          <cell r="A161" t="str">
            <v>덕트설치용 구멍뚫기(0.5M2)  손파기, 벽두께(150mm이하)  개소</v>
          </cell>
          <cell r="B161" t="str">
            <v>숨김</v>
          </cell>
          <cell r="C161" t="str">
            <v>배관용 구멍뚫기덕트0.5M2벽150이하</v>
          </cell>
          <cell r="D161" t="str">
            <v>덕트설치용 구멍뚫기(0.5M2)손파기, 벽두께(150mm이하)</v>
          </cell>
          <cell r="E161" t="str">
            <v/>
          </cell>
        </row>
        <row r="162">
          <cell r="A162" t="str">
            <v>덕트설치용 구멍뚫기(0.1M2)  손파기, 벽두께(200mm이하)  개소</v>
          </cell>
          <cell r="B162" t="str">
            <v>숨김</v>
          </cell>
          <cell r="C162" t="str">
            <v>배관용 구멍뚫기덕트0.1M2벽200이하</v>
          </cell>
          <cell r="D162" t="str">
            <v>덕트설치용 구멍뚫기(0.1M2)손파기, 벽두께(200mm이하)</v>
          </cell>
          <cell r="E162" t="str">
            <v/>
          </cell>
        </row>
        <row r="163">
          <cell r="A163" t="str">
            <v>덕트설치용 구멍뚫기(0.2M2)  손파기, 벽두께(200mm이하)  개소</v>
          </cell>
          <cell r="B163" t="str">
            <v>숨김</v>
          </cell>
          <cell r="C163" t="str">
            <v>배관용 구멍뚫기덕트0.2M2벽200이하</v>
          </cell>
          <cell r="D163" t="str">
            <v>덕트설치용 구멍뚫기(0.2M2)손파기, 벽두께(200mm이하)</v>
          </cell>
          <cell r="E163" t="str">
            <v/>
          </cell>
        </row>
        <row r="164">
          <cell r="A164" t="str">
            <v>덕트설치용 구멍뚫기(0.3M2)  손파기, 벽두께(200mm이하)  개소</v>
          </cell>
          <cell r="B164" t="str">
            <v>숨김</v>
          </cell>
          <cell r="C164" t="str">
            <v>배관용 구멍뚫기덕트0.3M2벽200이하</v>
          </cell>
          <cell r="D164" t="str">
            <v>덕트설치용 구멍뚫기(0.3M2)손파기, 벽두께(200mm이하)</v>
          </cell>
          <cell r="E164" t="str">
            <v/>
          </cell>
        </row>
        <row r="165">
          <cell r="A165" t="str">
            <v>덕트설치용 구멍뚫기(0.4M2)  손파기, 벽두께(200mm이하)  개소</v>
          </cell>
          <cell r="B165" t="str">
            <v>숨김</v>
          </cell>
          <cell r="C165" t="str">
            <v>배관용 구멍뚫기덕트0.4M2벽200이하</v>
          </cell>
          <cell r="D165" t="str">
            <v>덕트설치용 구멍뚫기(0.4M2)손파기, 벽두께(200mm이하)</v>
          </cell>
          <cell r="E165" t="str">
            <v/>
          </cell>
        </row>
        <row r="166">
          <cell r="A166" t="str">
            <v>덕트설치용 구멍뚫기(0.5M2)  손파기, 벽두께(200mm이하)  개소</v>
          </cell>
          <cell r="B166" t="str">
            <v>숨김</v>
          </cell>
          <cell r="C166" t="str">
            <v>배관용 구멍뚫기덕트0.5M2벽200이하</v>
          </cell>
          <cell r="D166" t="str">
            <v>덕트설치용 구멍뚫기(0.5M2)손파기, 벽두께(200mm이하)</v>
          </cell>
          <cell r="E166" t="str">
            <v/>
          </cell>
        </row>
        <row r="167">
          <cell r="A167" t="str">
            <v>덕트설치용 구멍뚫기(0.1M2)  손파기, 벽두께(300mm이하)  개소</v>
          </cell>
          <cell r="B167" t="str">
            <v>숨김</v>
          </cell>
          <cell r="C167" t="str">
            <v>배관용 구멍뚫기덕트0.1M2벽300이하</v>
          </cell>
          <cell r="D167" t="str">
            <v>덕트설치용 구멍뚫기(0.1M2)손파기, 벽두께(300mm이하)</v>
          </cell>
          <cell r="E167" t="str">
            <v/>
          </cell>
        </row>
        <row r="168">
          <cell r="A168" t="str">
            <v>덕트설치용 구멍뚫기(0.2M2)  손파기, 벽두께(300mm이하)  개소</v>
          </cell>
          <cell r="B168" t="str">
            <v>숨김</v>
          </cell>
          <cell r="C168" t="str">
            <v>배관용 구멍뚫기덕트0.2M2벽300이하</v>
          </cell>
          <cell r="D168" t="str">
            <v>덕트설치용 구멍뚫기(0.2M2)손파기, 벽두께(300mm이하)</v>
          </cell>
          <cell r="E168" t="str">
            <v/>
          </cell>
        </row>
        <row r="169">
          <cell r="A169" t="str">
            <v>덕트설치용 구멍뚫기(0.3M2)  손파기, 벽두께(300mm이하)  개소</v>
          </cell>
          <cell r="B169" t="str">
            <v>숨김</v>
          </cell>
          <cell r="C169" t="str">
            <v>배관용 구멍뚫기덕트0.3M2벽300이하</v>
          </cell>
          <cell r="D169" t="str">
            <v>덕트설치용 구멍뚫기(0.3M2)손파기, 벽두께(300mm이하)</v>
          </cell>
          <cell r="E169" t="str">
            <v/>
          </cell>
        </row>
        <row r="170">
          <cell r="A170" t="str">
            <v>덕트설치용 구멍뚫기(0.4M2)  손파기, 벽두께(300mm이하)  개소</v>
          </cell>
          <cell r="B170" t="str">
            <v>숨김</v>
          </cell>
          <cell r="C170" t="str">
            <v>배관용 구멍뚫기덕트0.4M2벽300이하</v>
          </cell>
          <cell r="D170" t="str">
            <v>덕트설치용 구멍뚫기(0.4M2)손파기, 벽두께(300mm이하)</v>
          </cell>
          <cell r="E170" t="str">
            <v/>
          </cell>
        </row>
        <row r="171">
          <cell r="A171" t="str">
            <v>덕트설치용 구멍뚫기(0.5M2)  손파기, 벽두께(300mm이하)  개소</v>
          </cell>
          <cell r="B171" t="str">
            <v>숨김</v>
          </cell>
          <cell r="C171" t="str">
            <v>배관용 구멍뚫기덕트0.5M2벽300이하</v>
          </cell>
          <cell r="D171" t="str">
            <v>덕트설치용 구멍뚫기(0.5M2)손파기, 벽두께(300mm이하)</v>
          </cell>
          <cell r="E171" t="str">
            <v/>
          </cell>
        </row>
        <row r="172">
          <cell r="A172" t="str">
            <v>22.9KV 동심 중성선 케이블  22.9kV, CN/CV/W,1×60㎟  m</v>
          </cell>
          <cell r="B172" t="str">
            <v>숨김</v>
          </cell>
          <cell r="C172" t="str">
            <v>CNCV-W 60sq/1C</v>
          </cell>
          <cell r="D172" t="str">
            <v>22.9KV 동심 중성선 케이블22.9kV, CN/CV/W,1×60㎟</v>
          </cell>
          <cell r="E172" t="str">
            <v/>
          </cell>
        </row>
        <row r="173">
          <cell r="A173" t="str">
            <v>22.9KV 동심 중성선 난연케이블  22.9kV, FR-CN/CO/W,1×60㎟  m</v>
          </cell>
          <cell r="B173" t="str">
            <v>숨김</v>
          </cell>
          <cell r="C173" t="str">
            <v>FR/CN CO-W 60sq/1C</v>
          </cell>
          <cell r="D173" t="str">
            <v>22.9KV 동심 중성선 난연케이블22.9kV, FR-CN/CO/W,1×60㎟</v>
          </cell>
          <cell r="E173" t="str">
            <v/>
          </cell>
        </row>
        <row r="174">
          <cell r="A174" t="str">
            <v>전선관지지행거(단독)  16C  개소</v>
          </cell>
          <cell r="B174" t="str">
            <v>숨김</v>
          </cell>
          <cell r="C174" t="str">
            <v>지지행거단독16C</v>
          </cell>
          <cell r="D174" t="str">
            <v>전선관지지행거(단독)16C</v>
          </cell>
          <cell r="E174" t="str">
            <v/>
          </cell>
        </row>
        <row r="175">
          <cell r="A175" t="str">
            <v>전선관지지행거(단독)  22C  개소</v>
          </cell>
          <cell r="B175" t="str">
            <v>사용중</v>
          </cell>
          <cell r="C175" t="str">
            <v>지지행거단독22C</v>
          </cell>
          <cell r="D175" t="str">
            <v>전선관지지행거(단독)22C</v>
          </cell>
          <cell r="E175" t="str">
            <v>[ 호표 - 5 ]</v>
          </cell>
        </row>
        <row r="176">
          <cell r="A176" t="str">
            <v>전선관지지행거(단독)  28C  개소</v>
          </cell>
          <cell r="B176" t="str">
            <v>사용중</v>
          </cell>
          <cell r="C176" t="str">
            <v>지지행거단독28C</v>
          </cell>
          <cell r="D176" t="str">
            <v>전선관지지행거(단독)28C</v>
          </cell>
          <cell r="E176" t="str">
            <v>[ 호표 - 6 ]</v>
          </cell>
        </row>
        <row r="177">
          <cell r="A177" t="str">
            <v>전선관지지행거(단독)  36C  개소</v>
          </cell>
          <cell r="B177" t="str">
            <v>사용중</v>
          </cell>
          <cell r="C177" t="str">
            <v>지지행거단독36C</v>
          </cell>
          <cell r="D177" t="str">
            <v>전선관지지행거(단독)36C</v>
          </cell>
          <cell r="E177" t="str">
            <v>[ 호표 - 7 ]</v>
          </cell>
        </row>
        <row r="178">
          <cell r="A178" t="str">
            <v>전선관지지행거(단독)  42C  개소</v>
          </cell>
          <cell r="B178" t="str">
            <v>숨김</v>
          </cell>
          <cell r="C178" t="str">
            <v>지지행거단독42C</v>
          </cell>
          <cell r="D178" t="str">
            <v>전선관지지행거(단독)42C</v>
          </cell>
          <cell r="E178" t="str">
            <v/>
          </cell>
        </row>
        <row r="179">
          <cell r="A179" t="str">
            <v>전선관지지행거(단독)  54C  개소</v>
          </cell>
          <cell r="B179" t="str">
            <v>사용중</v>
          </cell>
          <cell r="C179" t="str">
            <v>지지행거단독54C</v>
          </cell>
          <cell r="D179" t="str">
            <v>전선관지지행거(단독)54C</v>
          </cell>
          <cell r="E179" t="str">
            <v>[ 호표 - 8 ]</v>
          </cell>
        </row>
        <row r="180">
          <cell r="A180" t="str">
            <v>전선관지지행거(단독)  70C  개소</v>
          </cell>
          <cell r="B180" t="str">
            <v>숨김</v>
          </cell>
          <cell r="C180" t="str">
            <v>지지행거단독70C</v>
          </cell>
          <cell r="D180" t="str">
            <v>전선관지지행거(단독)70C</v>
          </cell>
          <cell r="E180" t="str">
            <v/>
          </cell>
        </row>
        <row r="181">
          <cell r="A181" t="str">
            <v>전선관지지행거(단독)  82C  개소</v>
          </cell>
          <cell r="B181" t="str">
            <v>숨김</v>
          </cell>
          <cell r="C181" t="str">
            <v>지지행거단독82C</v>
          </cell>
          <cell r="D181" t="str">
            <v>전선관지지행거(단독)82C</v>
          </cell>
          <cell r="E181" t="str">
            <v/>
          </cell>
        </row>
        <row r="182">
          <cell r="A182" t="str">
            <v>전선관지지행거(단독)  104C  개소</v>
          </cell>
          <cell r="B182" t="str">
            <v>숨김</v>
          </cell>
          <cell r="C182" t="str">
            <v>지지행거단독104C</v>
          </cell>
          <cell r="D182" t="str">
            <v>전선관지지행거(단독)104C</v>
          </cell>
          <cell r="E182" t="str">
            <v/>
          </cell>
        </row>
        <row r="183">
          <cell r="A183" t="str">
            <v>전선관지지새들(단독)  16C  개소</v>
          </cell>
          <cell r="B183" t="str">
            <v>숨김</v>
          </cell>
          <cell r="C183" t="str">
            <v>지지새들단독16C</v>
          </cell>
          <cell r="D183" t="str">
            <v>전선관지지새들(단독)16C</v>
          </cell>
          <cell r="E183" t="str">
            <v/>
          </cell>
        </row>
        <row r="184">
          <cell r="A184" t="str">
            <v>전선관지지새들(단독)  22C  개소</v>
          </cell>
          <cell r="B184" t="str">
            <v>숨김</v>
          </cell>
          <cell r="C184" t="str">
            <v>지지새들단독22C</v>
          </cell>
          <cell r="D184" t="str">
            <v>전선관지지새들(단독)22C</v>
          </cell>
          <cell r="E184" t="str">
            <v/>
          </cell>
        </row>
        <row r="185">
          <cell r="A185" t="str">
            <v>전선관지지새들(단독)  28C  개소</v>
          </cell>
          <cell r="B185" t="str">
            <v>숨김</v>
          </cell>
          <cell r="C185" t="str">
            <v>지지새들단독28C</v>
          </cell>
          <cell r="D185" t="str">
            <v>전선관지지새들(단독)28C</v>
          </cell>
          <cell r="E185" t="str">
            <v/>
          </cell>
        </row>
        <row r="186">
          <cell r="A186" t="str">
            <v>전선관지지새들(단독)  36C  개소</v>
          </cell>
          <cell r="B186" t="str">
            <v>숨김</v>
          </cell>
          <cell r="C186" t="str">
            <v>지지새들단독36C</v>
          </cell>
          <cell r="D186" t="str">
            <v>전선관지지새들(단독)36C</v>
          </cell>
          <cell r="E186" t="str">
            <v/>
          </cell>
        </row>
        <row r="187">
          <cell r="A187" t="str">
            <v>전선관지지새들(단독)  42C  개소</v>
          </cell>
          <cell r="B187" t="str">
            <v>숨김</v>
          </cell>
          <cell r="C187" t="str">
            <v>지지새들단독42C</v>
          </cell>
          <cell r="D187" t="str">
            <v>전선관지지새들(단독)42C</v>
          </cell>
          <cell r="E187" t="str">
            <v/>
          </cell>
        </row>
        <row r="188">
          <cell r="A188" t="str">
            <v>전선관지지새들(단독)  54C  개소</v>
          </cell>
          <cell r="B188" t="str">
            <v>숨김</v>
          </cell>
          <cell r="C188" t="str">
            <v>지지새들단독54C</v>
          </cell>
          <cell r="D188" t="str">
            <v>전선관지지새들(단독)54C</v>
          </cell>
          <cell r="E188" t="str">
            <v/>
          </cell>
        </row>
        <row r="189">
          <cell r="A189" t="str">
            <v>0.6/1kV 내화전선 (F-FR-8)  1C 1.5 ㎟  m</v>
          </cell>
          <cell r="B189" t="str">
            <v>숨김</v>
          </cell>
          <cell r="C189" t="str">
            <v>F-FR-8 1.5sq/1C</v>
          </cell>
          <cell r="D189" t="str">
            <v>0.6/1kV 내화전선 (F-FR-8)1C 1.5 ㎟</v>
          </cell>
          <cell r="E189" t="str">
            <v/>
          </cell>
        </row>
        <row r="190">
          <cell r="A190" t="str">
            <v>0.6/1kV 내화전선 (F-FR-8)  1C 2.5 ㎟  m</v>
          </cell>
          <cell r="B190" t="str">
            <v>숨김</v>
          </cell>
          <cell r="C190" t="str">
            <v>F-FR-8 2.5sq/1C</v>
          </cell>
          <cell r="D190" t="str">
            <v>0.6/1kV 내화전선 (F-FR-8)1C 2.5 ㎟</v>
          </cell>
          <cell r="E190" t="str">
            <v/>
          </cell>
        </row>
        <row r="191">
          <cell r="A191" t="str">
            <v>0.6/1kV 내화전선 (F-FR-8)  1C 4 ㎟  m</v>
          </cell>
          <cell r="B191" t="str">
            <v>숨김</v>
          </cell>
          <cell r="C191" t="str">
            <v>F-FR-8 4sq/1C</v>
          </cell>
          <cell r="D191" t="str">
            <v>0.6/1kV 내화전선 (F-FR-8)1C 4 ㎟</v>
          </cell>
          <cell r="E191" t="str">
            <v/>
          </cell>
        </row>
        <row r="192">
          <cell r="A192" t="str">
            <v>0.6/1kV 내화전선 (F-FR-8)  1C 6 ㎟  m</v>
          </cell>
          <cell r="B192" t="str">
            <v>숨김</v>
          </cell>
          <cell r="C192" t="str">
            <v>F-FR-8 6sq/1C</v>
          </cell>
          <cell r="D192" t="str">
            <v>0.6/1kV 내화전선 (F-FR-8)1C 6 ㎟</v>
          </cell>
          <cell r="E192" t="str">
            <v/>
          </cell>
        </row>
        <row r="193">
          <cell r="A193" t="str">
            <v>0.6/1kV 내화전선 (F-FR-8)  1C 10 ㎟  m</v>
          </cell>
          <cell r="B193" t="str">
            <v>숨김</v>
          </cell>
          <cell r="C193" t="str">
            <v>F-FR-8 10sq/1C</v>
          </cell>
          <cell r="D193" t="str">
            <v>0.6/1kV 내화전선 (F-FR-8)1C 10 ㎟</v>
          </cell>
          <cell r="E193" t="str">
            <v/>
          </cell>
        </row>
        <row r="194">
          <cell r="A194" t="str">
            <v>0.6/1kV 내화전선 (F-FR-8)  1C 16 ㎟  m</v>
          </cell>
          <cell r="B194" t="str">
            <v>숨김</v>
          </cell>
          <cell r="C194" t="str">
            <v>F-FR-8 16sq/1C</v>
          </cell>
          <cell r="D194" t="str">
            <v>0.6/1kV 내화전선 (F-FR-8)1C 16 ㎟</v>
          </cell>
          <cell r="E194" t="str">
            <v/>
          </cell>
        </row>
        <row r="195">
          <cell r="A195" t="str">
            <v>0.6/1kV 내화전선 (F-FR-8)  1C 25 ㎟  m</v>
          </cell>
          <cell r="B195" t="str">
            <v>숨김</v>
          </cell>
          <cell r="C195" t="str">
            <v>F-FR-8 25sq/1C</v>
          </cell>
          <cell r="D195" t="str">
            <v>0.6/1kV 내화전선 (F-FR-8)1C 25 ㎟</v>
          </cell>
          <cell r="E195" t="str">
            <v/>
          </cell>
        </row>
        <row r="196">
          <cell r="A196" t="str">
            <v>0.6/1kV 내화전선 (F-FR-8)  1C 35 ㎟  m</v>
          </cell>
          <cell r="B196" t="str">
            <v>숨김</v>
          </cell>
          <cell r="C196" t="str">
            <v>F-FR-8 35sq/1C</v>
          </cell>
          <cell r="D196" t="str">
            <v>0.6/1kV 내화전선 (F-FR-8)1C 35 ㎟</v>
          </cell>
          <cell r="E196" t="str">
            <v/>
          </cell>
        </row>
        <row r="197">
          <cell r="A197" t="str">
            <v>0.6/1kV 내화전선 (F-FR-8)  1C 50 ㎟  m</v>
          </cell>
          <cell r="B197" t="str">
            <v>숨김</v>
          </cell>
          <cell r="C197" t="str">
            <v>F-FR-8 50sq/1C</v>
          </cell>
          <cell r="D197" t="str">
            <v>0.6/1kV 내화전선 (F-FR-8)1C 50 ㎟</v>
          </cell>
          <cell r="E197" t="str">
            <v/>
          </cell>
        </row>
        <row r="198">
          <cell r="A198" t="str">
            <v>0.6/1kV 내화전선 (F-FR-8)  1C 70 ㎟  m</v>
          </cell>
          <cell r="B198" t="str">
            <v>숨김</v>
          </cell>
          <cell r="C198" t="str">
            <v>F-FR-8 70sq/1C</v>
          </cell>
          <cell r="D198" t="str">
            <v>0.6/1kV 내화전선 (F-FR-8)1C 70 ㎟</v>
          </cell>
          <cell r="E198" t="str">
            <v/>
          </cell>
        </row>
        <row r="199">
          <cell r="A199" t="str">
            <v>0.6/1kV 내화전선 (F-FR-8)  1C 95 ㎟  m</v>
          </cell>
          <cell r="B199" t="str">
            <v>숨김</v>
          </cell>
          <cell r="C199" t="str">
            <v>F-FR-8 95sq/1C</v>
          </cell>
          <cell r="D199" t="str">
            <v>0.6/1kV 내화전선 (F-FR-8)1C 95 ㎟</v>
          </cell>
          <cell r="E199" t="str">
            <v/>
          </cell>
        </row>
        <row r="200">
          <cell r="A200" t="str">
            <v>0.6/1kV 내화전선 (F-FR-8)  1C 120 ㎟  m</v>
          </cell>
          <cell r="B200" t="str">
            <v>숨김</v>
          </cell>
          <cell r="C200" t="str">
            <v>F-FR-8 120sq/1C</v>
          </cell>
          <cell r="D200" t="str">
            <v>0.6/1kV 내화전선 (F-FR-8)1C 120 ㎟</v>
          </cell>
          <cell r="E200" t="str">
            <v/>
          </cell>
        </row>
        <row r="201">
          <cell r="A201" t="str">
            <v>0.6/1kV 내화전선 (F-FR-8)  1C 150 ㎟  m</v>
          </cell>
          <cell r="B201" t="str">
            <v>숨김</v>
          </cell>
          <cell r="C201" t="str">
            <v>F-FR-8 150sq/1C</v>
          </cell>
          <cell r="D201" t="str">
            <v>0.6/1kV 내화전선 (F-FR-8)1C 150 ㎟</v>
          </cell>
          <cell r="E201" t="str">
            <v/>
          </cell>
        </row>
        <row r="202">
          <cell r="A202" t="str">
            <v>0.6/1kV 내화전선 (F-FR-8)  1C 185 ㎟  m</v>
          </cell>
          <cell r="B202" t="str">
            <v>숨김</v>
          </cell>
          <cell r="C202" t="str">
            <v>F-FR-8 185sq/1C</v>
          </cell>
          <cell r="D202" t="str">
            <v>0.6/1kV 내화전선 (F-FR-8)1C 185 ㎟</v>
          </cell>
          <cell r="E202" t="str">
            <v/>
          </cell>
        </row>
        <row r="203">
          <cell r="A203" t="str">
            <v>0.6/1kV 내화전선 (F-FR-8)  1C 240 ㎟  m</v>
          </cell>
          <cell r="B203" t="str">
            <v>숨김</v>
          </cell>
          <cell r="C203" t="str">
            <v>F-FR-8 240sq/1C</v>
          </cell>
          <cell r="D203" t="str">
            <v>0.6/1kV 내화전선 (F-FR-8)1C 240 ㎟</v>
          </cell>
          <cell r="E203" t="str">
            <v/>
          </cell>
        </row>
        <row r="204">
          <cell r="A204" t="str">
            <v>0.6/1kV 내화전선 (F-FR-8)  1C 300 ㎟  m</v>
          </cell>
          <cell r="B204" t="str">
            <v>숨김</v>
          </cell>
          <cell r="C204" t="str">
            <v>F-FR-8 300sq/1C</v>
          </cell>
          <cell r="D204" t="str">
            <v>0.6/1kV 내화전선 (F-FR-8)1C 300 ㎟</v>
          </cell>
          <cell r="E204" t="str">
            <v/>
          </cell>
        </row>
        <row r="205">
          <cell r="A205" t="str">
            <v>0.6/1kV 내화전선 (F-FR-8)  1C 400 ㎟  m</v>
          </cell>
          <cell r="B205" t="str">
            <v>숨김</v>
          </cell>
          <cell r="C205" t="str">
            <v>F-FR-8 400sq/1C</v>
          </cell>
          <cell r="D205" t="str">
            <v>0.6/1kV 내화전선 (F-FR-8)1C 400 ㎟</v>
          </cell>
          <cell r="E205" t="str">
            <v/>
          </cell>
        </row>
        <row r="206">
          <cell r="A206" t="str">
            <v>0.6/1kV 내화전선 (F-FR-8)  1C 500 ㎟  m</v>
          </cell>
          <cell r="B206" t="str">
            <v>숨김</v>
          </cell>
          <cell r="C206" t="str">
            <v>F-FR-8 500sq/1C</v>
          </cell>
          <cell r="D206" t="str">
            <v>0.6/1kV 내화전선 (F-FR-8)1C 500 ㎟</v>
          </cell>
          <cell r="E206" t="str">
            <v/>
          </cell>
        </row>
        <row r="207">
          <cell r="A207" t="str">
            <v>0.6/1kV 내화전선 (F-FR-8)  1C 630 ㎟  m</v>
          </cell>
          <cell r="B207" t="str">
            <v>숨김</v>
          </cell>
          <cell r="C207" t="str">
            <v>F-FR-8 630sq/1C</v>
          </cell>
          <cell r="D207" t="str">
            <v>0.6/1kV 내화전선 (F-FR-8)1C 630 ㎟</v>
          </cell>
          <cell r="E207" t="str">
            <v/>
          </cell>
        </row>
        <row r="208">
          <cell r="A208" t="str">
            <v>0.6/1kV 내화전선 (F-FR-8)  2C 1.5 ㎟  m</v>
          </cell>
          <cell r="B208" t="str">
            <v>숨김</v>
          </cell>
          <cell r="C208" t="str">
            <v>F-FR-8 1.5sq/2C</v>
          </cell>
          <cell r="D208" t="str">
            <v>0.6/1kV 내화전선 (F-FR-8)2C 1.5 ㎟</v>
          </cell>
          <cell r="E208" t="str">
            <v/>
          </cell>
        </row>
        <row r="209">
          <cell r="A209" t="str">
            <v>0.6/1kV 내화전선 (F-FR-8)  2C 2.5 ㎟  m</v>
          </cell>
          <cell r="B209" t="str">
            <v>사용중</v>
          </cell>
          <cell r="C209" t="str">
            <v>F-FR-8 2.5sq/2C</v>
          </cell>
          <cell r="D209" t="str">
            <v>0.6/1kV 내화전선 (F-FR-8)2C 2.5 ㎟</v>
          </cell>
          <cell r="E209" t="str">
            <v>[ 호표 - 9 ]</v>
          </cell>
        </row>
        <row r="210">
          <cell r="A210" t="str">
            <v>0.6/1kV 내화전선 (F-FR-8)  2C 4 ㎟  m</v>
          </cell>
          <cell r="B210" t="str">
            <v>숨김</v>
          </cell>
          <cell r="C210" t="str">
            <v>F-FR-8 4sq/2C</v>
          </cell>
          <cell r="D210" t="str">
            <v>0.6/1kV 내화전선 (F-FR-8)2C 4 ㎟</v>
          </cell>
          <cell r="E210" t="str">
            <v/>
          </cell>
        </row>
        <row r="211">
          <cell r="A211" t="str">
            <v>0.6/1kV 내화전선 (F-FR-8)  2C 6 ㎟  m</v>
          </cell>
          <cell r="B211" t="str">
            <v>숨김</v>
          </cell>
          <cell r="C211" t="str">
            <v>F-FR-8 6sq/2C</v>
          </cell>
          <cell r="D211" t="str">
            <v>0.6/1kV 내화전선 (F-FR-8)2C 6 ㎟</v>
          </cell>
          <cell r="E211" t="str">
            <v/>
          </cell>
        </row>
        <row r="212">
          <cell r="A212" t="str">
            <v>0.6/1kV 내화전선 (F-FR-8)  2C 10 ㎟  m</v>
          </cell>
          <cell r="B212" t="str">
            <v>숨김</v>
          </cell>
          <cell r="C212" t="str">
            <v>F-FR-8 10sq/2C</v>
          </cell>
          <cell r="D212" t="str">
            <v>0.6/1kV 내화전선 (F-FR-8)2C 10 ㎟</v>
          </cell>
          <cell r="E212" t="str">
            <v/>
          </cell>
        </row>
        <row r="213">
          <cell r="A213" t="str">
            <v>0.6/1kV 내화전선 (F-FR-8)  2C 16 ㎟  m</v>
          </cell>
          <cell r="B213" t="str">
            <v>숨김</v>
          </cell>
          <cell r="C213" t="str">
            <v>F-FR-8 16sq/2C</v>
          </cell>
          <cell r="D213" t="str">
            <v>0.6/1kV 내화전선 (F-FR-8)2C 16 ㎟</v>
          </cell>
          <cell r="E213" t="str">
            <v/>
          </cell>
        </row>
        <row r="214">
          <cell r="A214" t="str">
            <v>0.6/1kV 내화전선 (F-FR-8)  2C 25 ㎟  m</v>
          </cell>
          <cell r="B214" t="str">
            <v>숨김</v>
          </cell>
          <cell r="C214" t="str">
            <v>F-FR-8 25sq/2C</v>
          </cell>
          <cell r="D214" t="str">
            <v>0.6/1kV 내화전선 (F-FR-8)2C 25 ㎟</v>
          </cell>
          <cell r="E214" t="str">
            <v/>
          </cell>
        </row>
        <row r="215">
          <cell r="A215" t="str">
            <v>0.6/1kV 내화전선 (F-FR-8)  2C 35 ㎟  m</v>
          </cell>
          <cell r="B215" t="str">
            <v>숨김</v>
          </cell>
          <cell r="C215" t="str">
            <v>F-FR-8 35sq/2C</v>
          </cell>
          <cell r="D215" t="str">
            <v>0.6/1kV 내화전선 (F-FR-8)2C 35 ㎟</v>
          </cell>
          <cell r="E215" t="str">
            <v/>
          </cell>
        </row>
        <row r="216">
          <cell r="A216" t="str">
            <v>0.6/1kV 내화전선 (F-FR-8)  2C 50 ㎟  m</v>
          </cell>
          <cell r="B216" t="str">
            <v>숨김</v>
          </cell>
          <cell r="C216" t="str">
            <v>F-FR-8 50sq/2C</v>
          </cell>
          <cell r="D216" t="str">
            <v>0.6/1kV 내화전선 (F-FR-8)2C 50 ㎟</v>
          </cell>
          <cell r="E216" t="str">
            <v/>
          </cell>
        </row>
        <row r="217">
          <cell r="A217" t="str">
            <v>0.6/1kV 내화전선 (F-FR-8)  2C 70 ㎟  m</v>
          </cell>
          <cell r="B217" t="str">
            <v>숨김</v>
          </cell>
          <cell r="C217" t="str">
            <v>F-FR-8 70sq/2C</v>
          </cell>
          <cell r="D217" t="str">
            <v>0.6/1kV 내화전선 (F-FR-8)2C 70 ㎟</v>
          </cell>
          <cell r="E217" t="str">
            <v/>
          </cell>
        </row>
        <row r="218">
          <cell r="A218" t="str">
            <v>0.6/1kV 내화전선 (F-FR-8)  2C 95 ㎟  m</v>
          </cell>
          <cell r="B218" t="str">
            <v>숨김</v>
          </cell>
          <cell r="C218" t="str">
            <v>F-FR-8 95sq/2C</v>
          </cell>
          <cell r="D218" t="str">
            <v>0.6/1kV 내화전선 (F-FR-8)2C 95 ㎟</v>
          </cell>
          <cell r="E218" t="str">
            <v/>
          </cell>
        </row>
        <row r="219">
          <cell r="A219" t="str">
            <v>0.6/1kV 내화전선 (F-FR-8)  2C 120 ㎟  m</v>
          </cell>
          <cell r="B219" t="str">
            <v>숨김</v>
          </cell>
          <cell r="C219" t="str">
            <v>F-FR-8 120sq/2C</v>
          </cell>
          <cell r="D219" t="str">
            <v>0.6/1kV 내화전선 (F-FR-8)2C 120 ㎟</v>
          </cell>
          <cell r="E219" t="str">
            <v/>
          </cell>
        </row>
        <row r="220">
          <cell r="A220" t="str">
            <v>0.6/1kV 내화전선 (F-FR-8)  2C 150 ㎟  m</v>
          </cell>
          <cell r="B220" t="str">
            <v>숨김</v>
          </cell>
          <cell r="C220" t="str">
            <v>F-FR-8 150sq/2C</v>
          </cell>
          <cell r="D220" t="str">
            <v>0.6/1kV 내화전선 (F-FR-8)2C 150 ㎟</v>
          </cell>
          <cell r="E220" t="str">
            <v/>
          </cell>
        </row>
        <row r="221">
          <cell r="A221" t="str">
            <v>0.6/1kV 내화전선 (F-FR-8)  2C 185 ㎟  m</v>
          </cell>
          <cell r="B221" t="str">
            <v>숨김</v>
          </cell>
          <cell r="C221" t="str">
            <v>F-FR-8 185sq/2C</v>
          </cell>
          <cell r="D221" t="str">
            <v>0.6/1kV 내화전선 (F-FR-8)2C 185 ㎟</v>
          </cell>
          <cell r="E221" t="str">
            <v/>
          </cell>
        </row>
        <row r="222">
          <cell r="A222" t="str">
            <v>0.6/1kV 내화전선 (F-FR-8)  2C 240 ㎟  m</v>
          </cell>
          <cell r="B222" t="str">
            <v>숨김</v>
          </cell>
          <cell r="C222" t="str">
            <v>F-FR-8 240sq/2C</v>
          </cell>
          <cell r="D222" t="str">
            <v>0.6/1kV 내화전선 (F-FR-8)2C 240 ㎟</v>
          </cell>
          <cell r="E222" t="str">
            <v/>
          </cell>
        </row>
        <row r="223">
          <cell r="A223" t="str">
            <v>0.6/1kV 내화전선 (F-FR-8)  2C 300 ㎟  m</v>
          </cell>
          <cell r="B223" t="str">
            <v>숨김</v>
          </cell>
          <cell r="C223" t="str">
            <v>F-FR-8 300sq/2C</v>
          </cell>
          <cell r="D223" t="str">
            <v>0.6/1kV 내화전선 (F-FR-8)2C 300 ㎟</v>
          </cell>
          <cell r="E223" t="str">
            <v/>
          </cell>
        </row>
        <row r="224">
          <cell r="A224" t="str">
            <v>0.6/1kV 내화전선 (F-FR-8)  3C 1.5 ㎟  m</v>
          </cell>
          <cell r="B224" t="str">
            <v>숨김</v>
          </cell>
          <cell r="C224" t="str">
            <v>F-FR-8 1.5sq/3C</v>
          </cell>
          <cell r="D224" t="str">
            <v>0.6/1kV 내화전선 (F-FR-8)3C 1.5 ㎟</v>
          </cell>
          <cell r="E224" t="str">
            <v/>
          </cell>
        </row>
        <row r="225">
          <cell r="A225" t="str">
            <v>0.6/1kV 내화전선 (F-FR-8)  3C 2.5 ㎟  m</v>
          </cell>
          <cell r="B225" t="str">
            <v>사용중</v>
          </cell>
          <cell r="C225" t="str">
            <v>F-FR-8 2.5sq/3C</v>
          </cell>
          <cell r="D225" t="str">
            <v>0.6/1kV 내화전선 (F-FR-8)3C 2.5 ㎟</v>
          </cell>
          <cell r="E225" t="str">
            <v>[ 호표 - 10 ]</v>
          </cell>
        </row>
        <row r="226">
          <cell r="A226" t="str">
            <v>0.6/1kV 내화전선 (F-FR-8)  3C 4 ㎟  m</v>
          </cell>
          <cell r="B226" t="str">
            <v>사용중</v>
          </cell>
          <cell r="C226" t="str">
            <v>F-FR-8 4sq/3C</v>
          </cell>
          <cell r="D226" t="str">
            <v>0.6/1kV 내화전선 (F-FR-8)3C 4 ㎟</v>
          </cell>
          <cell r="E226" t="str">
            <v>[ 호표 - 11 ]</v>
          </cell>
        </row>
        <row r="227">
          <cell r="A227" t="str">
            <v>0.6/1kV 내화전선 (F-FR-8)  3C 6 ㎟  m</v>
          </cell>
          <cell r="B227" t="str">
            <v>숨김</v>
          </cell>
          <cell r="C227" t="str">
            <v>F-FR-8 6sq/3C</v>
          </cell>
          <cell r="D227" t="str">
            <v>0.6/1kV 내화전선 (F-FR-8)3C 6 ㎟</v>
          </cell>
          <cell r="E227" t="str">
            <v/>
          </cell>
        </row>
        <row r="228">
          <cell r="A228" t="str">
            <v>0.6/1kV 내화전선 (F-FR-8)  3C 10 ㎟  m</v>
          </cell>
          <cell r="B228" t="str">
            <v>숨김</v>
          </cell>
          <cell r="C228" t="str">
            <v>F-FR-8 10sq/3C</v>
          </cell>
          <cell r="D228" t="str">
            <v>0.6/1kV 내화전선 (F-FR-8)3C 10 ㎟</v>
          </cell>
          <cell r="E228" t="str">
            <v/>
          </cell>
        </row>
        <row r="229">
          <cell r="A229" t="str">
            <v>0.6/1kV 내화전선 (F-FR-8)  3C 16 ㎟  m</v>
          </cell>
          <cell r="B229" t="str">
            <v>숨김</v>
          </cell>
          <cell r="C229" t="str">
            <v>F-FR-8 16sq/3C</v>
          </cell>
          <cell r="D229" t="str">
            <v>0.6/1kV 내화전선 (F-FR-8)3C 16 ㎟</v>
          </cell>
          <cell r="E229" t="str">
            <v/>
          </cell>
        </row>
        <row r="230">
          <cell r="A230" t="str">
            <v>0.6/1kV 내화전선 (F-FR-8)  3C 25 ㎟  m</v>
          </cell>
          <cell r="B230" t="str">
            <v>숨김</v>
          </cell>
          <cell r="C230" t="str">
            <v>F-FR-8 25sq/3C</v>
          </cell>
          <cell r="D230" t="str">
            <v>0.6/1kV 내화전선 (F-FR-8)3C 25 ㎟</v>
          </cell>
          <cell r="E230" t="str">
            <v/>
          </cell>
        </row>
        <row r="231">
          <cell r="A231" t="str">
            <v>0.6/1kV 내화전선 (F-FR-8)  3C 35 ㎟  m</v>
          </cell>
          <cell r="B231" t="str">
            <v>숨김</v>
          </cell>
          <cell r="C231" t="str">
            <v>F-FR-8 35sq/3C</v>
          </cell>
          <cell r="D231" t="str">
            <v>0.6/1kV 내화전선 (F-FR-8)3C 35 ㎟</v>
          </cell>
          <cell r="E231" t="str">
            <v/>
          </cell>
        </row>
        <row r="232">
          <cell r="A232" t="str">
            <v>0.6/1kV 내화전선 (F-FR-8)  3C 50 ㎟  m</v>
          </cell>
          <cell r="B232" t="str">
            <v>숨김</v>
          </cell>
          <cell r="C232" t="str">
            <v>F-FR-8 50sq/3C</v>
          </cell>
          <cell r="D232" t="str">
            <v>0.6/1kV 내화전선 (F-FR-8)3C 50 ㎟</v>
          </cell>
          <cell r="E232" t="str">
            <v/>
          </cell>
        </row>
        <row r="233">
          <cell r="A233" t="str">
            <v>0.6/1kV 내화전선 (F-FR-8)  3C 70 ㎟  m</v>
          </cell>
          <cell r="B233" t="str">
            <v>숨김</v>
          </cell>
          <cell r="C233" t="str">
            <v>F-FR-8 70sq/3C</v>
          </cell>
          <cell r="D233" t="str">
            <v>0.6/1kV 내화전선 (F-FR-8)3C 70 ㎟</v>
          </cell>
          <cell r="E233" t="str">
            <v/>
          </cell>
        </row>
        <row r="234">
          <cell r="A234" t="str">
            <v>0.6/1kV 내화전선 (F-FR-8)  3C 95 ㎟  m</v>
          </cell>
          <cell r="B234" t="str">
            <v>숨김</v>
          </cell>
          <cell r="C234" t="str">
            <v>F-FR-8 95sq/3C</v>
          </cell>
          <cell r="D234" t="str">
            <v>0.6/1kV 내화전선 (F-FR-8)3C 95 ㎟</v>
          </cell>
          <cell r="E234" t="str">
            <v/>
          </cell>
        </row>
        <row r="235">
          <cell r="A235" t="str">
            <v>0.6/1kV 내화전선 (F-FR-8)  3C 120 ㎟  m</v>
          </cell>
          <cell r="B235" t="str">
            <v>숨김</v>
          </cell>
          <cell r="C235" t="str">
            <v>F-FR-8 120sq/3C</v>
          </cell>
          <cell r="D235" t="str">
            <v>0.6/1kV 내화전선 (F-FR-8)3C 120 ㎟</v>
          </cell>
          <cell r="E235" t="str">
            <v/>
          </cell>
        </row>
        <row r="236">
          <cell r="A236" t="str">
            <v>0.6/1kV 내화전선 (F-FR-8)  3C 150 ㎟  m</v>
          </cell>
          <cell r="B236" t="str">
            <v>숨김</v>
          </cell>
          <cell r="C236" t="str">
            <v>F-FR-8 150sq/3C</v>
          </cell>
          <cell r="D236" t="str">
            <v>0.6/1kV 내화전선 (F-FR-8)3C 150 ㎟</v>
          </cell>
          <cell r="E236" t="str">
            <v/>
          </cell>
        </row>
        <row r="237">
          <cell r="A237" t="str">
            <v>0.6/1kV 내화전선 (F-FR-8)  3C 185 ㎟  m</v>
          </cell>
          <cell r="B237" t="str">
            <v>숨김</v>
          </cell>
          <cell r="C237" t="str">
            <v>F-FR-8 185sq/3C</v>
          </cell>
          <cell r="D237" t="str">
            <v>0.6/1kV 내화전선 (F-FR-8)3C 185 ㎟</v>
          </cell>
          <cell r="E237" t="str">
            <v/>
          </cell>
        </row>
        <row r="238">
          <cell r="A238" t="str">
            <v>0.6/1kV 내화전선 (F-FR-8)  3C 240 ㎟  m</v>
          </cell>
          <cell r="B238" t="str">
            <v>숨김</v>
          </cell>
          <cell r="C238" t="str">
            <v>F-FR-8 240sq/3C</v>
          </cell>
          <cell r="D238" t="str">
            <v>0.6/1kV 내화전선 (F-FR-8)3C 240 ㎟</v>
          </cell>
          <cell r="E238" t="str">
            <v/>
          </cell>
        </row>
        <row r="239">
          <cell r="A239" t="str">
            <v>0.6/1kV 내화전선 (F-FR-8)  3C 300 ㎟  m</v>
          </cell>
          <cell r="B239" t="str">
            <v>숨김</v>
          </cell>
          <cell r="C239" t="str">
            <v>F-FR-8 300sq/3C</v>
          </cell>
          <cell r="D239" t="str">
            <v>0.6/1kV 내화전선 (F-FR-8)3C 300 ㎟</v>
          </cell>
          <cell r="E239" t="str">
            <v/>
          </cell>
        </row>
        <row r="240">
          <cell r="A240" t="str">
            <v>0.6/1kV 내화전선 (F-FR-8)  4C 1.5 ㎟  m</v>
          </cell>
          <cell r="B240" t="str">
            <v>숨김</v>
          </cell>
          <cell r="C240" t="str">
            <v>F-FR-8 1.5sq/4C</v>
          </cell>
          <cell r="D240" t="str">
            <v>0.6/1kV 내화전선 (F-FR-8)4C 1.5 ㎟</v>
          </cell>
          <cell r="E240" t="str">
            <v/>
          </cell>
        </row>
        <row r="241">
          <cell r="A241" t="str">
            <v>0.6/1kV 내화전선 (F-FR-8)  4C 2.5 ㎟  m</v>
          </cell>
          <cell r="B241" t="str">
            <v>숨김</v>
          </cell>
          <cell r="C241" t="str">
            <v>F-FR-8 2.5sq/4C</v>
          </cell>
          <cell r="D241" t="str">
            <v>0.6/1kV 내화전선 (F-FR-8)4C 2.5 ㎟</v>
          </cell>
          <cell r="E241" t="str">
            <v/>
          </cell>
        </row>
        <row r="242">
          <cell r="A242" t="str">
            <v>0.6/1kV 내화전선 (F-FR-8)  4C 4 ㎟  m</v>
          </cell>
          <cell r="B242" t="str">
            <v>숨김</v>
          </cell>
          <cell r="C242" t="str">
            <v>F-FR-8 4sq/4C</v>
          </cell>
          <cell r="D242" t="str">
            <v>0.6/1kV 내화전선 (F-FR-8)4C 4 ㎟</v>
          </cell>
          <cell r="E242" t="str">
            <v/>
          </cell>
        </row>
        <row r="243">
          <cell r="A243" t="str">
            <v>0.6/1kV 내화전선 (F-FR-8)  4C 6 ㎟  m</v>
          </cell>
          <cell r="B243" t="str">
            <v>숨김</v>
          </cell>
          <cell r="C243" t="str">
            <v>F-FR-8 6sq/4C</v>
          </cell>
          <cell r="D243" t="str">
            <v>0.6/1kV 내화전선 (F-FR-8)4C 6 ㎟</v>
          </cell>
          <cell r="E243" t="str">
            <v/>
          </cell>
        </row>
        <row r="244">
          <cell r="A244" t="str">
            <v>0.6/1kV 내화전선 (F-FR-8)  4C 10 ㎟  m</v>
          </cell>
          <cell r="B244" t="str">
            <v>사용중</v>
          </cell>
          <cell r="C244" t="str">
            <v>F-FR-8 10sq/4C</v>
          </cell>
          <cell r="D244" t="str">
            <v>0.6/1kV 내화전선 (F-FR-8)4C 10 ㎟</v>
          </cell>
          <cell r="E244" t="str">
            <v>[ 호표 - 12 ]</v>
          </cell>
        </row>
        <row r="245">
          <cell r="A245" t="str">
            <v>0.6/1kV 내화전선 (F-FR-8)  4C 16 ㎟  m</v>
          </cell>
          <cell r="B245" t="str">
            <v>숨김</v>
          </cell>
          <cell r="C245" t="str">
            <v>F-FR-8 16sq/4C</v>
          </cell>
          <cell r="D245" t="str">
            <v>0.6/1kV 내화전선 (F-FR-8)4C 16 ㎟</v>
          </cell>
          <cell r="E245" t="str">
            <v/>
          </cell>
        </row>
        <row r="246">
          <cell r="A246" t="str">
            <v>0.6/1kV 내화전선 (F-FR-8)  4C 25 ㎟  m</v>
          </cell>
          <cell r="B246" t="str">
            <v>숨김</v>
          </cell>
          <cell r="C246" t="str">
            <v>F-FR-8 25sq/4C</v>
          </cell>
          <cell r="D246" t="str">
            <v>0.6/1kV 내화전선 (F-FR-8)4C 25 ㎟</v>
          </cell>
          <cell r="E246" t="str">
            <v/>
          </cell>
        </row>
        <row r="247">
          <cell r="A247" t="str">
            <v>0.6/1kV 내화전선 (F-FR-8)  4C 35 ㎟  m</v>
          </cell>
          <cell r="B247" t="str">
            <v>숨김</v>
          </cell>
          <cell r="C247" t="str">
            <v>F-FR-8 35sq/4C</v>
          </cell>
          <cell r="D247" t="str">
            <v>0.6/1kV 내화전선 (F-FR-8)4C 35 ㎟</v>
          </cell>
          <cell r="E247" t="str">
            <v/>
          </cell>
        </row>
        <row r="248">
          <cell r="A248" t="str">
            <v>0.6/1kV 내화전선 (F-FR-8)  4C 50 ㎟  m</v>
          </cell>
          <cell r="B248" t="str">
            <v>숨김</v>
          </cell>
          <cell r="C248" t="str">
            <v>F-FR-8 50sq/4C</v>
          </cell>
          <cell r="D248" t="str">
            <v>0.6/1kV 내화전선 (F-FR-8)4C 50 ㎟</v>
          </cell>
          <cell r="E248" t="str">
            <v/>
          </cell>
        </row>
        <row r="249">
          <cell r="A249" t="str">
            <v>0.6/1kV 내화전선 (F-FR-8)  4C 70 ㎟  m</v>
          </cell>
          <cell r="B249" t="str">
            <v>숨김</v>
          </cell>
          <cell r="C249" t="str">
            <v>F-FR-8 70sq/4C</v>
          </cell>
          <cell r="D249" t="str">
            <v>0.6/1kV 내화전선 (F-FR-8)4C 70 ㎟</v>
          </cell>
          <cell r="E249" t="str">
            <v/>
          </cell>
        </row>
        <row r="250">
          <cell r="A250" t="str">
            <v>0.6/1kV 내화전선 (F-FR-8)  4C 95 ㎟  m</v>
          </cell>
          <cell r="B250" t="str">
            <v>숨김</v>
          </cell>
          <cell r="C250" t="str">
            <v>F-FR-8 95sq/4C</v>
          </cell>
          <cell r="D250" t="str">
            <v>0.6/1kV 내화전선 (F-FR-8)4C 95 ㎟</v>
          </cell>
          <cell r="E250" t="str">
            <v/>
          </cell>
        </row>
        <row r="251">
          <cell r="A251" t="str">
            <v>0.6/1kV 내화전선 (F-FR-8)  4C 120 ㎟  m</v>
          </cell>
          <cell r="B251" t="str">
            <v>숨김</v>
          </cell>
          <cell r="C251" t="str">
            <v>F-FR-8 120sq/4C</v>
          </cell>
          <cell r="D251" t="str">
            <v>0.6/1kV 내화전선 (F-FR-8)4C 120 ㎟</v>
          </cell>
          <cell r="E251" t="str">
            <v/>
          </cell>
        </row>
        <row r="252">
          <cell r="A252" t="str">
            <v>0.6/1kV 내화전선 (F-FR-8)  4C 150 ㎟  m</v>
          </cell>
          <cell r="B252" t="str">
            <v>숨김</v>
          </cell>
          <cell r="C252" t="str">
            <v>F-FR-8 150sq/4C</v>
          </cell>
          <cell r="D252" t="str">
            <v>0.6/1kV 내화전선 (F-FR-8)4C 150 ㎟</v>
          </cell>
          <cell r="E252" t="str">
            <v/>
          </cell>
        </row>
        <row r="253">
          <cell r="A253" t="str">
            <v>0.6/1kV 내화전선 (F-FR-8)  4C 185 ㎟  m</v>
          </cell>
          <cell r="B253" t="str">
            <v>숨김</v>
          </cell>
          <cell r="C253" t="str">
            <v>F-FR-8 185sq/4C</v>
          </cell>
          <cell r="D253" t="str">
            <v>0.6/1kV 내화전선 (F-FR-8)4C 185 ㎟</v>
          </cell>
          <cell r="E253" t="str">
            <v/>
          </cell>
        </row>
        <row r="254">
          <cell r="A254" t="str">
            <v>0.6/1kV 내화전선 (F-FR-8)  4C 240 ㎟  m</v>
          </cell>
          <cell r="B254" t="str">
            <v>숨김</v>
          </cell>
          <cell r="C254" t="str">
            <v>F-FR-8 240sq/4C</v>
          </cell>
          <cell r="D254" t="str">
            <v>0.6/1kV 내화전선 (F-FR-8)4C 240 ㎟</v>
          </cell>
          <cell r="E254" t="str">
            <v/>
          </cell>
        </row>
        <row r="255">
          <cell r="A255" t="str">
            <v>0.6/1kV 내화전선 (F-FR-8)  4C 300 ㎟  m</v>
          </cell>
          <cell r="B255" t="str">
            <v>숨김</v>
          </cell>
          <cell r="C255" t="str">
            <v>F-FR-8 300sq/4C</v>
          </cell>
          <cell r="D255" t="str">
            <v>0.6/1kV 내화전선 (F-FR-8)4C 300 ㎟</v>
          </cell>
          <cell r="E255" t="str">
            <v/>
          </cell>
        </row>
        <row r="256">
          <cell r="A256" t="str">
            <v>전선관지지행거(천장)   W100  개소</v>
          </cell>
          <cell r="B256" t="str">
            <v>숨김</v>
          </cell>
          <cell r="C256" t="str">
            <v>지지행거공통W:100</v>
          </cell>
          <cell r="D256" t="str">
            <v>전선관지지행거(천장) W100</v>
          </cell>
          <cell r="E256" t="str">
            <v/>
          </cell>
        </row>
        <row r="257">
          <cell r="A257" t="str">
            <v>전선관지지행거(천장)   W150  개소</v>
          </cell>
          <cell r="B257" t="str">
            <v>숨김</v>
          </cell>
          <cell r="C257" t="str">
            <v>지지행거공통W:150</v>
          </cell>
          <cell r="D257" t="str">
            <v>전선관지지행거(천장) W150</v>
          </cell>
          <cell r="E257" t="str">
            <v/>
          </cell>
        </row>
        <row r="258">
          <cell r="A258" t="str">
            <v>전선관지지행거(천장)   W200  개소</v>
          </cell>
          <cell r="B258" t="str">
            <v>숨김</v>
          </cell>
          <cell r="C258" t="str">
            <v>지지행거공통W:200</v>
          </cell>
          <cell r="D258" t="str">
            <v>전선관지지행거(천장) W200</v>
          </cell>
          <cell r="E258" t="str">
            <v/>
          </cell>
        </row>
        <row r="259">
          <cell r="A259" t="str">
            <v>전선관지지행거(천장)   W250  개소</v>
          </cell>
          <cell r="B259" t="str">
            <v>숨김</v>
          </cell>
          <cell r="C259" t="str">
            <v>지지행거공통W:250</v>
          </cell>
          <cell r="D259" t="str">
            <v>전선관지지행거(천장) W250</v>
          </cell>
          <cell r="E259" t="str">
            <v/>
          </cell>
        </row>
        <row r="260">
          <cell r="A260" t="str">
            <v>전선관지지행거(천장)   W300  개소</v>
          </cell>
          <cell r="B260" t="str">
            <v>숨김</v>
          </cell>
          <cell r="C260" t="str">
            <v>지지행거공통W:300</v>
          </cell>
          <cell r="D260" t="str">
            <v>전선관지지행거(천장) W300</v>
          </cell>
          <cell r="E260" t="str">
            <v/>
          </cell>
        </row>
        <row r="261">
          <cell r="A261" t="str">
            <v>전선관지지행거(천장)   W350  개소</v>
          </cell>
          <cell r="B261" t="str">
            <v>숨김</v>
          </cell>
          <cell r="C261" t="str">
            <v>지지행거공통W:350</v>
          </cell>
          <cell r="D261" t="str">
            <v>전선관지지행거(천장) W350</v>
          </cell>
          <cell r="E261" t="str">
            <v/>
          </cell>
        </row>
        <row r="262">
          <cell r="A262" t="str">
            <v>전선관지지행거(천장)   W400  개소</v>
          </cell>
          <cell r="B262" t="str">
            <v>숨김</v>
          </cell>
          <cell r="C262" t="str">
            <v>지지행거공통W:400</v>
          </cell>
          <cell r="D262" t="str">
            <v>전선관지지행거(천장) W400</v>
          </cell>
          <cell r="E262" t="str">
            <v/>
          </cell>
        </row>
        <row r="263">
          <cell r="A263" t="str">
            <v>전선관지지행거(천장)   W450  개소</v>
          </cell>
          <cell r="B263" t="str">
            <v>숨김</v>
          </cell>
          <cell r="C263" t="str">
            <v>지지행거공통W:450</v>
          </cell>
          <cell r="D263" t="str">
            <v>전선관지지행거(천장) W450</v>
          </cell>
          <cell r="E263" t="str">
            <v/>
          </cell>
        </row>
        <row r="264">
          <cell r="A264" t="str">
            <v>전선관지지행거(천장)   W500  개소</v>
          </cell>
          <cell r="B264" t="str">
            <v>숨김</v>
          </cell>
          <cell r="C264" t="str">
            <v>지지행거공통W:500</v>
          </cell>
          <cell r="D264" t="str">
            <v>전선관지지행거(천장) W500</v>
          </cell>
          <cell r="E264" t="str">
            <v/>
          </cell>
        </row>
        <row r="265">
          <cell r="A265" t="str">
            <v>전선관지지행거(천장)   W550  개소</v>
          </cell>
          <cell r="B265" t="str">
            <v>숨김</v>
          </cell>
          <cell r="C265" t="str">
            <v>지지행거공통W:550</v>
          </cell>
          <cell r="D265" t="str">
            <v>전선관지지행거(천장) W550</v>
          </cell>
          <cell r="E265" t="str">
            <v/>
          </cell>
        </row>
        <row r="266">
          <cell r="A266" t="str">
            <v>전선관지지행거(천장)   W700  개소</v>
          </cell>
          <cell r="B266" t="str">
            <v>숨김</v>
          </cell>
          <cell r="C266" t="str">
            <v>지지행거공통W:700</v>
          </cell>
          <cell r="D266" t="str">
            <v>전선관지지행거(천장) W700</v>
          </cell>
          <cell r="E266" t="str">
            <v/>
          </cell>
        </row>
        <row r="267">
          <cell r="A267" t="str">
            <v>전선관지지행거(천장)   W800  개소</v>
          </cell>
          <cell r="B267" t="str">
            <v>숨김</v>
          </cell>
          <cell r="C267" t="str">
            <v>지지행거공통W:800</v>
          </cell>
          <cell r="D267" t="str">
            <v>전선관지지행거(천장) W800</v>
          </cell>
          <cell r="E267" t="str">
            <v/>
          </cell>
        </row>
        <row r="268">
          <cell r="A268" t="str">
            <v>전선관지지행거(천장)   W1000  개소</v>
          </cell>
          <cell r="B268" t="str">
            <v>숨김</v>
          </cell>
          <cell r="C268" t="str">
            <v>지지행거공통W:1000</v>
          </cell>
          <cell r="D268" t="str">
            <v>전선관지지행거(천장) W1000</v>
          </cell>
          <cell r="E268" t="str">
            <v/>
          </cell>
        </row>
        <row r="269">
          <cell r="A269" t="str">
            <v>TRAY지지대(천장)   W150  개소</v>
          </cell>
          <cell r="B269" t="str">
            <v>사용중</v>
          </cell>
          <cell r="C269" t="str">
            <v>TRAY지지대(천장)W:150</v>
          </cell>
          <cell r="D269" t="str">
            <v>TRAY지지대(천장) W150</v>
          </cell>
          <cell r="E269" t="str">
            <v>[ 호표 - 13 ]</v>
          </cell>
        </row>
        <row r="270">
          <cell r="A270" t="str">
            <v>TRAY지지대(천장)   W200  개소</v>
          </cell>
          <cell r="B270" t="str">
            <v>숨김</v>
          </cell>
          <cell r="C270" t="str">
            <v>TRAY지지대(천장)W:200</v>
          </cell>
          <cell r="D270" t="str">
            <v>TRAY지지대(천장) W200</v>
          </cell>
          <cell r="E270" t="str">
            <v/>
          </cell>
        </row>
        <row r="271">
          <cell r="A271" t="str">
            <v>TRAY지지대(천장)   W300  개소</v>
          </cell>
          <cell r="B271" t="str">
            <v>숨김</v>
          </cell>
          <cell r="C271" t="str">
            <v>TRAY지지대(천장)W:300</v>
          </cell>
          <cell r="D271" t="str">
            <v>TRAY지지대(천장) W300</v>
          </cell>
          <cell r="E271" t="str">
            <v/>
          </cell>
        </row>
        <row r="272">
          <cell r="A272" t="str">
            <v>TRAY지지대(천장)   W400  개소</v>
          </cell>
          <cell r="B272" t="str">
            <v>숨김</v>
          </cell>
          <cell r="C272" t="str">
            <v>TRAY지지대(천장)W:400</v>
          </cell>
          <cell r="D272" t="str">
            <v>TRAY지지대(천장) W400</v>
          </cell>
          <cell r="E272" t="str">
            <v/>
          </cell>
        </row>
        <row r="273">
          <cell r="A273" t="str">
            <v>TRAY지지대(천장)   W450  개소</v>
          </cell>
          <cell r="B273" t="str">
            <v>숨김</v>
          </cell>
          <cell r="C273" t="str">
            <v>TRAY지지대(천장)W:450</v>
          </cell>
          <cell r="D273" t="str">
            <v>TRAY지지대(천장) W450</v>
          </cell>
          <cell r="E273" t="str">
            <v/>
          </cell>
        </row>
        <row r="274">
          <cell r="A274" t="str">
            <v>TRAY지지대(천장)   W500  개소</v>
          </cell>
          <cell r="B274" t="str">
            <v>숨김</v>
          </cell>
          <cell r="C274" t="str">
            <v>TRAY지지대(천장)W:500</v>
          </cell>
          <cell r="D274" t="str">
            <v>TRAY지지대(천장) W500</v>
          </cell>
          <cell r="E274" t="str">
            <v/>
          </cell>
        </row>
        <row r="275">
          <cell r="A275" t="str">
            <v>TRAY지지대(천장)   W600  개소</v>
          </cell>
          <cell r="B275" t="str">
            <v>숨김</v>
          </cell>
          <cell r="C275" t="str">
            <v>TRAY지지대(천장)W:600</v>
          </cell>
          <cell r="D275" t="str">
            <v>TRAY지지대(천장) W600</v>
          </cell>
          <cell r="E275" t="str">
            <v/>
          </cell>
        </row>
        <row r="276">
          <cell r="A276" t="str">
            <v>TRAY지지대(천장)   W800  개소</v>
          </cell>
          <cell r="B276" t="str">
            <v>숨김</v>
          </cell>
          <cell r="C276" t="str">
            <v>TRAY지지대(천장)W:800</v>
          </cell>
          <cell r="D276" t="str">
            <v>TRAY지지대(천장) W800</v>
          </cell>
          <cell r="E276" t="str">
            <v/>
          </cell>
        </row>
        <row r="277">
          <cell r="A277" t="str">
            <v>TRAY지지대(천장)   W900  개소</v>
          </cell>
          <cell r="B277" t="str">
            <v>숨김</v>
          </cell>
          <cell r="C277" t="str">
            <v>TRAY지지대(천장)W:900</v>
          </cell>
          <cell r="D277" t="str">
            <v>TRAY지지대(천장) W900</v>
          </cell>
          <cell r="E277" t="str">
            <v/>
          </cell>
        </row>
        <row r="278">
          <cell r="A278" t="str">
            <v>TRAY지지대(천장)   W1000  개소</v>
          </cell>
          <cell r="B278" t="str">
            <v>숨김</v>
          </cell>
          <cell r="C278" t="str">
            <v>TRAY지지대(천장)W:1000</v>
          </cell>
          <cell r="D278" t="str">
            <v>TRAY지지대(천장) W1000</v>
          </cell>
          <cell r="E278" t="str">
            <v/>
          </cell>
        </row>
        <row r="279">
          <cell r="A279" t="str">
            <v>현장용접  6mm기준  m</v>
          </cell>
          <cell r="B279" t="str">
            <v>사용중</v>
          </cell>
          <cell r="D279" t="str">
            <v>현장용접6mm기준</v>
          </cell>
          <cell r="E279" t="str">
            <v>[ 호표 - 33 ]</v>
          </cell>
        </row>
        <row r="280">
          <cell r="A280" t="str">
            <v>TRAY지지대(바닥)  W:100  개소</v>
          </cell>
          <cell r="B280" t="str">
            <v>숨김</v>
          </cell>
          <cell r="C280" t="str">
            <v>TRAY지지대(바닥)W:100</v>
          </cell>
          <cell r="D280" t="str">
            <v>TRAY지지대(바닥)W:100</v>
          </cell>
          <cell r="E280" t="str">
            <v/>
          </cell>
        </row>
        <row r="281">
          <cell r="A281" t="str">
            <v>TRAY지지대(바닥)  W:150  개소</v>
          </cell>
          <cell r="B281" t="str">
            <v>사용중</v>
          </cell>
          <cell r="C281" t="str">
            <v>TRAY지지대(바닥)W:150</v>
          </cell>
          <cell r="D281" t="str">
            <v>TRAY지지대(바닥)W:150</v>
          </cell>
          <cell r="E281" t="str">
            <v>[ 호표 - 15 ]</v>
          </cell>
        </row>
        <row r="282">
          <cell r="A282" t="str">
            <v>TRAY지지대(바닥)  W:200  개소</v>
          </cell>
          <cell r="B282" t="str">
            <v>숨김</v>
          </cell>
          <cell r="C282" t="str">
            <v>TRAY지지대(바닥)W:200</v>
          </cell>
          <cell r="D282" t="str">
            <v>TRAY지지대(바닥)W:200</v>
          </cell>
          <cell r="E282" t="str">
            <v/>
          </cell>
        </row>
        <row r="283">
          <cell r="A283" t="str">
            <v>TRAY지지대(바닥)  W:300  개소</v>
          </cell>
          <cell r="B283" t="str">
            <v>숨김</v>
          </cell>
          <cell r="C283" t="str">
            <v>TRAY지지대(바닥)W:300</v>
          </cell>
          <cell r="D283" t="str">
            <v>TRAY지지대(바닥)W:300</v>
          </cell>
          <cell r="E283" t="str">
            <v/>
          </cell>
        </row>
        <row r="284">
          <cell r="A284" t="str">
            <v>TRAY지지대(바닥)  W:400  개소</v>
          </cell>
          <cell r="B284" t="str">
            <v>숨김</v>
          </cell>
          <cell r="C284" t="str">
            <v>TRAY지지대(바닥)W:400</v>
          </cell>
          <cell r="D284" t="str">
            <v>TRAY지지대(바닥)W:400</v>
          </cell>
          <cell r="E284" t="str">
            <v/>
          </cell>
        </row>
        <row r="285">
          <cell r="A285" t="str">
            <v>TRAY지지대(바닥)  W:500  개소</v>
          </cell>
          <cell r="B285" t="str">
            <v>숨김</v>
          </cell>
          <cell r="C285" t="str">
            <v>TRAY지지대(바닥)W:500</v>
          </cell>
          <cell r="D285" t="str">
            <v>TRAY지지대(바닥)W:500</v>
          </cell>
          <cell r="E285" t="str">
            <v/>
          </cell>
        </row>
        <row r="286">
          <cell r="A286" t="str">
            <v>TRAY지지대(바닥)  W:600  개소</v>
          </cell>
          <cell r="B286" t="str">
            <v>숨김</v>
          </cell>
          <cell r="C286" t="str">
            <v>TRAY지지대(바닥)W:600</v>
          </cell>
          <cell r="D286" t="str">
            <v>TRAY지지대(바닥)W:600</v>
          </cell>
          <cell r="E286" t="str">
            <v/>
          </cell>
        </row>
        <row r="287">
          <cell r="A287" t="str">
            <v>TRAY지지대(바닥)  W:700  개소</v>
          </cell>
          <cell r="B287" t="str">
            <v>숨김</v>
          </cell>
          <cell r="C287" t="str">
            <v>TRAY지지대(바닥)W:700</v>
          </cell>
          <cell r="D287" t="str">
            <v>TRAY지지대(바닥)W:700</v>
          </cell>
          <cell r="E287" t="str">
            <v/>
          </cell>
        </row>
        <row r="288">
          <cell r="A288" t="str">
            <v>TRAY지지대(벽)  W:100  개소</v>
          </cell>
          <cell r="B288" t="str">
            <v>숨김</v>
          </cell>
          <cell r="C288" t="str">
            <v>TRAY지지대(벽)W:100</v>
          </cell>
          <cell r="D288" t="str">
            <v>TRAY지지대(벽)W:100</v>
          </cell>
          <cell r="E288" t="str">
            <v/>
          </cell>
        </row>
        <row r="289">
          <cell r="A289" t="str">
            <v>TRAY지지대(벽)  W:200  개소</v>
          </cell>
          <cell r="B289" t="str">
            <v>숨김</v>
          </cell>
          <cell r="C289" t="str">
            <v>TRAY지지대(벽)W:200</v>
          </cell>
          <cell r="D289" t="str">
            <v>TRAY지지대(벽)W:200</v>
          </cell>
          <cell r="E289" t="str">
            <v/>
          </cell>
        </row>
        <row r="290">
          <cell r="A290" t="str">
            <v>TRAY지지대(벽)  W:300  개소</v>
          </cell>
          <cell r="B290" t="str">
            <v>숨김</v>
          </cell>
          <cell r="C290" t="str">
            <v>TRAY지지대(벽)W:300</v>
          </cell>
          <cell r="D290" t="str">
            <v>TRAY지지대(벽)W:300</v>
          </cell>
          <cell r="E290" t="str">
            <v/>
          </cell>
        </row>
        <row r="291">
          <cell r="A291" t="str">
            <v>TRAY지지대(벽)  W:400  개소</v>
          </cell>
          <cell r="B291" t="str">
            <v>숨김</v>
          </cell>
          <cell r="C291" t="str">
            <v>TRAY지지대(벽)W:400</v>
          </cell>
          <cell r="D291" t="str">
            <v>TRAY지지대(벽)W:400</v>
          </cell>
          <cell r="E291" t="str">
            <v/>
          </cell>
        </row>
        <row r="292">
          <cell r="A292" t="str">
            <v>TRAY지지대(벽)  W:500  개소</v>
          </cell>
          <cell r="B292" t="str">
            <v>숨김</v>
          </cell>
          <cell r="C292" t="str">
            <v>TRAY지지대(벽)W:500</v>
          </cell>
          <cell r="D292" t="str">
            <v>TRAY지지대(벽)W:500</v>
          </cell>
          <cell r="E292" t="str">
            <v/>
          </cell>
        </row>
        <row r="293">
          <cell r="A293" t="str">
            <v>TRAY지지대(벽)  W:600  개소</v>
          </cell>
          <cell r="B293" t="str">
            <v>숨김</v>
          </cell>
          <cell r="C293" t="str">
            <v>TRAY지지대(벽)W:600</v>
          </cell>
          <cell r="D293" t="str">
            <v>TRAY지지대(벽)W:600</v>
          </cell>
          <cell r="E293" t="str">
            <v/>
          </cell>
        </row>
        <row r="294">
          <cell r="A294" t="str">
            <v>TRAY지지대(벽)  W:700  개소</v>
          </cell>
          <cell r="B294" t="str">
            <v>숨김</v>
          </cell>
          <cell r="C294" t="str">
            <v>TRAY지지대(벽)W:700</v>
          </cell>
          <cell r="D294" t="str">
            <v>TRAY지지대(벽)W:700</v>
          </cell>
          <cell r="E294" t="str">
            <v/>
          </cell>
        </row>
        <row r="295">
          <cell r="A295" t="str">
            <v>동력배관지지가대  16C  개소</v>
          </cell>
          <cell r="B295" t="str">
            <v>숨김</v>
          </cell>
          <cell r="C295" t="str">
            <v>동력배관지지대16C</v>
          </cell>
          <cell r="D295" t="str">
            <v>동력배관지지가대16C</v>
          </cell>
          <cell r="E295" t="str">
            <v/>
          </cell>
        </row>
        <row r="296">
          <cell r="A296" t="str">
            <v>동력배관지지가대  22C  개소</v>
          </cell>
          <cell r="B296" t="str">
            <v>숨김</v>
          </cell>
          <cell r="C296" t="str">
            <v>동력배관지지대22C</v>
          </cell>
          <cell r="D296" t="str">
            <v>동력배관지지가대22C</v>
          </cell>
          <cell r="E296" t="str">
            <v/>
          </cell>
        </row>
        <row r="297">
          <cell r="A297" t="str">
            <v>동력배관지지가대  28C  개소</v>
          </cell>
          <cell r="B297" t="str">
            <v>사용중</v>
          </cell>
          <cell r="C297" t="str">
            <v>동력배관지지대28C</v>
          </cell>
          <cell r="D297" t="str">
            <v>동력배관지지가대28C</v>
          </cell>
          <cell r="E297" t="str">
            <v>[ 호표 - 16 ]</v>
          </cell>
        </row>
        <row r="298">
          <cell r="A298" t="str">
            <v>동력배관지지가대  36C  개소</v>
          </cell>
          <cell r="B298" t="str">
            <v>사용중</v>
          </cell>
          <cell r="C298" t="str">
            <v>동력배관지지대36C</v>
          </cell>
          <cell r="D298" t="str">
            <v>동력배관지지가대36C</v>
          </cell>
          <cell r="E298" t="str">
            <v>[ 호표 - 17 ]</v>
          </cell>
        </row>
        <row r="299">
          <cell r="A299" t="str">
            <v>동력배관지지가대  42C  개소</v>
          </cell>
          <cell r="B299" t="str">
            <v>숨김</v>
          </cell>
          <cell r="C299" t="str">
            <v>동력배관지지대42C</v>
          </cell>
          <cell r="D299" t="str">
            <v>동력배관지지가대42C</v>
          </cell>
          <cell r="E299" t="str">
            <v/>
          </cell>
        </row>
        <row r="300">
          <cell r="A300" t="str">
            <v>동력배관지지가대  54C  개소</v>
          </cell>
          <cell r="B300" t="str">
            <v>사용중</v>
          </cell>
          <cell r="C300" t="str">
            <v>동력배관지지대54C</v>
          </cell>
          <cell r="D300" t="str">
            <v>동력배관지지가대54C</v>
          </cell>
          <cell r="E300" t="str">
            <v>[ 호표 - 18 ]</v>
          </cell>
        </row>
        <row r="301">
          <cell r="A301" t="str">
            <v>동력배관지지가대  70C  개소</v>
          </cell>
          <cell r="B301" t="str">
            <v>숨김</v>
          </cell>
          <cell r="C301" t="str">
            <v>동력배관지지대70C</v>
          </cell>
          <cell r="D301" t="str">
            <v>동력배관지지가대70C</v>
          </cell>
          <cell r="E301" t="str">
            <v/>
          </cell>
        </row>
        <row r="302">
          <cell r="A302" t="str">
            <v>동력배관지지가대  82C  개소</v>
          </cell>
          <cell r="B302" t="str">
            <v>숨김</v>
          </cell>
          <cell r="C302" t="str">
            <v>동력배관지지대82C</v>
          </cell>
          <cell r="D302" t="str">
            <v>동력배관지지가대82C</v>
          </cell>
          <cell r="E302" t="str">
            <v/>
          </cell>
        </row>
        <row r="303">
          <cell r="A303" t="str">
            <v>동력배관지지가대  104C  개소</v>
          </cell>
          <cell r="B303" t="str">
            <v>숨김</v>
          </cell>
          <cell r="C303" t="str">
            <v>동력배관지지대104C</v>
          </cell>
          <cell r="D303" t="str">
            <v>동력배관지지가대104C</v>
          </cell>
          <cell r="E303" t="str">
            <v/>
          </cell>
        </row>
        <row r="304">
          <cell r="A304" t="str">
            <v>등기구보강  다운라이트용 장력형(1.0m)  EA</v>
          </cell>
          <cell r="B304" t="str">
            <v>숨김</v>
          </cell>
          <cell r="C304" t="str">
            <v>등기구보강다운라이트</v>
          </cell>
          <cell r="D304" t="str">
            <v>등기구보강다운라이트용 장력형(1.0m)</v>
          </cell>
          <cell r="E304" t="str">
            <v/>
          </cell>
        </row>
        <row r="305">
          <cell r="A305" t="str">
            <v>가교 폴리에틸렌 난연 케이블  0.6/1kV F-CV 1C 1.5 ㎟  m</v>
          </cell>
          <cell r="B305" t="str">
            <v>숨김</v>
          </cell>
          <cell r="C305" t="str">
            <v>F-CV 1.5sq/1C</v>
          </cell>
          <cell r="D305" t="str">
            <v>가교 폴리에틸렌 난연 케이블0.6/1kV F-CV 1C 1.5 ㎟</v>
          </cell>
          <cell r="E305" t="str">
            <v/>
          </cell>
        </row>
        <row r="306">
          <cell r="A306" t="str">
            <v>가교 폴리에틸렌 난연 케이블  0.6/1kV F-CV 1C 2.5 ㎟  m</v>
          </cell>
          <cell r="B306" t="str">
            <v>숨김</v>
          </cell>
          <cell r="C306" t="str">
            <v>F-CV 2.5sq/1C</v>
          </cell>
          <cell r="D306" t="str">
            <v>가교 폴리에틸렌 난연 케이블0.6/1kV F-CV 1C 2.5 ㎟</v>
          </cell>
          <cell r="E306" t="str">
            <v/>
          </cell>
        </row>
        <row r="307">
          <cell r="A307" t="str">
            <v>가교 폴리에틸렌 난연 케이블  0.6/1kV F-CV 1C 4 ㎟  m</v>
          </cell>
          <cell r="B307" t="str">
            <v>숨김</v>
          </cell>
          <cell r="C307" t="str">
            <v>F-CV 4sq/1C</v>
          </cell>
          <cell r="D307" t="str">
            <v>가교 폴리에틸렌 난연 케이블0.6/1kV F-CV 1C 4 ㎟</v>
          </cell>
          <cell r="E307" t="str">
            <v/>
          </cell>
        </row>
        <row r="308">
          <cell r="A308" t="str">
            <v>가교 폴리에틸렌 난연 케이블  0.6/1kV F-CV 1C 6 ㎟  m</v>
          </cell>
          <cell r="B308" t="str">
            <v>숨김</v>
          </cell>
          <cell r="C308" t="str">
            <v>F-CV 6sq/1C</v>
          </cell>
          <cell r="D308" t="str">
            <v>가교 폴리에틸렌 난연 케이블0.6/1kV F-CV 1C 6 ㎟</v>
          </cell>
          <cell r="E308" t="str">
            <v/>
          </cell>
        </row>
        <row r="309">
          <cell r="A309" t="str">
            <v>가교 폴리에틸렌 난연 케이블  0.6/1kV F-CV 1C 10 ㎟  m</v>
          </cell>
          <cell r="B309" t="str">
            <v>숨김</v>
          </cell>
          <cell r="C309" t="str">
            <v>F-CV 10sq/1C</v>
          </cell>
          <cell r="D309" t="str">
            <v>가교 폴리에틸렌 난연 케이블0.6/1kV F-CV 1C 10 ㎟</v>
          </cell>
          <cell r="E309" t="str">
            <v/>
          </cell>
        </row>
        <row r="310">
          <cell r="A310" t="str">
            <v>가교 폴리에틸렌 난연 케이블  0.6/1kV F-CV 1C 16 ㎟  m</v>
          </cell>
          <cell r="B310" t="str">
            <v>숨김</v>
          </cell>
          <cell r="C310" t="str">
            <v>F-CV 16sq/1C</v>
          </cell>
          <cell r="D310" t="str">
            <v>가교 폴리에틸렌 난연 케이블0.6/1kV F-CV 1C 16 ㎟</v>
          </cell>
          <cell r="E310" t="str">
            <v/>
          </cell>
        </row>
        <row r="311">
          <cell r="A311" t="str">
            <v>가교 폴리에틸렌 난연 케이블  0.6/1kV F-CV 1C 25 ㎟  m</v>
          </cell>
          <cell r="B311" t="str">
            <v>숨김</v>
          </cell>
          <cell r="C311" t="str">
            <v>F-CV 25sq/1C</v>
          </cell>
          <cell r="D311" t="str">
            <v>가교 폴리에틸렌 난연 케이블0.6/1kV F-CV 1C 25 ㎟</v>
          </cell>
          <cell r="E311" t="str">
            <v/>
          </cell>
        </row>
        <row r="312">
          <cell r="A312" t="str">
            <v>가교 폴리에틸렌 난연 케이블  0.6/1kV F-CV 1C 35 ㎟  m</v>
          </cell>
          <cell r="B312" t="str">
            <v>숨김</v>
          </cell>
          <cell r="C312" t="str">
            <v>F-CV 35sq/1C</v>
          </cell>
          <cell r="D312" t="str">
            <v>가교 폴리에틸렌 난연 케이블0.6/1kV F-CV 1C 35 ㎟</v>
          </cell>
          <cell r="E312" t="str">
            <v/>
          </cell>
        </row>
        <row r="313">
          <cell r="A313" t="str">
            <v>가교 폴리에틸렌 난연 케이블  0.6/1kV F-CV 1C 50 ㎟  m</v>
          </cell>
          <cell r="B313" t="str">
            <v>숨김</v>
          </cell>
          <cell r="C313" t="str">
            <v>F-CV 50sq/1C</v>
          </cell>
          <cell r="D313" t="str">
            <v>가교 폴리에틸렌 난연 케이블0.6/1kV F-CV 1C 50 ㎟</v>
          </cell>
          <cell r="E313" t="str">
            <v/>
          </cell>
        </row>
        <row r="314">
          <cell r="A314" t="str">
            <v>가교 폴리에틸렌 난연 케이블  0.6/1kV F-CV 1C 70 ㎟  m</v>
          </cell>
          <cell r="B314" t="str">
            <v>숨김</v>
          </cell>
          <cell r="C314" t="str">
            <v>F-CV 70sq/1C</v>
          </cell>
          <cell r="D314" t="str">
            <v>가교 폴리에틸렌 난연 케이블0.6/1kV F-CV 1C 70 ㎟</v>
          </cell>
          <cell r="E314" t="str">
            <v/>
          </cell>
        </row>
        <row r="315">
          <cell r="A315" t="str">
            <v>가교 폴리에틸렌 난연 케이블  0.6/1kV F-CV 1C 95 ㎟  m</v>
          </cell>
          <cell r="B315" t="str">
            <v>사용중</v>
          </cell>
          <cell r="C315" t="str">
            <v>F-CV 95sq/1C</v>
          </cell>
          <cell r="D315" t="str">
            <v>가교 폴리에틸렌 난연 케이블0.6/1kV F-CV 1C 95 ㎟</v>
          </cell>
          <cell r="E315" t="str">
            <v>[ 호표 - 19 ]</v>
          </cell>
        </row>
        <row r="316">
          <cell r="A316" t="str">
            <v>가교 폴리에틸렌 난연 케이블  0.6/1kV F-CV 1C 120 ㎟  m</v>
          </cell>
          <cell r="B316" t="str">
            <v>숨김</v>
          </cell>
          <cell r="C316" t="str">
            <v>F-CV 120sq/1C</v>
          </cell>
          <cell r="D316" t="str">
            <v>가교 폴리에틸렌 난연 케이블0.6/1kV F-CV 1C 120 ㎟</v>
          </cell>
          <cell r="E316" t="str">
            <v/>
          </cell>
        </row>
        <row r="317">
          <cell r="A317" t="str">
            <v>가교 폴리에틸렌 난연 케이블  0.6/1kV F-CV 1C 150 ㎟  m</v>
          </cell>
          <cell r="B317" t="str">
            <v>숨김</v>
          </cell>
          <cell r="C317" t="str">
            <v>F-CV 150sq/1C</v>
          </cell>
          <cell r="D317" t="str">
            <v>가교 폴리에틸렌 난연 케이블0.6/1kV F-CV 1C 150 ㎟</v>
          </cell>
          <cell r="E317" t="str">
            <v/>
          </cell>
        </row>
        <row r="318">
          <cell r="A318" t="str">
            <v>가교 폴리에틸렌 난연 케이블  0.6/1kV F-CV 1C 185 ㎟  m</v>
          </cell>
          <cell r="B318" t="str">
            <v>숨김</v>
          </cell>
          <cell r="C318" t="str">
            <v>F-CV 185sq/1C</v>
          </cell>
          <cell r="D318" t="str">
            <v>가교 폴리에틸렌 난연 케이블0.6/1kV F-CV 1C 185 ㎟</v>
          </cell>
          <cell r="E318" t="str">
            <v/>
          </cell>
        </row>
        <row r="319">
          <cell r="A319" t="str">
            <v>가교 폴리에틸렌 난연 케이블  0.6/1kV F-CV 1C 240 ㎟  m</v>
          </cell>
          <cell r="B319" t="str">
            <v>숨김</v>
          </cell>
          <cell r="C319" t="str">
            <v>F-CV 240sq/1C</v>
          </cell>
          <cell r="D319" t="str">
            <v>가교 폴리에틸렌 난연 케이블0.6/1kV F-CV 1C 240 ㎟</v>
          </cell>
          <cell r="E319" t="str">
            <v/>
          </cell>
        </row>
        <row r="320">
          <cell r="A320" t="str">
            <v>가교 폴리에틸렌 난연 케이블  0.6/1kV F-CV 1C 300 ㎟  m</v>
          </cell>
          <cell r="B320" t="str">
            <v>숨김</v>
          </cell>
          <cell r="C320" t="str">
            <v>F-CV 300sq/1C</v>
          </cell>
          <cell r="D320" t="str">
            <v>가교 폴리에틸렌 난연 케이블0.6/1kV F-CV 1C 300 ㎟</v>
          </cell>
          <cell r="E320" t="str">
            <v/>
          </cell>
        </row>
        <row r="321">
          <cell r="A321" t="str">
            <v>가교 폴리에틸렌 난연 케이블  0.6/1kV F-CV 1C 400 ㎟  m</v>
          </cell>
          <cell r="B321" t="str">
            <v>숨김</v>
          </cell>
          <cell r="C321" t="str">
            <v>F-CV 400sq/1C</v>
          </cell>
          <cell r="D321" t="str">
            <v>가교 폴리에틸렌 난연 케이블0.6/1kV F-CV 1C 400 ㎟</v>
          </cell>
          <cell r="E321" t="str">
            <v/>
          </cell>
        </row>
        <row r="322">
          <cell r="A322" t="str">
            <v>가교 폴리에틸렌 난연 케이블  0.6/1kV F-CV 1C 500 ㎟  m</v>
          </cell>
          <cell r="B322" t="str">
            <v>숨김</v>
          </cell>
          <cell r="C322" t="str">
            <v>F-CV 500sq/1C</v>
          </cell>
          <cell r="D322" t="str">
            <v>가교 폴리에틸렌 난연 케이블0.6/1kV F-CV 1C 500 ㎟</v>
          </cell>
          <cell r="E322" t="str">
            <v/>
          </cell>
        </row>
        <row r="323">
          <cell r="A323" t="str">
            <v>가교 폴리에틸렌 난연 케이블  0.6/1kV F-CV 1C 630 ㎟  m</v>
          </cell>
          <cell r="B323" t="str">
            <v>숨김</v>
          </cell>
          <cell r="C323" t="str">
            <v>F-CV 630sq/1C</v>
          </cell>
          <cell r="D323" t="str">
            <v>가교 폴리에틸렌 난연 케이블0.6/1kV F-CV 1C 630 ㎟</v>
          </cell>
          <cell r="E323" t="str">
            <v/>
          </cell>
        </row>
        <row r="324">
          <cell r="A324" t="str">
            <v>가교 폴리에틸렌 난연 케이블  0.6/1kV F-CV 1C 50 ㎟, 2열 동시포설  m</v>
          </cell>
          <cell r="B324" t="str">
            <v>숨김</v>
          </cell>
          <cell r="C324" t="str">
            <v>F-CV 50sq/1C(2열)</v>
          </cell>
          <cell r="D324" t="str">
            <v>가교 폴리에틸렌 난연 케이블0.6/1kV F-CV 1C 50 ㎟, 2열 동시포설</v>
          </cell>
          <cell r="E324" t="str">
            <v/>
          </cell>
        </row>
        <row r="325">
          <cell r="A325" t="str">
            <v>가교 폴리에틸렌 난연 케이블  0.6/1kV F-CV 1C 70 ㎟, 2열 동시포설  m</v>
          </cell>
          <cell r="B325" t="str">
            <v>숨김</v>
          </cell>
          <cell r="C325" t="str">
            <v>F-CV 70sq/1C(2열)</v>
          </cell>
          <cell r="D325" t="str">
            <v>가교 폴리에틸렌 난연 케이블0.6/1kV F-CV 1C 70 ㎟, 2열 동시포설</v>
          </cell>
          <cell r="E325" t="str">
            <v/>
          </cell>
        </row>
        <row r="326">
          <cell r="A326" t="str">
            <v>가교 폴리에틸렌 난연 케이블  0.6/1kV F-CV 1C 95 ㎟, 2열 동시포설  m</v>
          </cell>
          <cell r="B326" t="str">
            <v>숨김</v>
          </cell>
          <cell r="C326" t="str">
            <v>F-CV 95sq/1C(2열)</v>
          </cell>
          <cell r="D326" t="str">
            <v>가교 폴리에틸렌 난연 케이블0.6/1kV F-CV 1C 95 ㎟, 2열 동시포설</v>
          </cell>
          <cell r="E326" t="str">
            <v/>
          </cell>
        </row>
        <row r="327">
          <cell r="A327" t="str">
            <v>가교 폴리에틸렌 난연 케이블  0.6/1kV F-CV 1C 120 ㎟, 2열 동시포설  m</v>
          </cell>
          <cell r="B327" t="str">
            <v>숨김</v>
          </cell>
          <cell r="C327" t="str">
            <v>F-CV 120sq/1C(2열)</v>
          </cell>
          <cell r="D327" t="str">
            <v>가교 폴리에틸렌 난연 케이블0.6/1kV F-CV 1C 120 ㎟, 2열 동시포설</v>
          </cell>
          <cell r="E327" t="str">
            <v/>
          </cell>
        </row>
        <row r="328">
          <cell r="A328" t="str">
            <v>가교 폴리에틸렌 난연 케이블  0.6/1kV F-CV 1C 150 ㎟, 2열 동시포설  m</v>
          </cell>
          <cell r="B328" t="str">
            <v>숨김</v>
          </cell>
          <cell r="C328" t="str">
            <v>F-CV 150sq/1C(2열)</v>
          </cell>
          <cell r="D328" t="str">
            <v>가교 폴리에틸렌 난연 케이블0.6/1kV F-CV 1C 150 ㎟, 2열 동시포설</v>
          </cell>
          <cell r="E328" t="str">
            <v/>
          </cell>
        </row>
        <row r="329">
          <cell r="A329" t="str">
            <v>가교 폴리에틸렌 난연 케이블  0.6/1kV F-CV 1C 185 ㎟, 2열 동시포설  m</v>
          </cell>
          <cell r="B329" t="str">
            <v>숨김</v>
          </cell>
          <cell r="C329" t="str">
            <v>F-CV 185sq/1C(2열)</v>
          </cell>
          <cell r="D329" t="str">
            <v>가교 폴리에틸렌 난연 케이블0.6/1kV F-CV 1C 185 ㎟, 2열 동시포설</v>
          </cell>
          <cell r="E329" t="str">
            <v/>
          </cell>
        </row>
        <row r="330">
          <cell r="A330" t="str">
            <v>가교 폴리에틸렌 난연 케이블  0.6/1kV F-CV 1C 240 ㎟, 2열 동시포설  m</v>
          </cell>
          <cell r="B330" t="str">
            <v>숨김</v>
          </cell>
          <cell r="C330" t="str">
            <v>F-CV 240sq/1C(2열)</v>
          </cell>
          <cell r="D330" t="str">
            <v>가교 폴리에틸렌 난연 케이블0.6/1kV F-CV 1C 240 ㎟, 2열 동시포설</v>
          </cell>
          <cell r="E330" t="str">
            <v/>
          </cell>
        </row>
        <row r="331">
          <cell r="A331" t="str">
            <v>가교 폴리에틸렌 난연 케이블  0.6/1kV F-CV 1C 300 ㎟, 2열 동시포설  m</v>
          </cell>
          <cell r="B331" t="str">
            <v>숨김</v>
          </cell>
          <cell r="C331" t="str">
            <v>F-CV 300sq/1C(2열)</v>
          </cell>
          <cell r="D331" t="str">
            <v>가교 폴리에틸렌 난연 케이블0.6/1kV F-CV 1C 300 ㎟, 2열 동시포설</v>
          </cell>
          <cell r="E331" t="str">
            <v/>
          </cell>
        </row>
        <row r="332">
          <cell r="A332" t="str">
            <v>가교 폴리에틸렌 난연 케이블  0.6/1kV F-CV 1C 400 ㎟, 2열 동시포설  m</v>
          </cell>
          <cell r="B332" t="str">
            <v>숨김</v>
          </cell>
          <cell r="C332" t="str">
            <v>F-CV 400sq/1C(2열)</v>
          </cell>
          <cell r="D332" t="str">
            <v>가교 폴리에틸렌 난연 케이블0.6/1kV F-CV 1C 400 ㎟, 2열 동시포설</v>
          </cell>
          <cell r="E332" t="str">
            <v/>
          </cell>
        </row>
        <row r="333">
          <cell r="A333" t="str">
            <v>가교 폴리에틸렌 난연 케이블  0.6/1kV F-CV 1C 500 ㎟, 2열 동시포설  m</v>
          </cell>
          <cell r="B333" t="str">
            <v>숨김</v>
          </cell>
          <cell r="C333" t="str">
            <v>F-CV 500sq/1C(2열)</v>
          </cell>
          <cell r="D333" t="str">
            <v>가교 폴리에틸렌 난연 케이블0.6/1kV F-CV 1C 500 ㎟, 2열 동시포설</v>
          </cell>
          <cell r="E333" t="str">
            <v/>
          </cell>
        </row>
        <row r="334">
          <cell r="A334" t="str">
            <v>가교 폴리에틸렌 난연 케이블  0.6/1kV F-CV 1C 630 ㎟, 2열 동시포설  m</v>
          </cell>
          <cell r="B334" t="str">
            <v>숨김</v>
          </cell>
          <cell r="C334" t="str">
            <v>F-CV 630sq/1C(2열)</v>
          </cell>
          <cell r="D334" t="str">
            <v>가교 폴리에틸렌 난연 케이블0.6/1kV F-CV 1C 630 ㎟, 2열 동시포설</v>
          </cell>
          <cell r="E334" t="str">
            <v/>
          </cell>
        </row>
        <row r="335">
          <cell r="A335" t="str">
            <v>가교 폴리에틸렌 난연 케이블  0.6/1kV F-CV 1C 50 ㎟, 3열 동시포설  m</v>
          </cell>
          <cell r="B335" t="str">
            <v>숨김</v>
          </cell>
          <cell r="C335" t="str">
            <v>F-CV 50sq/1C(3열)</v>
          </cell>
          <cell r="D335" t="str">
            <v>가교 폴리에틸렌 난연 케이블0.6/1kV F-CV 1C 50 ㎟, 3열 동시포설</v>
          </cell>
          <cell r="E335" t="str">
            <v/>
          </cell>
        </row>
        <row r="336">
          <cell r="A336" t="str">
            <v>가교 폴리에틸렌 난연 케이블  0.6/1kV F-CV 1C 70 ㎟, 3열 동시포설  m</v>
          </cell>
          <cell r="B336" t="str">
            <v>숨김</v>
          </cell>
          <cell r="C336" t="str">
            <v>F-CV 70sq/1C(3열)</v>
          </cell>
          <cell r="D336" t="str">
            <v>가교 폴리에틸렌 난연 케이블0.6/1kV F-CV 1C 70 ㎟, 3열 동시포설</v>
          </cell>
          <cell r="E336" t="str">
            <v/>
          </cell>
        </row>
        <row r="337">
          <cell r="A337" t="str">
            <v>가교 폴리에틸렌 난연 케이블  0.6/1kV F-CV 1C 95 ㎟, 3열 동시포설  m</v>
          </cell>
          <cell r="B337" t="str">
            <v>숨김</v>
          </cell>
          <cell r="C337" t="str">
            <v>F-CV 95sq/1C(3열)</v>
          </cell>
          <cell r="D337" t="str">
            <v>가교 폴리에틸렌 난연 케이블0.6/1kV F-CV 1C 95 ㎟, 3열 동시포설</v>
          </cell>
          <cell r="E337" t="str">
            <v/>
          </cell>
        </row>
        <row r="338">
          <cell r="A338" t="str">
            <v>가교 폴리에틸렌 난연 케이블  0.6/1kV F-CV 1C 120 ㎟, 3열 동시포설  m</v>
          </cell>
          <cell r="B338" t="str">
            <v>숨김</v>
          </cell>
          <cell r="C338" t="str">
            <v>F-CV 120sq/1C(3열)</v>
          </cell>
          <cell r="D338" t="str">
            <v>가교 폴리에틸렌 난연 케이블0.6/1kV F-CV 1C 120 ㎟, 3열 동시포설</v>
          </cell>
          <cell r="E338" t="str">
            <v/>
          </cell>
        </row>
        <row r="339">
          <cell r="A339" t="str">
            <v>가교 폴리에틸렌 난연 케이블  0.6/1kV F-CV 1C 150 ㎟, 3열 동시포설  m</v>
          </cell>
          <cell r="B339" t="str">
            <v>숨김</v>
          </cell>
          <cell r="C339" t="str">
            <v>F-CV 150sq/1C(3열)</v>
          </cell>
          <cell r="D339" t="str">
            <v>가교 폴리에틸렌 난연 케이블0.6/1kV F-CV 1C 150 ㎟, 3열 동시포설</v>
          </cell>
          <cell r="E339" t="str">
            <v/>
          </cell>
        </row>
        <row r="340">
          <cell r="A340" t="str">
            <v>가교 폴리에틸렌 난연 케이블  0.6/1kV F-CV 1C 185 ㎟, 3열 동시포설  m</v>
          </cell>
          <cell r="B340" t="str">
            <v>숨김</v>
          </cell>
          <cell r="C340" t="str">
            <v>F-CV 185sq/1C(3열)</v>
          </cell>
          <cell r="D340" t="str">
            <v>가교 폴리에틸렌 난연 케이블0.6/1kV F-CV 1C 185 ㎟, 3열 동시포설</v>
          </cell>
          <cell r="E340" t="str">
            <v/>
          </cell>
        </row>
        <row r="341">
          <cell r="A341" t="str">
            <v>가교 폴리에틸렌 난연 케이블  0.6/1kV F-CV 1C 240 ㎟, 3열 동시포설  m</v>
          </cell>
          <cell r="B341" t="str">
            <v>숨김</v>
          </cell>
          <cell r="C341" t="str">
            <v>F-CV 240sq/1C(3열)</v>
          </cell>
          <cell r="D341" t="str">
            <v>가교 폴리에틸렌 난연 케이블0.6/1kV F-CV 1C 240 ㎟, 3열 동시포설</v>
          </cell>
          <cell r="E341" t="str">
            <v/>
          </cell>
        </row>
        <row r="342">
          <cell r="A342" t="str">
            <v>가교 폴리에틸렌 난연 케이블  0.6/1kV F-CV 1C 300 ㎟, 3열 동시포설  m</v>
          </cell>
          <cell r="B342" t="str">
            <v>숨김</v>
          </cell>
          <cell r="C342" t="str">
            <v>F-CV 300sq/1C(3열)</v>
          </cell>
          <cell r="D342" t="str">
            <v>가교 폴리에틸렌 난연 케이블0.6/1kV F-CV 1C 300 ㎟, 3열 동시포설</v>
          </cell>
          <cell r="E342" t="str">
            <v/>
          </cell>
        </row>
        <row r="343">
          <cell r="A343" t="str">
            <v>가교 폴리에틸렌 난연 케이블  0.6/1kV F-CV 1C 400 ㎟, 3열 동시포설  m</v>
          </cell>
          <cell r="B343" t="str">
            <v>숨김</v>
          </cell>
          <cell r="C343" t="str">
            <v>F-CV 400sq/1C(3열)</v>
          </cell>
          <cell r="D343" t="str">
            <v>가교 폴리에틸렌 난연 케이블0.6/1kV F-CV 1C 400 ㎟, 3열 동시포설</v>
          </cell>
          <cell r="E343" t="str">
            <v/>
          </cell>
        </row>
        <row r="344">
          <cell r="A344" t="str">
            <v>가교 폴리에틸렌 난연 케이블  0.6/1kV F-CV 1C 500 ㎟, 3열 동시포설  m</v>
          </cell>
          <cell r="B344" t="str">
            <v>숨김</v>
          </cell>
          <cell r="C344" t="str">
            <v>F-CV 500sq/1C(3열)</v>
          </cell>
          <cell r="D344" t="str">
            <v>가교 폴리에틸렌 난연 케이블0.6/1kV F-CV 1C 500 ㎟, 3열 동시포설</v>
          </cell>
          <cell r="E344" t="str">
            <v/>
          </cell>
        </row>
        <row r="345">
          <cell r="A345" t="str">
            <v>가교 폴리에틸렌 난연 케이블  0.6/1kV F-CV 1C 630 ㎟, 3열 동시포설  m</v>
          </cell>
          <cell r="B345" t="str">
            <v>숨김</v>
          </cell>
          <cell r="C345" t="str">
            <v>F-CV 630sq/1C(3열)</v>
          </cell>
          <cell r="D345" t="str">
            <v>가교 폴리에틸렌 난연 케이블0.6/1kV F-CV 1C 630 ㎟, 3열 동시포설</v>
          </cell>
          <cell r="E345" t="str">
            <v/>
          </cell>
        </row>
        <row r="346">
          <cell r="A346" t="str">
            <v>가교 폴리에틸렌 난연 케이블  0.6/1kV F-CV 1C 50 ㎟, 4열 동시포설  m</v>
          </cell>
          <cell r="B346" t="str">
            <v>숨김</v>
          </cell>
          <cell r="C346" t="str">
            <v>F-CV 50sq/1C(4열)</v>
          </cell>
          <cell r="D346" t="str">
            <v>가교 폴리에틸렌 난연 케이블0.6/1kV F-CV 1C 50 ㎟, 4열 동시포설</v>
          </cell>
          <cell r="E346" t="str">
            <v/>
          </cell>
        </row>
        <row r="347">
          <cell r="A347" t="str">
            <v>가교 폴리에틸렌 난연 케이블  0.6/1kV F-CV 1C 70 ㎟, 4열 동시포설  m</v>
          </cell>
          <cell r="B347" t="str">
            <v>숨김</v>
          </cell>
          <cell r="C347" t="str">
            <v>F-CV 70sq/1C(4열)</v>
          </cell>
          <cell r="D347" t="str">
            <v>가교 폴리에틸렌 난연 케이블0.6/1kV F-CV 1C 70 ㎟, 4열 동시포설</v>
          </cell>
          <cell r="E347" t="str">
            <v/>
          </cell>
        </row>
        <row r="348">
          <cell r="A348" t="str">
            <v>가교 폴리에틸렌 난연 케이블  0.6/1kV F-CV 1C 95 ㎟, 4열 동시포설  m</v>
          </cell>
          <cell r="B348" t="str">
            <v>숨김</v>
          </cell>
          <cell r="C348" t="str">
            <v>F-CV 95sq/1C(4열)</v>
          </cell>
          <cell r="D348" t="str">
            <v>가교 폴리에틸렌 난연 케이블0.6/1kV F-CV 1C 95 ㎟, 4열 동시포설</v>
          </cell>
          <cell r="E348" t="str">
            <v/>
          </cell>
        </row>
        <row r="349">
          <cell r="A349" t="str">
            <v>가교 폴리에틸렌 난연 케이블  0.6/1kV F-CV 1C 120 ㎟, 4열 동시포설  m</v>
          </cell>
          <cell r="B349" t="str">
            <v>숨김</v>
          </cell>
          <cell r="C349" t="str">
            <v>F-CV 120sq/1C(4열)</v>
          </cell>
          <cell r="D349" t="str">
            <v>가교 폴리에틸렌 난연 케이블0.6/1kV F-CV 1C 120 ㎟, 4열 동시포설</v>
          </cell>
          <cell r="E349" t="str">
            <v/>
          </cell>
        </row>
        <row r="350">
          <cell r="A350" t="str">
            <v>가교 폴리에틸렌 난연 케이블  0.6/1kV F-CV 1C 150 ㎟, 4열 동시포설  m</v>
          </cell>
          <cell r="B350" t="str">
            <v>숨김</v>
          </cell>
          <cell r="C350" t="str">
            <v>F-CV 150sq/1C(4열)</v>
          </cell>
          <cell r="D350" t="str">
            <v>가교 폴리에틸렌 난연 케이블0.6/1kV F-CV 1C 150 ㎟, 4열 동시포설</v>
          </cell>
          <cell r="E350" t="str">
            <v/>
          </cell>
        </row>
        <row r="351">
          <cell r="A351" t="str">
            <v>가교 폴리에틸렌 난연 케이블  0.6/1kV F-CV 1C 185 ㎟, 4열 동시포설  m</v>
          </cell>
          <cell r="B351" t="str">
            <v>숨김</v>
          </cell>
          <cell r="C351" t="str">
            <v>F-CV 185sq/1C(4열)</v>
          </cell>
          <cell r="D351" t="str">
            <v>가교 폴리에틸렌 난연 케이블0.6/1kV F-CV 1C 185 ㎟, 4열 동시포설</v>
          </cell>
          <cell r="E351" t="str">
            <v/>
          </cell>
        </row>
        <row r="352">
          <cell r="A352" t="str">
            <v>가교 폴리에틸렌 난연 케이블  0.6/1kV F-CV 1C 240 ㎟, 4열 동시포설  m</v>
          </cell>
          <cell r="B352" t="str">
            <v>숨김</v>
          </cell>
          <cell r="C352" t="str">
            <v>F-CV 240sq/1C(4열)</v>
          </cell>
          <cell r="D352" t="str">
            <v>가교 폴리에틸렌 난연 케이블0.6/1kV F-CV 1C 240 ㎟, 4열 동시포설</v>
          </cell>
          <cell r="E352" t="str">
            <v/>
          </cell>
        </row>
        <row r="353">
          <cell r="A353" t="str">
            <v>가교 폴리에틸렌 난연 케이블  0.6/1kV F-CV 1C 300 ㎟, 4열 동시포설  m</v>
          </cell>
          <cell r="B353" t="str">
            <v>숨김</v>
          </cell>
          <cell r="C353" t="str">
            <v>F-CV 300sq/1C(4열)</v>
          </cell>
          <cell r="D353" t="str">
            <v>가교 폴리에틸렌 난연 케이블0.6/1kV F-CV 1C 300 ㎟, 4열 동시포설</v>
          </cell>
          <cell r="E353" t="str">
            <v/>
          </cell>
        </row>
        <row r="354">
          <cell r="A354" t="str">
            <v>가교 폴리에틸렌 난연 케이블  0.6/1kV F-CV 1C 400 ㎟, 4열 동시포설  m</v>
          </cell>
          <cell r="B354" t="str">
            <v>숨김</v>
          </cell>
          <cell r="C354" t="str">
            <v>F-CV 400sq/1C(4열)</v>
          </cell>
          <cell r="D354" t="str">
            <v>가교 폴리에틸렌 난연 케이블0.6/1kV F-CV 1C 400 ㎟, 4열 동시포설</v>
          </cell>
          <cell r="E354" t="str">
            <v/>
          </cell>
        </row>
        <row r="355">
          <cell r="A355" t="str">
            <v>가교 폴리에틸렌 난연 케이블  0.6/1kV F-CV 1C 500 ㎟, 4열 동시포설  m</v>
          </cell>
          <cell r="B355" t="str">
            <v>숨김</v>
          </cell>
          <cell r="C355" t="str">
            <v>F-CV 500sq/1C(4열)</v>
          </cell>
          <cell r="D355" t="str">
            <v>가교 폴리에틸렌 난연 케이블0.6/1kV F-CV 1C 500 ㎟, 4열 동시포설</v>
          </cell>
          <cell r="E355" t="str">
            <v/>
          </cell>
        </row>
        <row r="356">
          <cell r="A356" t="str">
            <v>가교 폴리에틸렌 난연 케이블  0.6/1kV F-CV 1C 630 ㎟, 4열 동시포설  m</v>
          </cell>
          <cell r="B356" t="str">
            <v>숨김</v>
          </cell>
          <cell r="C356" t="str">
            <v>F-CV 630sq/1C(4열)</v>
          </cell>
          <cell r="D356" t="str">
            <v>가교 폴리에틸렌 난연 케이블0.6/1kV F-CV 1C 630 ㎟, 4열 동시포설</v>
          </cell>
          <cell r="E356" t="str">
            <v/>
          </cell>
        </row>
        <row r="357">
          <cell r="A357" t="str">
            <v>가교 폴리에틸렌 난연 케이블  0.6/1kV F-CV 2C 1.5 ㎟  m</v>
          </cell>
          <cell r="B357" t="str">
            <v>숨김</v>
          </cell>
          <cell r="C357" t="str">
            <v>F-CV 1.5sq/2C</v>
          </cell>
          <cell r="D357" t="str">
            <v>가교 폴리에틸렌 난연 케이블0.6/1kV F-CV 2C 1.5 ㎟</v>
          </cell>
          <cell r="E357" t="str">
            <v/>
          </cell>
        </row>
        <row r="358">
          <cell r="A358" t="str">
            <v>가교 폴리에틸렌 난연 케이블  0.6/1kV F-CV 2C 2.5 ㎟  m</v>
          </cell>
          <cell r="B358" t="str">
            <v>숨김</v>
          </cell>
          <cell r="C358" t="str">
            <v>F-CV 2.5sq/2C</v>
          </cell>
          <cell r="D358" t="str">
            <v>가교 폴리에틸렌 난연 케이블0.6/1kV F-CV 2C 2.5 ㎟</v>
          </cell>
          <cell r="E358" t="str">
            <v/>
          </cell>
        </row>
        <row r="359">
          <cell r="A359" t="str">
            <v>가교 폴리에틸렌 난연 케이블  0.6/1kV F-CV 2C 4 ㎟  m</v>
          </cell>
          <cell r="B359" t="str">
            <v>숨김</v>
          </cell>
          <cell r="C359" t="str">
            <v>F-CV 4sq/2C</v>
          </cell>
          <cell r="D359" t="str">
            <v>가교 폴리에틸렌 난연 케이블0.6/1kV F-CV 2C 4 ㎟</v>
          </cell>
          <cell r="E359" t="str">
            <v/>
          </cell>
        </row>
        <row r="360">
          <cell r="A360" t="str">
            <v>가교 폴리에틸렌 난연 케이블  0.6/1kV F-CV 2C 6 ㎟  m</v>
          </cell>
          <cell r="B360" t="str">
            <v>사용중</v>
          </cell>
          <cell r="C360" t="str">
            <v>F-CV 6sq/2C</v>
          </cell>
          <cell r="D360" t="str">
            <v>가교 폴리에틸렌 난연 케이블0.6/1kV F-CV 2C 6 ㎟</v>
          </cell>
          <cell r="E360" t="str">
            <v>[ 호표 - 20 ]</v>
          </cell>
        </row>
        <row r="361">
          <cell r="A361" t="str">
            <v>가교 폴리에틸렌 난연 케이블  0.6/1kV F-CV 2C 10 ㎟  m</v>
          </cell>
          <cell r="B361" t="str">
            <v>숨김</v>
          </cell>
          <cell r="C361" t="str">
            <v>F-CV 10sq/2C</v>
          </cell>
          <cell r="D361" t="str">
            <v>가교 폴리에틸렌 난연 케이블0.6/1kV F-CV 2C 10 ㎟</v>
          </cell>
          <cell r="E361" t="str">
            <v/>
          </cell>
        </row>
        <row r="362">
          <cell r="A362" t="str">
            <v>가교 폴리에틸렌 난연 케이블  0.6/1kV F-CV 2C 16 ㎟  m</v>
          </cell>
          <cell r="B362" t="str">
            <v>숨김</v>
          </cell>
          <cell r="C362" t="str">
            <v>F-CV 16sq/2C</v>
          </cell>
          <cell r="D362" t="str">
            <v>가교 폴리에틸렌 난연 케이블0.6/1kV F-CV 2C 16 ㎟</v>
          </cell>
          <cell r="E362" t="str">
            <v/>
          </cell>
        </row>
        <row r="363">
          <cell r="A363" t="str">
            <v>가교 폴리에틸렌 난연 케이블  0.6/1kV F-CV 2C 25 ㎟  m</v>
          </cell>
          <cell r="B363" t="str">
            <v>숨김</v>
          </cell>
          <cell r="C363" t="str">
            <v>F-CV 25sq/2C</v>
          </cell>
          <cell r="D363" t="str">
            <v>가교 폴리에틸렌 난연 케이블0.6/1kV F-CV 2C 25 ㎟</v>
          </cell>
          <cell r="E363" t="str">
            <v/>
          </cell>
        </row>
        <row r="364">
          <cell r="A364" t="str">
            <v>가교 폴리에틸렌 난연 케이블  0.6/1kV F-CV 2C 35 ㎟  m</v>
          </cell>
          <cell r="B364" t="str">
            <v>숨김</v>
          </cell>
          <cell r="C364" t="str">
            <v>F-CV 35sq/2C</v>
          </cell>
          <cell r="D364" t="str">
            <v>가교 폴리에틸렌 난연 케이블0.6/1kV F-CV 2C 35 ㎟</v>
          </cell>
          <cell r="E364" t="str">
            <v/>
          </cell>
        </row>
        <row r="365">
          <cell r="A365" t="str">
            <v>가교 폴리에틸렌 난연 케이블  0.6/1kV F-CV 2C 50 ㎟  m</v>
          </cell>
          <cell r="B365" t="str">
            <v>숨김</v>
          </cell>
          <cell r="C365" t="str">
            <v>F-CV 50sq/2C</v>
          </cell>
          <cell r="D365" t="str">
            <v>가교 폴리에틸렌 난연 케이블0.6/1kV F-CV 2C 50 ㎟</v>
          </cell>
          <cell r="E365" t="str">
            <v/>
          </cell>
        </row>
        <row r="366">
          <cell r="A366" t="str">
            <v>가교 폴리에틸렌 난연 케이블  0.6/1kV F-CV 2C 70 ㎟  m</v>
          </cell>
          <cell r="B366" t="str">
            <v>숨김</v>
          </cell>
          <cell r="C366" t="str">
            <v>F-CV 70sq/2C</v>
          </cell>
          <cell r="D366" t="str">
            <v>가교 폴리에틸렌 난연 케이블0.6/1kV F-CV 2C 70 ㎟</v>
          </cell>
          <cell r="E366" t="str">
            <v/>
          </cell>
        </row>
        <row r="367">
          <cell r="A367" t="str">
            <v>가교 폴리에틸렌 난연 케이블  0.6/1kV F-CV 2C 95 ㎟  m</v>
          </cell>
          <cell r="B367" t="str">
            <v>숨김</v>
          </cell>
          <cell r="C367" t="str">
            <v>F-CV 95sq/2C</v>
          </cell>
          <cell r="D367" t="str">
            <v>가교 폴리에틸렌 난연 케이블0.6/1kV F-CV 2C 95 ㎟</v>
          </cell>
          <cell r="E367" t="str">
            <v/>
          </cell>
        </row>
        <row r="368">
          <cell r="A368" t="str">
            <v>가교 폴리에틸렌 난연 케이블  0.6/1kV F-CV 2C 120 ㎟  m</v>
          </cell>
          <cell r="B368" t="str">
            <v>숨김</v>
          </cell>
          <cell r="C368" t="str">
            <v>F-CV 120sq/2C</v>
          </cell>
          <cell r="D368" t="str">
            <v>가교 폴리에틸렌 난연 케이블0.6/1kV F-CV 2C 120 ㎟</v>
          </cell>
          <cell r="E368" t="str">
            <v/>
          </cell>
        </row>
        <row r="369">
          <cell r="A369" t="str">
            <v>가교 폴리에틸렌 난연 케이블  0.6/1kV F-CV 2C 150 ㎟  m</v>
          </cell>
          <cell r="B369" t="str">
            <v>숨김</v>
          </cell>
          <cell r="C369" t="str">
            <v>F-CV 150sq/2C</v>
          </cell>
          <cell r="D369" t="str">
            <v>가교 폴리에틸렌 난연 케이블0.6/1kV F-CV 2C 150 ㎟</v>
          </cell>
          <cell r="E369" t="str">
            <v/>
          </cell>
        </row>
        <row r="370">
          <cell r="A370" t="str">
            <v>가교 폴리에틸렌 난연 케이블  0.6/1kV F-CV 2C 185 ㎟  m</v>
          </cell>
          <cell r="B370" t="str">
            <v>숨김</v>
          </cell>
          <cell r="C370" t="str">
            <v>F-CV 185sq/2C</v>
          </cell>
          <cell r="D370" t="str">
            <v>가교 폴리에틸렌 난연 케이블0.6/1kV F-CV 2C 185 ㎟</v>
          </cell>
          <cell r="E370" t="str">
            <v/>
          </cell>
        </row>
        <row r="371">
          <cell r="A371" t="str">
            <v>가교 폴리에틸렌 난연 케이블  0.6/1kV F-CV 2C 240 ㎟  m</v>
          </cell>
          <cell r="B371" t="str">
            <v>숨김</v>
          </cell>
          <cell r="C371" t="str">
            <v>F-CV 240sq/2C</v>
          </cell>
          <cell r="D371" t="str">
            <v>가교 폴리에틸렌 난연 케이블0.6/1kV F-CV 2C 240 ㎟</v>
          </cell>
          <cell r="E371" t="str">
            <v/>
          </cell>
        </row>
        <row r="372">
          <cell r="A372" t="str">
            <v>가교 폴리에틸렌 난연 케이블  0.6/1kV F-CV 2C 300 ㎟  m</v>
          </cell>
          <cell r="B372" t="str">
            <v>숨김</v>
          </cell>
          <cell r="C372" t="str">
            <v>F-CV 300sq/2C</v>
          </cell>
          <cell r="D372" t="str">
            <v>가교 폴리에틸렌 난연 케이블0.6/1kV F-CV 2C 300 ㎟</v>
          </cell>
          <cell r="E372" t="str">
            <v/>
          </cell>
        </row>
        <row r="373">
          <cell r="A373" t="str">
            <v>가교 폴리에틸렌 난연 케이블  0.6/1kV F-CV 2C 4 ㎟, 2열 동시포설  m</v>
          </cell>
          <cell r="B373" t="str">
            <v>숨김</v>
          </cell>
          <cell r="C373" t="str">
            <v>F-CV 4sq/2C(2열)</v>
          </cell>
          <cell r="D373" t="str">
            <v>가교 폴리에틸렌 난연 케이블0.6/1kV F-CV 2C 4 ㎟, 2열 동시포설</v>
          </cell>
          <cell r="E373" t="str">
            <v/>
          </cell>
        </row>
        <row r="374">
          <cell r="A374" t="str">
            <v>가교 폴리에틸렌 난연 케이블  0.6/1kV F-CV 2C 6 ㎟, 2열 동시포설  m</v>
          </cell>
          <cell r="B374" t="str">
            <v>숨김</v>
          </cell>
          <cell r="C374" t="str">
            <v>F-CV 6sq/2C(2열)</v>
          </cell>
          <cell r="D374" t="str">
            <v>가교 폴리에틸렌 난연 케이블0.6/1kV F-CV 2C 6 ㎟, 2열 동시포설</v>
          </cell>
          <cell r="E374" t="str">
            <v/>
          </cell>
        </row>
        <row r="375">
          <cell r="A375" t="str">
            <v>가교 폴리에틸렌 난연 케이블  0.6/1kV F-CV 2C 10 ㎟, 2열 동시포설  m</v>
          </cell>
          <cell r="B375" t="str">
            <v>숨김</v>
          </cell>
          <cell r="C375" t="str">
            <v>F-CV 10sq/2C(2열)</v>
          </cell>
          <cell r="D375" t="str">
            <v>가교 폴리에틸렌 난연 케이블0.6/1kV F-CV 2C 10 ㎟, 2열 동시포설</v>
          </cell>
          <cell r="E375" t="str">
            <v/>
          </cell>
        </row>
        <row r="376">
          <cell r="A376" t="str">
            <v>가교 폴리에틸렌 난연 케이블  0.6/1kV F-CV 3C 1.5 ㎟  m</v>
          </cell>
          <cell r="B376" t="str">
            <v>숨김</v>
          </cell>
          <cell r="C376" t="str">
            <v>F-CV 1.5sq/3C</v>
          </cell>
          <cell r="D376" t="str">
            <v>가교 폴리에틸렌 난연 케이블0.6/1kV F-CV 3C 1.5 ㎟</v>
          </cell>
          <cell r="E376" t="str">
            <v/>
          </cell>
        </row>
        <row r="377">
          <cell r="A377" t="str">
            <v>가교 폴리에틸렌 난연 케이블  0.6/1kV F-CV 3C 2.5 ㎟  m</v>
          </cell>
          <cell r="B377" t="str">
            <v>사용중</v>
          </cell>
          <cell r="C377" t="str">
            <v>F-CV 2.5sq/3C</v>
          </cell>
          <cell r="D377" t="str">
            <v>가교 폴리에틸렌 난연 케이블0.6/1kV F-CV 3C 2.5 ㎟</v>
          </cell>
          <cell r="E377" t="str">
            <v>[ 호표 - 21 ]</v>
          </cell>
        </row>
        <row r="378">
          <cell r="A378" t="str">
            <v>가교 폴리에틸렌 난연 케이블  0.6/1kV F-CV 3C 4 ㎟  m</v>
          </cell>
          <cell r="B378" t="str">
            <v>숨김</v>
          </cell>
          <cell r="C378" t="str">
            <v>F-CV 4sq/3C</v>
          </cell>
          <cell r="D378" t="str">
            <v>가교 폴리에틸렌 난연 케이블0.6/1kV F-CV 3C 4 ㎟</v>
          </cell>
          <cell r="E378" t="str">
            <v/>
          </cell>
        </row>
        <row r="379">
          <cell r="A379" t="str">
            <v>가교 폴리에틸렌 난연 케이블  0.6/1kV F-CV 3C 6 ㎟  m</v>
          </cell>
          <cell r="B379" t="str">
            <v>숨김</v>
          </cell>
          <cell r="C379" t="str">
            <v>F-CV 6sq/3C</v>
          </cell>
          <cell r="D379" t="str">
            <v>가교 폴리에틸렌 난연 케이블0.6/1kV F-CV 3C 6 ㎟</v>
          </cell>
          <cell r="E379" t="str">
            <v/>
          </cell>
        </row>
        <row r="380">
          <cell r="A380" t="str">
            <v>가교 폴리에틸렌 난연 케이블  0.6/1kV F-CV 3C 10 ㎟  m</v>
          </cell>
          <cell r="B380" t="str">
            <v>숨김</v>
          </cell>
          <cell r="C380" t="str">
            <v>F-CV 10sq/3C</v>
          </cell>
          <cell r="D380" t="str">
            <v>가교 폴리에틸렌 난연 케이블0.6/1kV F-CV 3C 10 ㎟</v>
          </cell>
          <cell r="E380" t="str">
            <v/>
          </cell>
        </row>
        <row r="381">
          <cell r="A381" t="str">
            <v>가교 폴리에틸렌 난연 케이블  0.6/1kV F-CV 3C 16 ㎟  m</v>
          </cell>
          <cell r="B381" t="str">
            <v>숨김</v>
          </cell>
          <cell r="C381" t="str">
            <v>F-CV 16sq/3C</v>
          </cell>
          <cell r="D381" t="str">
            <v>가교 폴리에틸렌 난연 케이블0.6/1kV F-CV 3C 16 ㎟</v>
          </cell>
          <cell r="E381" t="str">
            <v/>
          </cell>
        </row>
        <row r="382">
          <cell r="A382" t="str">
            <v>가교 폴리에틸렌 난연 케이블  0.6/1kV F-CV 3C 25 ㎟  m</v>
          </cell>
          <cell r="B382" t="str">
            <v>숨김</v>
          </cell>
          <cell r="C382" t="str">
            <v>F-CV 25sq/3C</v>
          </cell>
          <cell r="D382" t="str">
            <v>가교 폴리에틸렌 난연 케이블0.6/1kV F-CV 3C 25 ㎟</v>
          </cell>
          <cell r="E382" t="str">
            <v/>
          </cell>
        </row>
        <row r="383">
          <cell r="A383" t="str">
            <v>가교 폴리에틸렌 난연 케이블  0.6/1kV F-CV 3C 35 ㎟  m</v>
          </cell>
          <cell r="B383" t="str">
            <v>숨김</v>
          </cell>
          <cell r="C383" t="str">
            <v>F-CV 35sq/3C</v>
          </cell>
          <cell r="D383" t="str">
            <v>가교 폴리에틸렌 난연 케이블0.6/1kV F-CV 3C 35 ㎟</v>
          </cell>
          <cell r="E383" t="str">
            <v/>
          </cell>
        </row>
        <row r="384">
          <cell r="A384" t="str">
            <v>가교 폴리에틸렌 난연 케이블  0.6/1kV F-CV 3C 50 ㎟  m</v>
          </cell>
          <cell r="B384" t="str">
            <v>숨김</v>
          </cell>
          <cell r="C384" t="str">
            <v>F-CV 50sq/3C</v>
          </cell>
          <cell r="D384" t="str">
            <v>가교 폴리에틸렌 난연 케이블0.6/1kV F-CV 3C 50 ㎟</v>
          </cell>
          <cell r="E384" t="str">
            <v/>
          </cell>
        </row>
        <row r="385">
          <cell r="A385" t="str">
            <v>가교 폴리에틸렌 난연 케이블  0.6/1kV F-CV 3C 70 ㎟  m</v>
          </cell>
          <cell r="B385" t="str">
            <v>숨김</v>
          </cell>
          <cell r="C385" t="str">
            <v>F-CV 70sq/3C</v>
          </cell>
          <cell r="D385" t="str">
            <v>가교 폴리에틸렌 난연 케이블0.6/1kV F-CV 3C 70 ㎟</v>
          </cell>
          <cell r="E385" t="str">
            <v/>
          </cell>
        </row>
        <row r="386">
          <cell r="A386" t="str">
            <v>가교 폴리에틸렌 난연 케이블  0.6/1kV F-CV 3C 95 ㎟  m</v>
          </cell>
          <cell r="B386" t="str">
            <v>숨김</v>
          </cell>
          <cell r="C386" t="str">
            <v>F-CV 95sq/3C</v>
          </cell>
          <cell r="D386" t="str">
            <v>가교 폴리에틸렌 난연 케이블0.6/1kV F-CV 3C 95 ㎟</v>
          </cell>
          <cell r="E386" t="str">
            <v/>
          </cell>
        </row>
        <row r="387">
          <cell r="A387" t="str">
            <v>가교 폴리에틸렌 난연 케이블  0.6/1kV F-CV 3C 120 ㎟  m</v>
          </cell>
          <cell r="B387" t="str">
            <v>숨김</v>
          </cell>
          <cell r="C387" t="str">
            <v>F-CV 120sq/3C</v>
          </cell>
          <cell r="D387" t="str">
            <v>가교 폴리에틸렌 난연 케이블0.6/1kV F-CV 3C 120 ㎟</v>
          </cell>
          <cell r="E387" t="str">
            <v/>
          </cell>
        </row>
        <row r="388">
          <cell r="A388" t="str">
            <v>가교 폴리에틸렌 난연 케이블  0.6/1kV F-CV 3C 150 ㎟  m</v>
          </cell>
          <cell r="B388" t="str">
            <v>숨김</v>
          </cell>
          <cell r="C388" t="str">
            <v>F-CV 150sq/3C</v>
          </cell>
          <cell r="D388" t="str">
            <v>가교 폴리에틸렌 난연 케이블0.6/1kV F-CV 3C 150 ㎟</v>
          </cell>
          <cell r="E388" t="str">
            <v/>
          </cell>
        </row>
        <row r="389">
          <cell r="A389" t="str">
            <v>가교 폴리에틸렌 난연 케이블  0.6/1kV F-CV 3C 185 ㎟  m</v>
          </cell>
          <cell r="B389" t="str">
            <v>숨김</v>
          </cell>
          <cell r="C389" t="str">
            <v>F-CV 185sq/3C</v>
          </cell>
          <cell r="D389" t="str">
            <v>가교 폴리에틸렌 난연 케이블0.6/1kV F-CV 3C 185 ㎟</v>
          </cell>
          <cell r="E389" t="str">
            <v/>
          </cell>
        </row>
        <row r="390">
          <cell r="A390" t="str">
            <v>가교 폴리에틸렌 난연 케이블  0.6/1kV F-CV 3C 240 ㎟  m</v>
          </cell>
          <cell r="B390" t="str">
            <v>숨김</v>
          </cell>
          <cell r="C390" t="str">
            <v>F-CV 240sq/3C</v>
          </cell>
          <cell r="D390" t="str">
            <v>가교 폴리에틸렌 난연 케이블0.6/1kV F-CV 3C 240 ㎟</v>
          </cell>
          <cell r="E390" t="str">
            <v/>
          </cell>
        </row>
        <row r="391">
          <cell r="A391" t="str">
            <v>가교 폴리에틸렌 난연 케이블  0.6/1kV F-CV 3C 300 ㎟  m</v>
          </cell>
          <cell r="B391" t="str">
            <v>숨김</v>
          </cell>
          <cell r="C391" t="str">
            <v>F-CV 300sq/3C</v>
          </cell>
          <cell r="D391" t="str">
            <v>가교 폴리에틸렌 난연 케이블0.6/1kV F-CV 3C 300 ㎟</v>
          </cell>
          <cell r="E391" t="str">
            <v/>
          </cell>
        </row>
        <row r="392">
          <cell r="A392" t="str">
            <v>가교 폴리에틸렌 난연 케이블  0.6/1kV F-CV 4C 1.5 ㎟  m</v>
          </cell>
          <cell r="B392" t="str">
            <v>숨김</v>
          </cell>
          <cell r="C392" t="str">
            <v>F-CV 1.5sq/4C</v>
          </cell>
          <cell r="D392" t="str">
            <v>가교 폴리에틸렌 난연 케이블0.6/1kV F-CV 4C 1.5 ㎟</v>
          </cell>
          <cell r="E392" t="str">
            <v/>
          </cell>
        </row>
        <row r="393">
          <cell r="A393" t="str">
            <v>가교 폴리에틸렌 난연 케이블  0.6/1kV F-CV 4C 2.5 ㎟  m</v>
          </cell>
          <cell r="B393" t="str">
            <v>숨김</v>
          </cell>
          <cell r="C393" t="str">
            <v>F-CV 2.5sq/4C</v>
          </cell>
          <cell r="D393" t="str">
            <v>가교 폴리에틸렌 난연 케이블0.6/1kV F-CV 4C 2.5 ㎟</v>
          </cell>
          <cell r="E393" t="str">
            <v/>
          </cell>
        </row>
        <row r="394">
          <cell r="A394" t="str">
            <v>가교 폴리에틸렌 난연 케이블  0.6/1kV F-CV 4C 4 ㎟  m</v>
          </cell>
          <cell r="B394" t="str">
            <v>사용중</v>
          </cell>
          <cell r="C394" t="str">
            <v>F-CV 4sq/4C</v>
          </cell>
          <cell r="D394" t="str">
            <v>가교 폴리에틸렌 난연 케이블0.6/1kV F-CV 4C 4 ㎟</v>
          </cell>
          <cell r="E394" t="str">
            <v>[ 호표 - 22 ]</v>
          </cell>
        </row>
        <row r="395">
          <cell r="A395" t="str">
            <v>가교 폴리에틸렌 난연 케이블  0.6/1kV F-CV 4C 6 ㎟  m</v>
          </cell>
          <cell r="B395" t="str">
            <v>숨김</v>
          </cell>
          <cell r="C395" t="str">
            <v>F-CV 6sq/4C</v>
          </cell>
          <cell r="D395" t="str">
            <v>가교 폴리에틸렌 난연 케이블0.6/1kV F-CV 4C 6 ㎟</v>
          </cell>
          <cell r="E395" t="str">
            <v/>
          </cell>
        </row>
        <row r="396">
          <cell r="A396" t="str">
            <v>가교 폴리에틸렌 난연 케이블  0.6/1kV F-CV 4C 10 ㎟  m</v>
          </cell>
          <cell r="B396" t="str">
            <v>사용중</v>
          </cell>
          <cell r="C396" t="str">
            <v>F-CV 10sq/4C</v>
          </cell>
          <cell r="D396" t="str">
            <v>가교 폴리에틸렌 난연 케이블0.6/1kV F-CV 4C 10 ㎟</v>
          </cell>
          <cell r="E396" t="str">
            <v>[ 호표 - 23 ]</v>
          </cell>
        </row>
        <row r="397">
          <cell r="A397" t="str">
            <v>가교 폴리에틸렌 난연 케이블  0.6/1kV F-CV 4C 16 ㎟  m</v>
          </cell>
          <cell r="B397" t="str">
            <v>사용중</v>
          </cell>
          <cell r="C397" t="str">
            <v>F-CV 16sq/4C</v>
          </cell>
          <cell r="D397" t="str">
            <v>가교 폴리에틸렌 난연 케이블0.6/1kV F-CV 4C 16 ㎟</v>
          </cell>
          <cell r="E397" t="str">
            <v>[ 호표 - 24 ]</v>
          </cell>
        </row>
        <row r="398">
          <cell r="A398" t="str">
            <v>가교 폴리에틸렌 난연 케이블  0.6/1kV F-CV 4C 25 ㎟  m</v>
          </cell>
          <cell r="B398" t="str">
            <v>숨김</v>
          </cell>
          <cell r="C398" t="str">
            <v>F-CV 25sq/4C</v>
          </cell>
          <cell r="D398" t="str">
            <v>가교 폴리에틸렌 난연 케이블0.6/1kV F-CV 4C 25 ㎟</v>
          </cell>
          <cell r="E398" t="str">
            <v/>
          </cell>
        </row>
        <row r="399">
          <cell r="A399" t="str">
            <v>가교 폴리에틸렌 난연 케이블  0.6/1kV F-CV 4C 35 ㎟  m</v>
          </cell>
          <cell r="B399" t="str">
            <v>숨김</v>
          </cell>
          <cell r="C399" t="str">
            <v>F-CV 35sq/4C</v>
          </cell>
          <cell r="D399" t="str">
            <v>가교 폴리에틸렌 난연 케이블0.6/1kV F-CV 4C 35 ㎟</v>
          </cell>
          <cell r="E399" t="str">
            <v/>
          </cell>
        </row>
        <row r="400">
          <cell r="A400" t="str">
            <v>가교 폴리에틸렌 난연 케이블  0.6/1kV F-CV 4C 50 ㎟  m</v>
          </cell>
          <cell r="B400" t="str">
            <v>숨김</v>
          </cell>
          <cell r="C400" t="str">
            <v>F-CV 50sq/4C</v>
          </cell>
          <cell r="D400" t="str">
            <v>가교 폴리에틸렌 난연 케이블0.6/1kV F-CV 4C 50 ㎟</v>
          </cell>
          <cell r="E400" t="str">
            <v/>
          </cell>
        </row>
        <row r="401">
          <cell r="A401" t="str">
            <v>가교 폴리에틸렌 난연 케이블  0.6/1kV F-CV 4C 70 ㎟  m</v>
          </cell>
          <cell r="B401" t="str">
            <v>숨김</v>
          </cell>
          <cell r="C401" t="str">
            <v>F-CV 70sq/4C</v>
          </cell>
          <cell r="D401" t="str">
            <v>가교 폴리에틸렌 난연 케이블0.6/1kV F-CV 4C 70 ㎟</v>
          </cell>
          <cell r="E401" t="str">
            <v/>
          </cell>
        </row>
        <row r="402">
          <cell r="A402" t="str">
            <v>가교 폴리에틸렌 난연 케이블  0.6/1kV F-CV 4C 95 ㎟  m</v>
          </cell>
          <cell r="B402" t="str">
            <v>숨김</v>
          </cell>
          <cell r="C402" t="str">
            <v>F-CV 95sq/4C</v>
          </cell>
          <cell r="D402" t="str">
            <v>가교 폴리에틸렌 난연 케이블0.6/1kV F-CV 4C 95 ㎟</v>
          </cell>
          <cell r="E402" t="str">
            <v/>
          </cell>
        </row>
        <row r="403">
          <cell r="A403" t="str">
            <v>가교 폴리에틸렌 난연 케이블  0.6/1kV F-CV 4C 120 ㎟  m</v>
          </cell>
          <cell r="B403" t="str">
            <v>숨김</v>
          </cell>
          <cell r="C403" t="str">
            <v>F-CV 120sq/4C</v>
          </cell>
          <cell r="D403" t="str">
            <v>가교 폴리에틸렌 난연 케이블0.6/1kV F-CV 4C 120 ㎟</v>
          </cell>
          <cell r="E403" t="str">
            <v/>
          </cell>
        </row>
        <row r="404">
          <cell r="A404" t="str">
            <v>가교 폴리에틸렌 난연 케이블  0.6/1kV F-CV 4C 150 ㎟  m</v>
          </cell>
          <cell r="B404" t="str">
            <v>숨김</v>
          </cell>
          <cell r="C404" t="str">
            <v>F-CV 150sq/4C</v>
          </cell>
          <cell r="D404" t="str">
            <v>가교 폴리에틸렌 난연 케이블0.6/1kV F-CV 4C 150 ㎟</v>
          </cell>
          <cell r="E404" t="str">
            <v/>
          </cell>
        </row>
        <row r="405">
          <cell r="A405" t="str">
            <v>가교 폴리에틸렌 난연 케이블  0.6/1kV F-CV 4C 185 ㎟  m</v>
          </cell>
          <cell r="B405" t="str">
            <v>숨김</v>
          </cell>
          <cell r="C405" t="str">
            <v>F-CV 185sq/4C</v>
          </cell>
          <cell r="D405" t="str">
            <v>가교 폴리에틸렌 난연 케이블0.6/1kV F-CV 4C 185 ㎟</v>
          </cell>
          <cell r="E405" t="str">
            <v/>
          </cell>
        </row>
        <row r="406">
          <cell r="A406" t="str">
            <v>가교 폴리에틸렌 난연 케이블  0.6/1kV F-CV 4C 240 ㎟  m</v>
          </cell>
          <cell r="B406" t="str">
            <v>숨김</v>
          </cell>
          <cell r="C406" t="str">
            <v>F-CV 240sq/4C</v>
          </cell>
          <cell r="D406" t="str">
            <v>가교 폴리에틸렌 난연 케이블0.6/1kV F-CV 4C 240 ㎟</v>
          </cell>
          <cell r="E406" t="str">
            <v/>
          </cell>
        </row>
        <row r="407">
          <cell r="A407" t="str">
            <v>가교 폴리에틸렌 난연 케이블  0.6/1kV F-CV 4C 300 ㎟  m</v>
          </cell>
          <cell r="B407" t="str">
            <v>숨김</v>
          </cell>
          <cell r="C407" t="str">
            <v>F-CV 300sq/4C</v>
          </cell>
          <cell r="D407" t="str">
            <v>가교 폴리에틸렌 난연 케이블0.6/1kV F-CV 4C 300 ㎟</v>
          </cell>
          <cell r="E407" t="str">
            <v/>
          </cell>
        </row>
        <row r="408">
          <cell r="A408" t="str">
            <v>전선덕트  알루미늄 50x35mm  m</v>
          </cell>
          <cell r="B408" t="str">
            <v>숨김</v>
          </cell>
          <cell r="C408" t="str">
            <v>AL.DUCT50*35</v>
          </cell>
          <cell r="D408" t="str">
            <v>전선덕트알루미늄 50x35mm</v>
          </cell>
          <cell r="E408" t="str">
            <v/>
          </cell>
        </row>
        <row r="409">
          <cell r="A409" t="str">
            <v>전선덕트  알루미늄 60x60mm  m</v>
          </cell>
          <cell r="B409" t="str">
            <v>숨김</v>
          </cell>
          <cell r="C409" t="str">
            <v>AL.DUCT60*60</v>
          </cell>
          <cell r="D409" t="str">
            <v>전선덕트알루미늄 60x60mm</v>
          </cell>
          <cell r="E409" t="str">
            <v/>
          </cell>
        </row>
        <row r="410">
          <cell r="A410" t="str">
            <v>전선덕트  알루미늄 70x40mm  m</v>
          </cell>
          <cell r="B410" t="str">
            <v>숨김</v>
          </cell>
          <cell r="C410" t="str">
            <v>AL.DUCT70*40</v>
          </cell>
          <cell r="D410" t="str">
            <v>전선덕트알루미늄 70x40mm</v>
          </cell>
          <cell r="E410" t="str">
            <v/>
          </cell>
        </row>
        <row r="411">
          <cell r="A411" t="str">
            <v>콘센트  방우형,15A 250V 1구접지  개</v>
          </cell>
          <cell r="B411" t="str">
            <v>숨김</v>
          </cell>
          <cell r="C411" t="str">
            <v>콘센트방우형1구</v>
          </cell>
          <cell r="D411" t="str">
            <v>콘센트방우형,15A 250V 1구접지</v>
          </cell>
          <cell r="E411" t="str">
            <v/>
          </cell>
        </row>
        <row r="412">
          <cell r="A412" t="str">
            <v>콘센트  방우형,15A 250V 2구접지  개</v>
          </cell>
          <cell r="B412" t="str">
            <v>사용중</v>
          </cell>
          <cell r="C412" t="str">
            <v>콘센트방우형2구</v>
          </cell>
          <cell r="D412" t="str">
            <v>콘센트방우형,15A 250V 2구접지</v>
          </cell>
          <cell r="E412" t="str">
            <v>[ 호표 - 25 ]</v>
          </cell>
        </row>
        <row r="413">
          <cell r="A413" t="str">
            <v>콘센트  매입-접지형, 15A 250V 1구  개</v>
          </cell>
          <cell r="B413" t="str">
            <v>숨김</v>
          </cell>
          <cell r="C413" t="str">
            <v>콘센트매입,접지1구</v>
          </cell>
          <cell r="D413" t="str">
            <v>콘센트매입-접지형, 15A 250V 1구</v>
          </cell>
          <cell r="E413" t="str">
            <v/>
          </cell>
        </row>
        <row r="414">
          <cell r="A414" t="str">
            <v>콘센트  매입-접지형, 15A 250V 2구  개</v>
          </cell>
          <cell r="B414" t="str">
            <v>사용중</v>
          </cell>
          <cell r="C414" t="str">
            <v>콘센트매입,접지2구</v>
          </cell>
          <cell r="D414" t="str">
            <v>콘센트매입-접지형, 15A 250V 2구</v>
          </cell>
          <cell r="E414" t="str">
            <v>[ 호표 - 26 ]</v>
          </cell>
        </row>
        <row r="415">
          <cell r="A415" t="str">
            <v>콘센트  노출-접지형, 15A 250V 1구  개</v>
          </cell>
          <cell r="B415" t="str">
            <v>사용중</v>
          </cell>
          <cell r="C415" t="str">
            <v>콘센트노출1구</v>
          </cell>
          <cell r="D415" t="str">
            <v>콘센트노출-접지형, 15A 250V 1구</v>
          </cell>
          <cell r="E415" t="str">
            <v>[ 호표 - 27 ]</v>
          </cell>
        </row>
        <row r="416">
          <cell r="A416" t="str">
            <v>콘센트  노출-접지형, 15A 250V 2구  개</v>
          </cell>
          <cell r="B416" t="str">
            <v>숨김</v>
          </cell>
          <cell r="C416" t="str">
            <v>콘센트노출2구</v>
          </cell>
          <cell r="D416" t="str">
            <v>콘센트노출-접지형, 15A 250V 2구</v>
          </cell>
          <cell r="E416" t="str">
            <v/>
          </cell>
        </row>
        <row r="417">
          <cell r="A417" t="str">
            <v>콘센트  안전형,15A 250V 1구접지  개</v>
          </cell>
          <cell r="B417" t="str">
            <v>숨김</v>
          </cell>
          <cell r="C417" t="str">
            <v>콘센트안전형1구</v>
          </cell>
          <cell r="D417" t="str">
            <v>콘센트안전형,15A 250V 1구접지</v>
          </cell>
          <cell r="E417" t="str">
            <v/>
          </cell>
        </row>
        <row r="418">
          <cell r="A418" t="str">
            <v>콘센트  안전형,15A 250V 2구접지  개</v>
          </cell>
          <cell r="B418" t="str">
            <v>숨김</v>
          </cell>
          <cell r="C418" t="str">
            <v>콘센트안전형2구</v>
          </cell>
          <cell r="D418" t="str">
            <v>콘센트안전형,15A 250V 2구접지</v>
          </cell>
          <cell r="E418" t="str">
            <v/>
          </cell>
        </row>
        <row r="419">
          <cell r="A419" t="str">
            <v>콘센트  대기전력자동차단,15A 250V 1구접지  개</v>
          </cell>
          <cell r="B419" t="str">
            <v>숨김</v>
          </cell>
          <cell r="C419" t="str">
            <v>콘센트대기전력차단1구</v>
          </cell>
          <cell r="D419" t="str">
            <v>콘센트대기전력자동차단,15A 250V 1구접지</v>
          </cell>
          <cell r="E419" t="str">
            <v/>
          </cell>
        </row>
        <row r="420">
          <cell r="A420" t="str">
            <v>콘센트  대기전력자동차단,15A 250V 3구접지  개</v>
          </cell>
          <cell r="B420" t="str">
            <v>숨김</v>
          </cell>
          <cell r="C420" t="str">
            <v>콘센트대기전력차단3구</v>
          </cell>
          <cell r="D420" t="str">
            <v>콘센트대기전력자동차단,15A 250V 3구접지</v>
          </cell>
          <cell r="E420" t="str">
            <v/>
          </cell>
        </row>
        <row r="421">
          <cell r="A421" t="str">
            <v>TV 유니트  1방(단말형)  개</v>
          </cell>
          <cell r="B421" t="str">
            <v>숨김</v>
          </cell>
          <cell r="C421" t="str">
            <v>TVUNIT단말</v>
          </cell>
          <cell r="D421" t="str">
            <v>TV 유니트1방(단말형)</v>
          </cell>
          <cell r="E421" t="str">
            <v/>
          </cell>
        </row>
        <row r="422">
          <cell r="A422" t="str">
            <v>TV 유니트  2방(직렬형)  개</v>
          </cell>
          <cell r="B422" t="str">
            <v>숨김</v>
          </cell>
          <cell r="C422" t="str">
            <v>TVUNIT직렬</v>
          </cell>
          <cell r="D422" t="str">
            <v>TV 유니트2방(직렬형)</v>
          </cell>
          <cell r="E422" t="str">
            <v/>
          </cell>
        </row>
        <row r="423">
          <cell r="A423" t="str">
            <v>전화용 콘센트  MODULAR 8P 1구  개</v>
          </cell>
          <cell r="B423" t="str">
            <v>숨김</v>
          </cell>
          <cell r="C423" t="str">
            <v>MODULAR8P1구</v>
          </cell>
          <cell r="D423" t="str">
            <v>전화용 콘센트MODULAR 8P 1구</v>
          </cell>
          <cell r="E423" t="str">
            <v/>
          </cell>
        </row>
        <row r="424">
          <cell r="A424" t="str">
            <v>전화용 콘센트  MODULAR 8P 2구  개</v>
          </cell>
          <cell r="B424" t="str">
            <v>숨김</v>
          </cell>
          <cell r="C424" t="str">
            <v>MODULAR8P2구</v>
          </cell>
          <cell r="D424" t="str">
            <v>전화용 콘센트MODULAR 8P 2구</v>
          </cell>
          <cell r="E424" t="str">
            <v/>
          </cell>
        </row>
        <row r="425">
          <cell r="A425" t="str">
            <v>시스템박스  전선관용(매입) 전열2구  개</v>
          </cell>
          <cell r="B425" t="str">
            <v>사용중</v>
          </cell>
          <cell r="C425" t="str">
            <v>시스템박스매입형전열2구</v>
          </cell>
          <cell r="D425" t="str">
            <v>시스템박스전선관용(매입) 전열2구</v>
          </cell>
          <cell r="E425" t="str">
            <v>[ 호표 - 28 ]</v>
          </cell>
        </row>
        <row r="426">
          <cell r="A426" t="str">
            <v>시스템박스  ACCESS FLOOR용 전열2구  개</v>
          </cell>
          <cell r="B426" t="str">
            <v>숨김</v>
          </cell>
          <cell r="C426" t="str">
            <v>시스템박스ACCESSFLOOR</v>
          </cell>
          <cell r="D426" t="str">
            <v>시스템박스ACCESS FLOOR용 전열2구</v>
          </cell>
          <cell r="E426" t="str">
            <v/>
          </cell>
        </row>
        <row r="427">
          <cell r="A427" t="str">
            <v>시스템박스  MODULAR 8P 2구 설치  개</v>
          </cell>
          <cell r="B427" t="str">
            <v>숨김</v>
          </cell>
          <cell r="C427" t="str">
            <v>시스템박스MODULAR8P2구설치</v>
          </cell>
          <cell r="D427" t="str">
            <v>시스템박스MODULAR 8P 2구 설치</v>
          </cell>
          <cell r="E427" t="str">
            <v/>
          </cell>
        </row>
        <row r="428">
          <cell r="A428" t="str">
            <v>시스템 박스(CON'C)  대기전력차단, 2구  개</v>
          </cell>
          <cell r="B428" t="str">
            <v>숨김</v>
          </cell>
          <cell r="C428" t="str">
            <v>시스템박스대기전력차단매입형</v>
          </cell>
          <cell r="D428" t="str">
            <v>시스템 박스(CON'C)대기전력차단, 2구</v>
          </cell>
          <cell r="E428" t="str">
            <v/>
          </cell>
        </row>
        <row r="429">
          <cell r="A429" t="str">
            <v>시스템 박스(ACCESS)  대기전력차단, 2구  개</v>
          </cell>
          <cell r="B429" t="str">
            <v>숨김</v>
          </cell>
          <cell r="C429" t="str">
            <v>시스템박스대기전력차단A/F용</v>
          </cell>
          <cell r="D429" t="str">
            <v>시스템 박스(ACCESS)대기전력차단, 2구</v>
          </cell>
          <cell r="E429" t="str">
            <v/>
          </cell>
        </row>
        <row r="430">
          <cell r="A430" t="str">
            <v>강제전선관  아연도  16 mm  m</v>
          </cell>
          <cell r="B430" t="str">
            <v>숨김</v>
          </cell>
          <cell r="C430" t="str">
            <v>ST16C</v>
          </cell>
          <cell r="D430" t="str">
            <v>강제전선관아연도  16 mm</v>
          </cell>
          <cell r="E430" t="str">
            <v/>
          </cell>
        </row>
        <row r="431">
          <cell r="A431" t="str">
            <v>강제전선관  아연도  22 mm  m</v>
          </cell>
          <cell r="B431" t="str">
            <v>사용중</v>
          </cell>
          <cell r="C431" t="str">
            <v>ST22C</v>
          </cell>
          <cell r="D431" t="str">
            <v>강제전선관아연도  22 mm</v>
          </cell>
          <cell r="E431" t="str">
            <v>[ 호표 - 29 ]</v>
          </cell>
        </row>
        <row r="432">
          <cell r="A432" t="str">
            <v>강제전선관  아연도  28 mm  m</v>
          </cell>
          <cell r="B432" t="str">
            <v>사용중</v>
          </cell>
          <cell r="C432" t="str">
            <v>ST28C</v>
          </cell>
          <cell r="D432" t="str">
            <v>강제전선관아연도  28 mm</v>
          </cell>
          <cell r="E432" t="str">
            <v>[ 호표 - 30 ]</v>
          </cell>
        </row>
        <row r="433">
          <cell r="A433" t="str">
            <v>강제전선관  아연도  36 mm  m</v>
          </cell>
          <cell r="B433" t="str">
            <v>사용중</v>
          </cell>
          <cell r="C433" t="str">
            <v>ST36C</v>
          </cell>
          <cell r="D433" t="str">
            <v>강제전선관아연도  36 mm</v>
          </cell>
          <cell r="E433" t="str">
            <v>[ 호표 - 31 ]</v>
          </cell>
        </row>
        <row r="434">
          <cell r="A434" t="str">
            <v>강제전선관  아연도  42 mm  m</v>
          </cell>
          <cell r="B434" t="str">
            <v>숨김</v>
          </cell>
          <cell r="C434" t="str">
            <v>ST42C</v>
          </cell>
          <cell r="D434" t="str">
            <v>강제전선관아연도  42 mm</v>
          </cell>
          <cell r="E434" t="str">
            <v/>
          </cell>
        </row>
        <row r="435">
          <cell r="A435" t="str">
            <v>강제전선관  아연도  54 mm  m</v>
          </cell>
          <cell r="B435" t="str">
            <v>사용중</v>
          </cell>
          <cell r="C435" t="str">
            <v>ST54C</v>
          </cell>
          <cell r="D435" t="str">
            <v>강제전선관아연도  54 mm</v>
          </cell>
          <cell r="E435" t="str">
            <v>[ 호표 - 32 ]</v>
          </cell>
        </row>
        <row r="436">
          <cell r="A436" t="str">
            <v>강제전선관  아연도  70 mm  m</v>
          </cell>
          <cell r="B436" t="str">
            <v>숨김</v>
          </cell>
          <cell r="C436" t="str">
            <v>ST70C</v>
          </cell>
          <cell r="D436" t="str">
            <v>강제전선관아연도  70 mm</v>
          </cell>
          <cell r="E436" t="str">
            <v/>
          </cell>
        </row>
        <row r="437">
          <cell r="A437" t="str">
            <v>강제전선관  아연도  82 mm  m</v>
          </cell>
          <cell r="B437" t="str">
            <v>사용중</v>
          </cell>
          <cell r="C437" t="str">
            <v>ST82C</v>
          </cell>
          <cell r="D437" t="str">
            <v>강제전선관아연도  82 mm</v>
          </cell>
          <cell r="E437" t="str">
            <v>[ 호표 - 33 ]</v>
          </cell>
        </row>
        <row r="438">
          <cell r="A438" t="str">
            <v>강제전선관  아연도  104 mm  m</v>
          </cell>
          <cell r="B438" t="str">
            <v>숨김</v>
          </cell>
          <cell r="C438" t="str">
            <v>ST104C</v>
          </cell>
          <cell r="D438" t="str">
            <v>강제전선관아연도  104 mm</v>
          </cell>
          <cell r="E438" t="str">
            <v/>
          </cell>
        </row>
        <row r="439">
          <cell r="A439" t="str">
            <v>0.6/1kV 제어용 난연 케이블  F-CVV-S  2C 1.5 ㎟  m</v>
          </cell>
          <cell r="B439" t="str">
            <v>숨김</v>
          </cell>
          <cell r="C439" t="str">
            <v>F-CVV-S 1.5sq/2C</v>
          </cell>
          <cell r="D439" t="str">
            <v>0.6/1kV 제어용 난연 케이블F-CVV-S  2C 1.5 ㎟</v>
          </cell>
          <cell r="E439" t="str">
            <v/>
          </cell>
        </row>
        <row r="440">
          <cell r="A440" t="str">
            <v>0.6/1kV 제어용 난연 케이블  F-CVV-S  2C 2.5 ㎟  m</v>
          </cell>
          <cell r="B440" t="str">
            <v>숨김</v>
          </cell>
          <cell r="C440" t="str">
            <v>F-CVV-S 2.5sq/2C</v>
          </cell>
          <cell r="D440" t="str">
            <v>0.6/1kV 제어용 난연 케이블F-CVV-S  2C 2.5 ㎟</v>
          </cell>
          <cell r="E440" t="str">
            <v/>
          </cell>
        </row>
        <row r="441">
          <cell r="A441" t="str">
            <v>0.6/1kV 제어용 난연 케이블  F-CVV-S  2C 4 ㎟  m</v>
          </cell>
          <cell r="B441" t="str">
            <v>숨김</v>
          </cell>
          <cell r="C441" t="str">
            <v>F-CVV-S 4sq/2C</v>
          </cell>
          <cell r="D441" t="str">
            <v>0.6/1kV 제어용 난연 케이블F-CVV-S  2C 4 ㎟</v>
          </cell>
          <cell r="E441" t="str">
            <v/>
          </cell>
        </row>
        <row r="442">
          <cell r="A442" t="str">
            <v>0.6/1kV 제어용 난연 케이블  F-CVV-S  2C 6 ㎟  m</v>
          </cell>
          <cell r="B442" t="str">
            <v>숨김</v>
          </cell>
          <cell r="C442" t="str">
            <v>F-CVV-S 6sq/2C</v>
          </cell>
          <cell r="D442" t="str">
            <v>0.6/1kV 제어용 난연 케이블F-CVV-S  2C 6 ㎟</v>
          </cell>
          <cell r="E442" t="str">
            <v/>
          </cell>
        </row>
        <row r="443">
          <cell r="A443" t="str">
            <v>0.6/1kV 제어용 난연 케이블  F-CVV-S  3C 1.5 ㎟  m</v>
          </cell>
          <cell r="B443" t="str">
            <v>숨김</v>
          </cell>
          <cell r="C443" t="str">
            <v>F-CVV-S 1.5sq/3C</v>
          </cell>
          <cell r="D443" t="str">
            <v>0.6/1kV 제어용 난연 케이블F-CVV-S  3C 1.5 ㎟</v>
          </cell>
          <cell r="E443" t="str">
            <v/>
          </cell>
        </row>
        <row r="444">
          <cell r="A444" t="str">
            <v>0.6/1kV 제어용 난연 케이블  F-CVV-S  3C 2.5 ㎟  m</v>
          </cell>
          <cell r="B444" t="str">
            <v>숨김</v>
          </cell>
          <cell r="C444" t="str">
            <v>F-CVV-S 2.5sq/3C</v>
          </cell>
          <cell r="D444" t="str">
            <v>0.6/1kV 제어용 난연 케이블F-CVV-S  3C 2.5 ㎟</v>
          </cell>
          <cell r="E444" t="str">
            <v/>
          </cell>
        </row>
        <row r="445">
          <cell r="A445" t="str">
            <v>0.6/1kV 제어용 난연 케이블  F-CVV-S  3C 4 ㎟  m</v>
          </cell>
          <cell r="B445" t="str">
            <v>숨김</v>
          </cell>
          <cell r="C445" t="str">
            <v>F-CVV-S 4sq/3C</v>
          </cell>
          <cell r="D445" t="str">
            <v>0.6/1kV 제어용 난연 케이블F-CVV-S  3C 4 ㎟</v>
          </cell>
          <cell r="E445" t="str">
            <v/>
          </cell>
        </row>
        <row r="446">
          <cell r="A446" t="str">
            <v>0.6/1kV 제어용 난연 케이블  F-CVV-S  3C 6 ㎟  m</v>
          </cell>
          <cell r="B446" t="str">
            <v>숨김</v>
          </cell>
          <cell r="C446" t="str">
            <v>F-CVV-S 6sq/3C</v>
          </cell>
          <cell r="D446" t="str">
            <v>0.6/1kV 제어용 난연 케이블F-CVV-S  3C 6 ㎟</v>
          </cell>
          <cell r="E446" t="str">
            <v/>
          </cell>
        </row>
        <row r="447">
          <cell r="A447" t="str">
            <v>0.6/1kV 제어용 난연 케이블  F-CVV-S  4C 1.5 ㎟  m</v>
          </cell>
          <cell r="B447" t="str">
            <v>숨김</v>
          </cell>
          <cell r="C447" t="str">
            <v>F-CVV-S 1.5sq/4C</v>
          </cell>
          <cell r="D447" t="str">
            <v>0.6/1kV 제어용 난연 케이블F-CVV-S  4C 1.5 ㎟</v>
          </cell>
          <cell r="E447" t="str">
            <v/>
          </cell>
        </row>
        <row r="448">
          <cell r="A448" t="str">
            <v>0.6/1kV 제어용 난연 케이블  F-CVV-S  4C 2.5 ㎟  m</v>
          </cell>
          <cell r="B448" t="str">
            <v>숨김</v>
          </cell>
          <cell r="C448" t="str">
            <v>F-CVV-S 2.5sq/4C</v>
          </cell>
          <cell r="D448" t="str">
            <v>0.6/1kV 제어용 난연 케이블F-CVV-S  4C 2.5 ㎟</v>
          </cell>
          <cell r="E448" t="str">
            <v/>
          </cell>
        </row>
        <row r="449">
          <cell r="A449" t="str">
            <v>0.6/1kV 제어용 난연 케이블  F-CVV-S  4C 4 ㎟  m</v>
          </cell>
          <cell r="B449" t="str">
            <v>숨김</v>
          </cell>
          <cell r="C449" t="str">
            <v>F-CVV-S 4sq/4C</v>
          </cell>
          <cell r="D449" t="str">
            <v>0.6/1kV 제어용 난연 케이블F-CVV-S  4C 4 ㎟</v>
          </cell>
          <cell r="E449" t="str">
            <v/>
          </cell>
        </row>
        <row r="450">
          <cell r="A450" t="str">
            <v>0.6/1kV 제어용 난연 케이블  F-CVV-S  4C 6 ㎟  m</v>
          </cell>
          <cell r="B450" t="str">
            <v>숨김</v>
          </cell>
          <cell r="C450" t="str">
            <v>F-CVV-S 6sq/4C</v>
          </cell>
          <cell r="D450" t="str">
            <v>0.6/1kV 제어용 난연 케이블F-CVV-S  4C 6 ㎟</v>
          </cell>
          <cell r="E450" t="str">
            <v/>
          </cell>
        </row>
        <row r="451">
          <cell r="A451" t="str">
            <v>0.6/1kV 제어용 난연 케이블  F-CVV-S  5C 1.5 ㎟  m</v>
          </cell>
          <cell r="B451" t="str">
            <v>숨김</v>
          </cell>
          <cell r="C451" t="str">
            <v>F-CVV-S 1.5sq/5C</v>
          </cell>
          <cell r="D451" t="str">
            <v>0.6/1kV 제어용 난연 케이블F-CVV-S  5C 1.5 ㎟</v>
          </cell>
          <cell r="E451" t="str">
            <v/>
          </cell>
        </row>
        <row r="452">
          <cell r="A452" t="str">
            <v>0.6/1kV 제어용 난연 케이블  F-CVV-S  5C 2.5 ㎟  m</v>
          </cell>
          <cell r="B452" t="str">
            <v>숨김</v>
          </cell>
          <cell r="C452" t="str">
            <v>F-CVV-S 2.5sq/5C</v>
          </cell>
          <cell r="D452" t="str">
            <v>0.6/1kV 제어용 난연 케이블F-CVV-S  5C 2.5 ㎟</v>
          </cell>
          <cell r="E452" t="str">
            <v/>
          </cell>
        </row>
        <row r="453">
          <cell r="A453" t="str">
            <v>0.6/1kV 제어용 난연 케이블  F-CVV-S  5C 4 ㎟  m</v>
          </cell>
          <cell r="B453" t="str">
            <v>숨김</v>
          </cell>
          <cell r="C453" t="str">
            <v>F-CVV-S 4sq/5C</v>
          </cell>
          <cell r="D453" t="str">
            <v>0.6/1kV 제어용 난연 케이블F-CVV-S  5C 4 ㎟</v>
          </cell>
          <cell r="E453" t="str">
            <v/>
          </cell>
        </row>
        <row r="454">
          <cell r="A454" t="str">
            <v>0.6/1kV 제어용 난연 케이블  F-CVV-S  5C 6 ㎟  m</v>
          </cell>
          <cell r="B454" t="str">
            <v>숨김</v>
          </cell>
          <cell r="C454" t="str">
            <v>F-CVV-S 6sq/5C</v>
          </cell>
          <cell r="D454" t="str">
            <v>0.6/1kV 제어용 난연 케이블F-CVV-S  5C 6 ㎟</v>
          </cell>
          <cell r="E454" t="str">
            <v/>
          </cell>
        </row>
        <row r="455">
          <cell r="A455" t="str">
            <v>0.6/1kV 제어용 난연 케이블  F-CVV-S  6C 1.5 ㎟  m</v>
          </cell>
          <cell r="B455" t="str">
            <v>숨김</v>
          </cell>
          <cell r="C455" t="str">
            <v>F-CVV-S 1.5sq/6C</v>
          </cell>
          <cell r="D455" t="str">
            <v>0.6/1kV 제어용 난연 케이블F-CVV-S  6C 1.5 ㎟</v>
          </cell>
          <cell r="E455" t="str">
            <v/>
          </cell>
        </row>
        <row r="456">
          <cell r="A456" t="str">
            <v>0.6/1kV 제어용 난연 케이블  F-CVV-S  6C 2.5 ㎟  m</v>
          </cell>
          <cell r="B456" t="str">
            <v>숨김</v>
          </cell>
          <cell r="C456" t="str">
            <v>F-CVV-S 2.5sq/6C</v>
          </cell>
          <cell r="D456" t="str">
            <v>0.6/1kV 제어용 난연 케이블F-CVV-S  6C 2.5 ㎟</v>
          </cell>
          <cell r="E456" t="str">
            <v/>
          </cell>
        </row>
        <row r="457">
          <cell r="A457" t="str">
            <v>0.6/1kV 제어용 난연 케이블  F-CVV-S  6C 4 ㎟  m</v>
          </cell>
          <cell r="B457" t="str">
            <v>숨김</v>
          </cell>
          <cell r="C457" t="str">
            <v>F-CVV-S 4sq/6C</v>
          </cell>
          <cell r="D457" t="str">
            <v>0.6/1kV 제어용 난연 케이블F-CVV-S  6C 4 ㎟</v>
          </cell>
          <cell r="E457" t="str">
            <v/>
          </cell>
        </row>
        <row r="458">
          <cell r="A458" t="str">
            <v>0.6/1kV 제어용 난연 케이블  F-CVV-S  6C 6 ㎟  m</v>
          </cell>
          <cell r="B458" t="str">
            <v>숨김</v>
          </cell>
          <cell r="C458" t="str">
            <v>F-CVV-S 6sq/6C</v>
          </cell>
          <cell r="D458" t="str">
            <v>0.6/1kV 제어용 난연 케이블F-CVV-S  6C 6 ㎟</v>
          </cell>
          <cell r="E458" t="str">
            <v/>
          </cell>
        </row>
        <row r="459">
          <cell r="A459" t="str">
            <v>0.6/1kV 제어용 난연 케이블  F-CVV-SB  2C 1.5 ㎟  m</v>
          </cell>
          <cell r="B459" t="str">
            <v>숨김</v>
          </cell>
          <cell r="C459" t="str">
            <v>F-CVV-SB 1.5sq/2C</v>
          </cell>
          <cell r="D459" t="str">
            <v>0.6/1kV 제어용 난연 케이블F-CVV-SB  2C 1.5 ㎟</v>
          </cell>
          <cell r="E459" t="str">
            <v/>
          </cell>
        </row>
        <row r="460">
          <cell r="A460" t="str">
            <v>0.6/1kV 제어용 난연 케이블  F-CVV-SB  2C 2.5 ㎟  m</v>
          </cell>
          <cell r="B460" t="str">
            <v>숨김</v>
          </cell>
          <cell r="C460" t="str">
            <v>F-CVV-SB 2.5sq/2C</v>
          </cell>
          <cell r="D460" t="str">
            <v>0.6/1kV 제어용 난연 케이블F-CVV-SB  2C 2.5 ㎟</v>
          </cell>
          <cell r="E460" t="str">
            <v/>
          </cell>
        </row>
        <row r="461">
          <cell r="A461" t="str">
            <v>0.6/1kV 제어용 난연 케이블  F-CVV-SB  2C 4 ㎟  m</v>
          </cell>
          <cell r="B461" t="str">
            <v>숨김</v>
          </cell>
          <cell r="C461" t="str">
            <v>F-CVV-SB 4sq/2C</v>
          </cell>
          <cell r="D461" t="str">
            <v>0.6/1kV 제어용 난연 케이블F-CVV-SB  2C 4 ㎟</v>
          </cell>
          <cell r="E461" t="str">
            <v/>
          </cell>
        </row>
        <row r="462">
          <cell r="A462" t="str">
            <v>0.6/1kV 제어용 난연 케이블  F-CVV-SB  2C 6 ㎟  m</v>
          </cell>
          <cell r="B462" t="str">
            <v>숨김</v>
          </cell>
          <cell r="C462" t="str">
            <v>F-CVV-SB 6sq/2C</v>
          </cell>
          <cell r="D462" t="str">
            <v>0.6/1kV 제어용 난연 케이블F-CVV-SB  2C 6 ㎟</v>
          </cell>
          <cell r="E462" t="str">
            <v/>
          </cell>
        </row>
        <row r="463">
          <cell r="A463" t="str">
            <v>300/500V 내열비닐절연전선(HIV)  1.38㎜(1.5sq)  m</v>
          </cell>
          <cell r="B463" t="str">
            <v>숨김</v>
          </cell>
          <cell r="C463" t="str">
            <v>HIV 1.5sq</v>
          </cell>
          <cell r="D463" t="str">
            <v>300/500V 내열비닐절연전선(HIV)1.38㎜(1.5sq)</v>
          </cell>
          <cell r="E463" t="str">
            <v/>
          </cell>
        </row>
        <row r="464">
          <cell r="A464" t="str">
            <v>450/750V 저독성난연가교폴리올레핀절연전선(HFIX)  1.38㎜(1.5sq)  m</v>
          </cell>
          <cell r="B464" t="str">
            <v>사용중</v>
          </cell>
          <cell r="C464" t="str">
            <v>HFIX 1.5sq</v>
          </cell>
          <cell r="D464" t="str">
            <v>450/750V 저독성난연가교폴리올레핀절연전선(HFIX)1.38㎜(1.5sq)</v>
          </cell>
          <cell r="E464" t="str">
            <v>[ 호표 - 34 ]</v>
          </cell>
        </row>
        <row r="465">
          <cell r="A465" t="str">
            <v>450/750V 저독성난연가교폴리올레핀절연전선(HFIX)  1.78㎜(2.5sq)  m</v>
          </cell>
          <cell r="B465" t="str">
            <v>사용중</v>
          </cell>
          <cell r="C465" t="str">
            <v>HFIX 2.5sq</v>
          </cell>
          <cell r="D465" t="str">
            <v>450/750V 저독성난연가교폴리올레핀절연전선(HFIX)1.78㎜(2.5sq)</v>
          </cell>
          <cell r="E465" t="str">
            <v>[ 호표 - 35 ]</v>
          </cell>
        </row>
        <row r="466">
          <cell r="A466" t="str">
            <v>450/750V 저독성난연가교폴리올레핀절연전선(HFIX)  2.25㎜(4sq)  m</v>
          </cell>
          <cell r="B466" t="str">
            <v>사용중</v>
          </cell>
          <cell r="C466" t="str">
            <v>HFIX 4sq</v>
          </cell>
          <cell r="D466" t="str">
            <v>450/750V 저독성난연가교폴리올레핀절연전선(HFIX)2.25㎜(4sq)</v>
          </cell>
          <cell r="E466" t="str">
            <v>[ 호표 - 36 ]</v>
          </cell>
        </row>
        <row r="467">
          <cell r="A467" t="str">
            <v>450/750V 저독성난연가교폴리올레핀절연전선(HFIX)  1.38㎜(1.5sq), 관내바닥배선  m</v>
          </cell>
          <cell r="B467" t="str">
            <v>숨김</v>
          </cell>
          <cell r="C467" t="str">
            <v>HFIX 1.5sq(바닥)</v>
          </cell>
          <cell r="D467" t="str">
            <v>450/750V 저독성난연가교폴리올레핀절연전선(HFIX)1.38㎜(1.5sq), 관내바닥배선</v>
          </cell>
          <cell r="E467" t="str">
            <v/>
          </cell>
        </row>
        <row r="468">
          <cell r="A468" t="str">
            <v>450/750V 저독성난연가교폴리올레핀절연전선(HFIX)  1.78㎜(2.5sq), 관내바닥배선  m</v>
          </cell>
          <cell r="B468" t="str">
            <v>숨김</v>
          </cell>
          <cell r="C468" t="str">
            <v>HFIX 2.5sq(바닥)</v>
          </cell>
          <cell r="D468" t="str">
            <v>450/750V 저독성난연가교폴리올레핀절연전선(HFIX)1.78㎜(2.5sq), 관내바닥배선</v>
          </cell>
          <cell r="E468" t="str">
            <v/>
          </cell>
        </row>
        <row r="469">
          <cell r="A469" t="str">
            <v>450/750V 저독성난연가교폴리올레핀절연전선(HFIX)  2.25㎜(4sq), 관내바닥배선  m</v>
          </cell>
          <cell r="B469" t="str">
            <v>숨김</v>
          </cell>
          <cell r="C469" t="str">
            <v>HFIX 4sq(바닥)</v>
          </cell>
          <cell r="D469" t="str">
            <v>450/750V 저독성난연가교폴리올레핀절연전선(HFIX)2.25㎜(4sq), 관내바닥배선</v>
          </cell>
          <cell r="E469" t="str">
            <v/>
          </cell>
        </row>
        <row r="470">
          <cell r="A470" t="str">
            <v>450/750V 저독성난연가교폴리올레핀절연전선(HFIX)  1.78㎜(2.5sq), 접지  m</v>
          </cell>
          <cell r="B470" t="str">
            <v>사용중</v>
          </cell>
          <cell r="C470" t="str">
            <v>E-2.5</v>
          </cell>
          <cell r="D470" t="str">
            <v>450/750V 저독성난연가교폴리올레핀절연전선(HFIX)1.78㎜(2.5sq), 접지</v>
          </cell>
          <cell r="E470" t="str">
            <v>[ 호표 - 37 ]</v>
          </cell>
        </row>
        <row r="471">
          <cell r="A471" t="str">
            <v>450/750V 저독성난연가교폴리올레핀절연전선(HFIX)  2.25㎜(4sq), 접지  m</v>
          </cell>
          <cell r="B471" t="str">
            <v>사용중</v>
          </cell>
          <cell r="C471" t="str">
            <v>E-4</v>
          </cell>
          <cell r="D471" t="str">
            <v>450/750V 저독성난연가교폴리올레핀절연전선(HFIX)2.25㎜(4sq), 접지</v>
          </cell>
          <cell r="E471" t="str">
            <v>[ 호표 - 38 ]</v>
          </cell>
        </row>
        <row r="472">
          <cell r="A472" t="str">
            <v>레이스웨이  BODY, 40×40  m</v>
          </cell>
          <cell r="B472" t="str">
            <v>숨김</v>
          </cell>
          <cell r="C472" t="str">
            <v>RACE WAYBODY40*40</v>
          </cell>
          <cell r="D472" t="str">
            <v>레이스웨이BODY, 40×40</v>
          </cell>
          <cell r="E472" t="str">
            <v/>
          </cell>
        </row>
        <row r="473">
          <cell r="A473" t="str">
            <v>레이스웨이  BODY, 70×40  m</v>
          </cell>
          <cell r="B473" t="str">
            <v>숨김</v>
          </cell>
          <cell r="C473" t="str">
            <v>RACE WAYBODY70*40</v>
          </cell>
          <cell r="D473" t="str">
            <v>레이스웨이BODY, 70×40</v>
          </cell>
          <cell r="E473" t="str">
            <v/>
          </cell>
        </row>
        <row r="474">
          <cell r="A474" t="str">
            <v>레이스웨이  BODY, 110×50  m</v>
          </cell>
          <cell r="B474" t="str">
            <v>숨김</v>
          </cell>
          <cell r="C474" t="str">
            <v>RACE WAYBODY110*50</v>
          </cell>
          <cell r="D474" t="str">
            <v>레이스웨이BODY, 110×50</v>
          </cell>
          <cell r="E474" t="str">
            <v/>
          </cell>
        </row>
        <row r="475">
          <cell r="A475" t="str">
            <v>난연성 비닐절연 접지전선  0.6/1kV F-GV  4 ㎟  m</v>
          </cell>
          <cell r="B475" t="str">
            <v>사용중</v>
          </cell>
          <cell r="C475" t="str">
            <v>G-4</v>
          </cell>
          <cell r="D475" t="str">
            <v>난연성 비닐절연 접지전선0.6/1kV F-GV  4 ㎟</v>
          </cell>
          <cell r="E475" t="str">
            <v>[ 호표 - 39 ]</v>
          </cell>
        </row>
        <row r="476">
          <cell r="A476" t="str">
            <v>난연성 비닐절연 접지전선  0.6/1kV F-GV  6 ㎟  m</v>
          </cell>
          <cell r="B476" t="str">
            <v>사용중</v>
          </cell>
          <cell r="C476" t="str">
            <v>G-6</v>
          </cell>
          <cell r="D476" t="str">
            <v>난연성 비닐절연 접지전선0.6/1kV F-GV  6 ㎟</v>
          </cell>
          <cell r="E476" t="str">
            <v>[ 호표 - 40 ]</v>
          </cell>
        </row>
        <row r="477">
          <cell r="A477" t="str">
            <v>난연성 비닐절연 접지전선  0.6/1kV F-GV  10 ㎟  m</v>
          </cell>
          <cell r="B477" t="str">
            <v>사용중</v>
          </cell>
          <cell r="C477" t="str">
            <v>G-10</v>
          </cell>
          <cell r="D477" t="str">
            <v>난연성 비닐절연 접지전선0.6/1kV F-GV  10 ㎟</v>
          </cell>
          <cell r="E477" t="str">
            <v>[ 호표 - 41 ]</v>
          </cell>
        </row>
        <row r="478">
          <cell r="A478" t="str">
            <v>난연성 비닐절연 접지전선  0.6/1kV F-GV  16 ㎟  m</v>
          </cell>
          <cell r="B478" t="str">
            <v>사용중</v>
          </cell>
          <cell r="C478" t="str">
            <v>G-16</v>
          </cell>
          <cell r="D478" t="str">
            <v>난연성 비닐절연 접지전선0.6/1kV F-GV  16 ㎟</v>
          </cell>
          <cell r="E478" t="str">
            <v>[ 호표 - 42 ]</v>
          </cell>
        </row>
        <row r="479">
          <cell r="A479" t="str">
            <v>난연성 비닐절연 접지전선  0.6/1kV F-GV  25 ㎟  m</v>
          </cell>
          <cell r="B479" t="str">
            <v>숨김</v>
          </cell>
          <cell r="C479" t="str">
            <v>G-25</v>
          </cell>
          <cell r="D479" t="str">
            <v>난연성 비닐절연 접지전선0.6/1kV F-GV  25 ㎟</v>
          </cell>
          <cell r="E479" t="str">
            <v/>
          </cell>
        </row>
        <row r="480">
          <cell r="A480" t="str">
            <v>난연성 비닐절연 접지전선  0.6/1kV F-GV  35 ㎟  m</v>
          </cell>
          <cell r="B480" t="str">
            <v>숨김</v>
          </cell>
          <cell r="C480" t="str">
            <v>G-35</v>
          </cell>
          <cell r="D480" t="str">
            <v>난연성 비닐절연 접지전선0.6/1kV F-GV  35 ㎟</v>
          </cell>
          <cell r="E480" t="str">
            <v/>
          </cell>
        </row>
        <row r="481">
          <cell r="A481" t="str">
            <v>난연성 비닐절연 접지전선  0.6/1kV F-GV  50 ㎟  m</v>
          </cell>
          <cell r="B481" t="str">
            <v>사용중</v>
          </cell>
          <cell r="C481" t="str">
            <v>G-50</v>
          </cell>
          <cell r="D481" t="str">
            <v>난연성 비닐절연 접지전선0.6/1kV F-GV  50 ㎟</v>
          </cell>
          <cell r="E481" t="str">
            <v>[ 호표 - 43 ]</v>
          </cell>
        </row>
        <row r="482">
          <cell r="A482" t="str">
            <v>난연성 비닐절연 접지전선  0.6/1kV F-GV  70 ㎟  m</v>
          </cell>
          <cell r="B482" t="str">
            <v>숨김</v>
          </cell>
          <cell r="C482" t="str">
            <v>G-70</v>
          </cell>
          <cell r="D482" t="str">
            <v>난연성 비닐절연 접지전선0.6/1kV F-GV  70 ㎟</v>
          </cell>
          <cell r="E482" t="str">
            <v/>
          </cell>
        </row>
        <row r="483">
          <cell r="A483" t="str">
            <v>난연성 비닐절연 접지전선  0.6/1kV F-GV  95 ㎟  m</v>
          </cell>
          <cell r="B483" t="str">
            <v>숨김</v>
          </cell>
          <cell r="C483" t="str">
            <v>G-95</v>
          </cell>
          <cell r="D483" t="str">
            <v>난연성 비닐절연 접지전선0.6/1kV F-GV  95 ㎟</v>
          </cell>
          <cell r="E483" t="str">
            <v/>
          </cell>
        </row>
        <row r="484">
          <cell r="A484" t="str">
            <v>난연성 비닐절연 접지전선  0.6/1kV F-GV  120 ㎟  m</v>
          </cell>
          <cell r="B484" t="str">
            <v>숨김</v>
          </cell>
          <cell r="C484" t="str">
            <v>G-120</v>
          </cell>
          <cell r="D484" t="str">
            <v>난연성 비닐절연 접지전선0.6/1kV F-GV  120 ㎟</v>
          </cell>
          <cell r="E484" t="str">
            <v/>
          </cell>
        </row>
        <row r="485">
          <cell r="A485" t="str">
            <v>난연성 비닐절연 접지전선  0.6/1kV F-GV  150 ㎟  m</v>
          </cell>
          <cell r="B485" t="str">
            <v>숨김</v>
          </cell>
          <cell r="C485" t="str">
            <v>G-150</v>
          </cell>
          <cell r="D485" t="str">
            <v>난연성 비닐절연 접지전선0.6/1kV F-GV  150 ㎟</v>
          </cell>
          <cell r="E485" t="str">
            <v/>
          </cell>
        </row>
        <row r="486">
          <cell r="A486" t="str">
            <v>난연성 비닐절연 접지전선  0.6/1kV F-GV  185 ㎟  m</v>
          </cell>
          <cell r="B486" t="str">
            <v>숨김</v>
          </cell>
          <cell r="C486" t="str">
            <v>G-185</v>
          </cell>
          <cell r="D486" t="str">
            <v>난연성 비닐절연 접지전선0.6/1kV F-GV  185 ㎟</v>
          </cell>
          <cell r="E486" t="str">
            <v/>
          </cell>
        </row>
        <row r="487">
          <cell r="A487" t="str">
            <v>난연성 비닐절연 접지전선  0.6/1kV F-GV  240 ㎟  m</v>
          </cell>
          <cell r="B487" t="str">
            <v>숨김</v>
          </cell>
          <cell r="C487" t="str">
            <v>G-240</v>
          </cell>
          <cell r="D487" t="str">
            <v>난연성 비닐절연 접지전선0.6/1kV F-GV  240 ㎟</v>
          </cell>
          <cell r="E487" t="str">
            <v/>
          </cell>
        </row>
        <row r="488">
          <cell r="A488" t="str">
            <v>난연성 비닐절연 접지전선  0.6/1kV F-GV  300 ㎟  m</v>
          </cell>
          <cell r="B488" t="str">
            <v>숨김</v>
          </cell>
          <cell r="C488" t="str">
            <v>G-300</v>
          </cell>
          <cell r="D488" t="str">
            <v>난연성 비닐절연 접지전선0.6/1kV F-GV  300 ㎟</v>
          </cell>
          <cell r="E488" t="str">
            <v/>
          </cell>
        </row>
        <row r="489">
          <cell r="A489" t="str">
            <v>0.6/1kV 내열전선 (F-FR-3)  2C 1.38㎜(1.5sq)  m</v>
          </cell>
          <cell r="B489" t="str">
            <v>숨김</v>
          </cell>
          <cell r="C489" t="str">
            <v>F-FR-3 1.5sq/2C</v>
          </cell>
          <cell r="D489" t="str">
            <v>0.6/1kV 내열전선 (F-FR-3)2C 1.38㎜(1.5sq)</v>
          </cell>
          <cell r="E489" t="str">
            <v/>
          </cell>
        </row>
        <row r="490">
          <cell r="A490" t="str">
            <v>0.6/1kV 내열전선 (F-FR-3)  2C 1.78㎜(2.5sq)  m</v>
          </cell>
          <cell r="B490" t="str">
            <v>숨김</v>
          </cell>
          <cell r="C490" t="str">
            <v>F-FR-3 2.5sq/2C</v>
          </cell>
          <cell r="D490" t="str">
            <v>0.6/1kV 내열전선 (F-FR-3)2C 1.78㎜(2.5sq)</v>
          </cell>
          <cell r="E490" t="str">
            <v/>
          </cell>
        </row>
        <row r="491">
          <cell r="A491" t="str">
            <v>0.6/1kV 내열전선 (F-FR-3)  2C 2.25㎜(4sq)  m</v>
          </cell>
          <cell r="B491" t="str">
            <v>숨김</v>
          </cell>
          <cell r="C491" t="str">
            <v>F-FR-3 4sq/2C</v>
          </cell>
          <cell r="D491" t="str">
            <v>0.6/1kV 내열전선 (F-FR-3)2C 2.25㎜(4sq)</v>
          </cell>
          <cell r="E491" t="str">
            <v/>
          </cell>
        </row>
        <row r="492">
          <cell r="A492" t="str">
            <v>가요성 알미늄피복 케이블  단선 2C 1.38㎜(1.5㎟)  m</v>
          </cell>
          <cell r="B492" t="str">
            <v>숨김</v>
          </cell>
          <cell r="C492" t="str">
            <v>가요성케이블1.5sq/2C</v>
          </cell>
          <cell r="D492" t="str">
            <v>가요성 알미늄피복 케이블단선 2C 1.38㎜(1.5㎟)</v>
          </cell>
          <cell r="E492" t="str">
            <v/>
          </cell>
        </row>
        <row r="493">
          <cell r="A493" t="str">
            <v>가요성 알미늄피복 케이블  단선 2C 1.78㎜(2.5㎟)  m</v>
          </cell>
          <cell r="B493" t="str">
            <v>숨김</v>
          </cell>
          <cell r="C493" t="str">
            <v>가요성케이블2.5sq/2C</v>
          </cell>
          <cell r="D493" t="str">
            <v>가요성 알미늄피복 케이블단선 2C 1.78㎜(2.5㎟)</v>
          </cell>
          <cell r="E493" t="str">
            <v/>
          </cell>
        </row>
        <row r="494">
          <cell r="A494" t="str">
            <v>가요성 알미늄피복 케이블  단선 2C 2.25㎜(4㎟)  m</v>
          </cell>
          <cell r="B494" t="str">
            <v>숨김</v>
          </cell>
          <cell r="C494" t="str">
            <v>가요성케이블4sq/2C</v>
          </cell>
          <cell r="D494" t="str">
            <v>가요성 알미늄피복 케이블단선 2C 2.25㎜(4㎟)</v>
          </cell>
          <cell r="E494" t="str">
            <v/>
          </cell>
        </row>
        <row r="495">
          <cell r="A495" t="str">
            <v>가요성 알미늄피복 케이블  2C 6㎟  m</v>
          </cell>
          <cell r="B495" t="str">
            <v>숨김</v>
          </cell>
          <cell r="C495" t="str">
            <v>가요성케이블6sq/2C</v>
          </cell>
          <cell r="D495" t="str">
            <v>가요성 알미늄피복 케이블2C 6㎟</v>
          </cell>
          <cell r="E495" t="str">
            <v/>
          </cell>
        </row>
        <row r="496">
          <cell r="A496" t="str">
            <v>가요성 알미늄피복 케이블  단선 3C 1.38㎜(1.5㎟)  m</v>
          </cell>
          <cell r="B496" t="str">
            <v>숨김</v>
          </cell>
          <cell r="C496" t="str">
            <v>가요성케이블1.5sq/3C</v>
          </cell>
          <cell r="D496" t="str">
            <v>가요성 알미늄피복 케이블단선 3C 1.38㎜(1.5㎟)</v>
          </cell>
          <cell r="E496" t="str">
            <v/>
          </cell>
        </row>
        <row r="497">
          <cell r="A497" t="str">
            <v>가요성 알미늄피복 케이블  단선 3C 1.78㎜(2.5㎟)  m</v>
          </cell>
          <cell r="B497" t="str">
            <v>사용중</v>
          </cell>
          <cell r="C497" t="str">
            <v>가요성케이블2.5sq/3C</v>
          </cell>
          <cell r="D497" t="str">
            <v>가요성 알미늄피복 케이블단선 3C 1.78㎜(2.5㎟)</v>
          </cell>
          <cell r="E497" t="str">
            <v>[ 호표 - 44 ]</v>
          </cell>
        </row>
        <row r="498">
          <cell r="A498" t="str">
            <v>가요성 알미늄피복 케이블  단선 3C 2.25㎜(4㎟)  m</v>
          </cell>
          <cell r="B498" t="str">
            <v>사용중</v>
          </cell>
          <cell r="C498" t="str">
            <v>가요성케이블4sq/3C</v>
          </cell>
          <cell r="D498" t="str">
            <v>가요성 알미늄피복 케이블단선 3C 2.25㎜(4㎟)</v>
          </cell>
          <cell r="E498" t="str">
            <v>[ 호표 - 45 ]</v>
          </cell>
        </row>
        <row r="499">
          <cell r="A499" t="str">
            <v>가요성 알미늄피복 케이블  3C 6㎟  m</v>
          </cell>
          <cell r="B499" t="str">
            <v>숨김</v>
          </cell>
          <cell r="C499" t="str">
            <v>가요성케이블6sq/3C</v>
          </cell>
          <cell r="D499" t="str">
            <v>가요성 알미늄피복 케이블3C 6㎟</v>
          </cell>
          <cell r="E499" t="str">
            <v/>
          </cell>
        </row>
        <row r="500">
          <cell r="A500" t="str">
            <v>가요성 알미늄피복 케이블  3C 10㎟  m</v>
          </cell>
          <cell r="B500" t="str">
            <v>숨김</v>
          </cell>
          <cell r="C500" t="str">
            <v>가요성케이블10sq/3C</v>
          </cell>
          <cell r="D500" t="str">
            <v>가요성 알미늄피복 케이블3C 10㎟</v>
          </cell>
          <cell r="E500" t="str">
            <v/>
          </cell>
        </row>
        <row r="501">
          <cell r="A501" t="str">
            <v>가요성 알미늄피복 케이블  3C 16㎟  m</v>
          </cell>
          <cell r="B501" t="str">
            <v>숨김</v>
          </cell>
          <cell r="C501" t="str">
            <v>가요성케이블16sq/3C</v>
          </cell>
          <cell r="D501" t="str">
            <v>가요성 알미늄피복 케이블3C 16㎟</v>
          </cell>
          <cell r="E501" t="str">
            <v/>
          </cell>
        </row>
        <row r="502">
          <cell r="A502" t="str">
            <v>가요성 알미늄피복 케이블  3C 25㎟  m</v>
          </cell>
          <cell r="B502" t="str">
            <v>숨김</v>
          </cell>
          <cell r="C502" t="str">
            <v>가요성케이블25sq/3C</v>
          </cell>
          <cell r="D502" t="str">
            <v>가요성 알미늄피복 케이블3C 25㎟</v>
          </cell>
          <cell r="E502" t="str">
            <v/>
          </cell>
        </row>
        <row r="503">
          <cell r="A503" t="str">
            <v>가요성 알미늄피복 케이블  단선 4C 1.38㎜(1.5㎟)  m</v>
          </cell>
          <cell r="B503" t="str">
            <v>숨김</v>
          </cell>
          <cell r="C503" t="str">
            <v>가요성케이블1.5sq/4C</v>
          </cell>
          <cell r="D503" t="str">
            <v>가요성 알미늄피복 케이블단선 4C 1.38㎜(1.5㎟)</v>
          </cell>
          <cell r="E503" t="str">
            <v/>
          </cell>
        </row>
        <row r="504">
          <cell r="A504" t="str">
            <v>가요성 알미늄피복 케이블  단선 4C 1.78㎜(2.5㎟)  m</v>
          </cell>
          <cell r="B504" t="str">
            <v>사용중</v>
          </cell>
          <cell r="C504" t="str">
            <v>가요성케이블2.5sq/4C</v>
          </cell>
          <cell r="D504" t="str">
            <v>가요성 알미늄피복 케이블단선 4C 1.78㎜(2.5㎟)</v>
          </cell>
          <cell r="E504" t="str">
            <v>[ 호표 - 46 ]</v>
          </cell>
        </row>
        <row r="505">
          <cell r="A505" t="str">
            <v>가요성 알미늄피복 케이블  단선 4C 2.25㎜(4㎟)  m</v>
          </cell>
          <cell r="B505" t="str">
            <v>숨김</v>
          </cell>
          <cell r="C505" t="str">
            <v>가요성케이블4sq/4C</v>
          </cell>
          <cell r="D505" t="str">
            <v>가요성 알미늄피복 케이블단선 4C 2.25㎜(4㎟)</v>
          </cell>
          <cell r="E505" t="str">
            <v/>
          </cell>
        </row>
        <row r="506">
          <cell r="A506" t="str">
            <v>가요성 알미늄피복 케이블  4C 6㎟  m</v>
          </cell>
          <cell r="B506" t="str">
            <v>숨김</v>
          </cell>
          <cell r="C506" t="str">
            <v>가요성케이블6sq/4C</v>
          </cell>
          <cell r="D506" t="str">
            <v>가요성 알미늄피복 케이블4C 6㎟</v>
          </cell>
          <cell r="E506" t="str">
            <v/>
          </cell>
        </row>
        <row r="507">
          <cell r="A507" t="str">
            <v>가요성 알미늄피복 케이블  4C 10㎟  m</v>
          </cell>
          <cell r="B507" t="str">
            <v>숨김</v>
          </cell>
          <cell r="C507" t="str">
            <v>가요성케이블10sq/4C</v>
          </cell>
          <cell r="D507" t="str">
            <v>가요성 알미늄피복 케이블4C 10㎟</v>
          </cell>
          <cell r="E507" t="str">
            <v/>
          </cell>
        </row>
        <row r="508">
          <cell r="A508" t="str">
            <v>가요성 알미늄피복 케이블  4C 16㎟  m</v>
          </cell>
          <cell r="B508" t="str">
            <v>숨김</v>
          </cell>
          <cell r="C508" t="str">
            <v>가요성케이블16sq/4C</v>
          </cell>
          <cell r="D508" t="str">
            <v>가요성 알미늄피복 케이블4C 16㎟</v>
          </cell>
          <cell r="E508" t="str">
            <v/>
          </cell>
        </row>
        <row r="509">
          <cell r="A509" t="str">
            <v>가요성 알미늄피복 케이블  4C 25㎟  m</v>
          </cell>
          <cell r="B509" t="str">
            <v>숨김</v>
          </cell>
          <cell r="C509" t="str">
            <v>가요성케이블25sq/4C</v>
          </cell>
          <cell r="D509" t="str">
            <v>가요성 알미늄피복 케이블4C 25㎟</v>
          </cell>
          <cell r="E509" t="str">
            <v/>
          </cell>
        </row>
        <row r="510">
          <cell r="A510" t="str">
            <v>가요성 알미늄피복 케이블  단선 5C 1.38㎜(1.5㎟)  m</v>
          </cell>
          <cell r="B510" t="str">
            <v>숨김</v>
          </cell>
          <cell r="C510" t="str">
            <v>가요성케이블1.5sq/5C</v>
          </cell>
          <cell r="D510" t="str">
            <v>가요성 알미늄피복 케이블단선 5C 1.38㎜(1.5㎟)</v>
          </cell>
          <cell r="E510" t="str">
            <v/>
          </cell>
        </row>
        <row r="511">
          <cell r="A511" t="str">
            <v>가요성 알미늄피복 케이블  단선 5C 1.78㎜(2.5㎟)  m</v>
          </cell>
          <cell r="B511" t="str">
            <v>사용중</v>
          </cell>
          <cell r="C511" t="str">
            <v>가요성케이블2.5sq/5C</v>
          </cell>
          <cell r="D511" t="str">
            <v>가요성 알미늄피복 케이블단선 5C 1.78㎜(2.5㎟)</v>
          </cell>
          <cell r="E511" t="str">
            <v>[ 호표 - 47 ]</v>
          </cell>
        </row>
        <row r="512">
          <cell r="A512" t="str">
            <v>가요성 알미늄피복 케이블  단선 5C 2.25㎜(4㎟)  m</v>
          </cell>
          <cell r="B512" t="str">
            <v>숨김</v>
          </cell>
          <cell r="C512" t="str">
            <v>가요성케이블4sq/5C</v>
          </cell>
          <cell r="D512" t="str">
            <v>가요성 알미늄피복 케이블단선 5C 2.25㎜(4㎟)</v>
          </cell>
          <cell r="E512" t="str">
            <v/>
          </cell>
        </row>
        <row r="513">
          <cell r="A513" t="str">
            <v>가요성 알미늄피복 케이블  5C 6㎟  m</v>
          </cell>
          <cell r="B513" t="str">
            <v>숨김</v>
          </cell>
          <cell r="C513" t="str">
            <v>가요성케이블6sq/5C</v>
          </cell>
          <cell r="D513" t="str">
            <v>가요성 알미늄피복 케이블5C 6㎟</v>
          </cell>
          <cell r="E513" t="str">
            <v/>
          </cell>
        </row>
        <row r="514">
          <cell r="A514" t="str">
            <v>가요성 알미늄피복 케이블  5C 10㎟  m</v>
          </cell>
          <cell r="B514" t="str">
            <v>숨김</v>
          </cell>
          <cell r="C514" t="str">
            <v>가요성케이블10sq/5C</v>
          </cell>
          <cell r="D514" t="str">
            <v>가요성 알미늄피복 케이블5C 10㎟</v>
          </cell>
          <cell r="E514" t="str">
            <v/>
          </cell>
        </row>
        <row r="515">
          <cell r="A515" t="str">
            <v>가요성 알미늄피복 케이블  5C 16㎟  m</v>
          </cell>
          <cell r="B515" t="str">
            <v>숨김</v>
          </cell>
          <cell r="C515" t="str">
            <v>가요성케이블16sq/5C</v>
          </cell>
          <cell r="D515" t="str">
            <v>가요성 알미늄피복 케이블5C 16㎟</v>
          </cell>
          <cell r="E515" t="str">
            <v/>
          </cell>
        </row>
        <row r="516">
          <cell r="A516" t="str">
            <v>가요성 알미늄피복 케이블  5C 25㎟  m</v>
          </cell>
          <cell r="B516" t="str">
            <v>숨김</v>
          </cell>
          <cell r="C516" t="str">
            <v>가요성케이블25sq/5C</v>
          </cell>
          <cell r="D516" t="str">
            <v>가요성 알미늄피복 케이블5C 25㎟</v>
          </cell>
          <cell r="E516" t="str">
            <v/>
          </cell>
        </row>
        <row r="517">
          <cell r="A517" t="str">
            <v>가요성 알미늄피복 케이블  단선 6C 1.38㎜(1.5㎟)  m</v>
          </cell>
          <cell r="B517" t="str">
            <v>숨김</v>
          </cell>
          <cell r="C517" t="str">
            <v>가요성케이블1.5sq/6C</v>
          </cell>
          <cell r="D517" t="str">
            <v>가요성 알미늄피복 케이블단선 6C 1.38㎜(1.5㎟)</v>
          </cell>
          <cell r="E517" t="str">
            <v/>
          </cell>
        </row>
        <row r="518">
          <cell r="A518" t="str">
            <v>가요성 알미늄피복 케이블  단선 6C 1.78㎜(2.5㎟)  m</v>
          </cell>
          <cell r="B518" t="str">
            <v>사용중</v>
          </cell>
          <cell r="C518" t="str">
            <v>가요성케이블2.5sq/6C</v>
          </cell>
          <cell r="D518" t="str">
            <v>가요성 알미늄피복 케이블단선 6C 1.78㎜(2.5㎟)</v>
          </cell>
          <cell r="E518" t="str">
            <v>[ 호표 - 48 ]</v>
          </cell>
        </row>
        <row r="519">
          <cell r="A519" t="str">
            <v>가요성 알미늄피복 케이블  단선 6C 2.25㎜(4㎟)  m</v>
          </cell>
          <cell r="B519" t="str">
            <v>숨김</v>
          </cell>
          <cell r="C519" t="str">
            <v>가요성케이블4sq/6C</v>
          </cell>
          <cell r="D519" t="str">
            <v>가요성 알미늄피복 케이블단선 6C 2.25㎜(4㎟)</v>
          </cell>
          <cell r="E519" t="str">
            <v/>
          </cell>
        </row>
        <row r="520">
          <cell r="A520" t="str">
            <v>가요성 알미늄피복 케이블  6C 6㎟  m</v>
          </cell>
          <cell r="B520" t="str">
            <v>숨김</v>
          </cell>
          <cell r="C520" t="str">
            <v>가요성케이블6sq/6C</v>
          </cell>
          <cell r="D520" t="str">
            <v>가요성 알미늄피복 케이블6C 6㎟</v>
          </cell>
          <cell r="E520" t="str">
            <v/>
          </cell>
        </row>
        <row r="521">
          <cell r="A521" t="str">
            <v>가요성 알미늄피복 케이블  단선 7C 1.38㎜(1.5㎟)  m</v>
          </cell>
          <cell r="B521" t="str">
            <v>숨김</v>
          </cell>
          <cell r="C521" t="str">
            <v>가요성케이블1.5sq/7C</v>
          </cell>
          <cell r="D521" t="str">
            <v>가요성 알미늄피복 케이블단선 7C 1.38㎜(1.5㎟)</v>
          </cell>
          <cell r="E521" t="str">
            <v/>
          </cell>
        </row>
        <row r="522">
          <cell r="A522" t="str">
            <v>가요성 알미늄피복 케이블  단선 7C 1.78㎜(2.5㎟)  m</v>
          </cell>
          <cell r="B522" t="str">
            <v>숨김</v>
          </cell>
          <cell r="C522" t="str">
            <v>가요성케이블2.5sq/7C</v>
          </cell>
          <cell r="D522" t="str">
            <v>가요성 알미늄피복 케이블단선 7C 1.78㎜(2.5㎟)</v>
          </cell>
          <cell r="E522" t="str">
            <v/>
          </cell>
        </row>
        <row r="523">
          <cell r="A523" t="str">
            <v>가요성 알미늄피복 케이블  단선 7C 2.25㎜(4㎟)  m</v>
          </cell>
          <cell r="B523" t="str">
            <v>숨김</v>
          </cell>
          <cell r="C523" t="str">
            <v>가요성케이블4sq/7C</v>
          </cell>
          <cell r="D523" t="str">
            <v>가요성 알미늄피복 케이블단선 7C 2.25㎜(4㎟)</v>
          </cell>
          <cell r="E523" t="str">
            <v/>
          </cell>
        </row>
        <row r="524">
          <cell r="A524" t="str">
            <v>가요성 알미늄피복 케이블  단선 8C 1.38㎜(1.5㎟)  m</v>
          </cell>
          <cell r="B524" t="str">
            <v>숨김</v>
          </cell>
          <cell r="C524" t="str">
            <v>가요성케이블1.5sq/8C</v>
          </cell>
          <cell r="D524" t="str">
            <v>가요성 알미늄피복 케이블단선 8C 1.38㎜(1.5㎟)</v>
          </cell>
          <cell r="E524" t="str">
            <v/>
          </cell>
        </row>
        <row r="525">
          <cell r="A525" t="str">
            <v>가요성 알미늄피복 케이블  단선 8C 1.78㎜(2.5㎟)  m</v>
          </cell>
          <cell r="B525" t="str">
            <v>숨김</v>
          </cell>
          <cell r="C525" t="str">
            <v>가요성케이블2.5sq/8C</v>
          </cell>
          <cell r="D525" t="str">
            <v>가요성 알미늄피복 케이블단선 8C 1.78㎜(2.5㎟)</v>
          </cell>
          <cell r="E525" t="str">
            <v/>
          </cell>
        </row>
        <row r="526">
          <cell r="A526" t="str">
            <v>가요성 알미늄피복 케이블  방수, 단선 2C 1.38㎜(1.5㎟)  m</v>
          </cell>
          <cell r="B526" t="str">
            <v>숨김</v>
          </cell>
          <cell r="C526" t="str">
            <v>가요성케이블(방수)1.5sq/2C</v>
          </cell>
          <cell r="D526" t="str">
            <v>가요성 알미늄피복 케이블방수, 단선 2C 1.38㎜(1.5㎟)</v>
          </cell>
          <cell r="E526" t="str">
            <v/>
          </cell>
        </row>
        <row r="527">
          <cell r="A527" t="str">
            <v>가요성 알미늄피복 케이블  방수, 단선 2C 1.78㎜(2.5㎟)  m</v>
          </cell>
          <cell r="B527" t="str">
            <v>숨김</v>
          </cell>
          <cell r="C527" t="str">
            <v>가요성케이블(방수)2.5sq/2C</v>
          </cell>
          <cell r="D527" t="str">
            <v>가요성 알미늄피복 케이블방수, 단선 2C 1.78㎜(2.5㎟)</v>
          </cell>
          <cell r="E527" t="str">
            <v/>
          </cell>
        </row>
        <row r="528">
          <cell r="A528" t="str">
            <v>가요성 알미늄피복 케이블  방수, 단선 2C 2.25㎜(4㎟)  m</v>
          </cell>
          <cell r="B528" t="str">
            <v>숨김</v>
          </cell>
          <cell r="C528" t="str">
            <v>가요성케이블(방수)4sq/2C</v>
          </cell>
          <cell r="D528" t="str">
            <v>가요성 알미늄피복 케이블방수, 단선 2C 2.25㎜(4㎟)</v>
          </cell>
          <cell r="E528" t="str">
            <v/>
          </cell>
        </row>
        <row r="529">
          <cell r="A529" t="str">
            <v>가요성 알미늄피복 케이블  방수, 2C 6㎟  m</v>
          </cell>
          <cell r="B529" t="str">
            <v>숨김</v>
          </cell>
          <cell r="C529" t="str">
            <v>가요성케이블(방수)6sq/2C</v>
          </cell>
          <cell r="D529" t="str">
            <v>가요성 알미늄피복 케이블방수, 2C 6㎟</v>
          </cell>
          <cell r="E529" t="str">
            <v/>
          </cell>
        </row>
        <row r="530">
          <cell r="A530" t="str">
            <v>가요성 알미늄피복 케이블  방수, 단선 3C 1.38㎜(1.5㎟)  m</v>
          </cell>
          <cell r="B530" t="str">
            <v>숨김</v>
          </cell>
          <cell r="C530" t="str">
            <v>가요성케이블(방수)1.5sq/3C</v>
          </cell>
          <cell r="D530" t="str">
            <v>가요성 알미늄피복 케이블방수, 단선 3C 1.38㎜(1.5㎟)</v>
          </cell>
          <cell r="E530" t="str">
            <v/>
          </cell>
        </row>
        <row r="531">
          <cell r="A531" t="str">
            <v>가요성 알미늄피복 케이블  방수, 단선 3C 1.78㎜(2.5㎟)  m</v>
          </cell>
          <cell r="B531" t="str">
            <v>숨김</v>
          </cell>
          <cell r="C531" t="str">
            <v>가요성케이블(방수)2.5sq/3C</v>
          </cell>
          <cell r="D531" t="str">
            <v>가요성 알미늄피복 케이블방수, 단선 3C 1.78㎜(2.5㎟)</v>
          </cell>
          <cell r="E531" t="str">
            <v/>
          </cell>
        </row>
        <row r="532">
          <cell r="A532" t="str">
            <v>가요성 알미늄피복 케이블  방수, 단선 3C 2.25㎜(4㎟)  m</v>
          </cell>
          <cell r="B532" t="str">
            <v>숨김</v>
          </cell>
          <cell r="C532" t="str">
            <v>가요성케이블(방수)4sq/3C</v>
          </cell>
          <cell r="D532" t="str">
            <v>가요성 알미늄피복 케이블방수, 단선 3C 2.25㎜(4㎟)</v>
          </cell>
          <cell r="E532" t="str">
            <v/>
          </cell>
        </row>
        <row r="533">
          <cell r="A533" t="str">
            <v>가요성 알미늄피복 케이블  방수, 3C 6㎟  m</v>
          </cell>
          <cell r="B533" t="str">
            <v>숨김</v>
          </cell>
          <cell r="C533" t="str">
            <v>가요성케이블(방수)6sq/3C</v>
          </cell>
          <cell r="D533" t="str">
            <v>가요성 알미늄피복 케이블방수, 3C 6㎟</v>
          </cell>
          <cell r="E533" t="str">
            <v/>
          </cell>
        </row>
        <row r="534">
          <cell r="A534" t="str">
            <v>가요성 알미늄피복 케이블  방수, 3C 10㎟  m</v>
          </cell>
          <cell r="B534" t="str">
            <v>숨김</v>
          </cell>
          <cell r="C534" t="str">
            <v>가요성케이블(방수)10sq/3C</v>
          </cell>
          <cell r="D534" t="str">
            <v>가요성 알미늄피복 케이블방수, 3C 10㎟</v>
          </cell>
          <cell r="E534" t="str">
            <v/>
          </cell>
        </row>
        <row r="535">
          <cell r="A535" t="str">
            <v>가요성 알미늄피복 케이블  방수, 3C 16㎟  m</v>
          </cell>
          <cell r="B535" t="str">
            <v>숨김</v>
          </cell>
          <cell r="C535" t="str">
            <v>가요성케이블(방수)16sq/3C</v>
          </cell>
          <cell r="D535" t="str">
            <v>가요성 알미늄피복 케이블방수, 3C 16㎟</v>
          </cell>
          <cell r="E535" t="str">
            <v/>
          </cell>
        </row>
        <row r="536">
          <cell r="A536" t="str">
            <v>가요성 알미늄피복 케이블  방수, 3C 25㎟  m</v>
          </cell>
          <cell r="B536" t="str">
            <v>숨김</v>
          </cell>
          <cell r="C536" t="str">
            <v>가요성케이블(방수)25sq/3C</v>
          </cell>
          <cell r="D536" t="str">
            <v>가요성 알미늄피복 케이블방수, 3C 25㎟</v>
          </cell>
          <cell r="E536" t="str">
            <v/>
          </cell>
        </row>
        <row r="537">
          <cell r="A537" t="str">
            <v>가요성 알미늄피복 케이블  방수, 단선 4C 1.38㎜(1.5㎟)  m</v>
          </cell>
          <cell r="B537" t="str">
            <v>숨김</v>
          </cell>
          <cell r="C537" t="str">
            <v>가요성케이블(방수)1.5sq/4C</v>
          </cell>
          <cell r="D537" t="str">
            <v>가요성 알미늄피복 케이블방수, 단선 4C 1.38㎜(1.5㎟)</v>
          </cell>
          <cell r="E537" t="str">
            <v/>
          </cell>
        </row>
        <row r="538">
          <cell r="A538" t="str">
            <v>가요성 알미늄피복 케이블  방수, 단선 4C 1.78㎜(2.5㎟)  m</v>
          </cell>
          <cell r="B538" t="str">
            <v>숨김</v>
          </cell>
          <cell r="C538" t="str">
            <v>가요성케이블(방수)2.5sq/4C</v>
          </cell>
          <cell r="D538" t="str">
            <v>가요성 알미늄피복 케이블방수, 단선 4C 1.78㎜(2.5㎟)</v>
          </cell>
          <cell r="E538" t="str">
            <v/>
          </cell>
        </row>
        <row r="539">
          <cell r="A539" t="str">
            <v>가요성 알미늄피복 케이블  방수, 단선 4C 2.25㎜(4㎟)  m</v>
          </cell>
          <cell r="B539" t="str">
            <v>숨김</v>
          </cell>
          <cell r="C539" t="str">
            <v>가요성케이블(방수)4sq/4C</v>
          </cell>
          <cell r="D539" t="str">
            <v>가요성 알미늄피복 케이블방수, 단선 4C 2.25㎜(4㎟)</v>
          </cell>
          <cell r="E539" t="str">
            <v/>
          </cell>
        </row>
        <row r="540">
          <cell r="A540" t="str">
            <v>가요성 알미늄피복 케이블  방수, 4C 6㎟  m</v>
          </cell>
          <cell r="B540" t="str">
            <v>숨김</v>
          </cell>
          <cell r="C540" t="str">
            <v>가요성케이블(방수)6sq/4C</v>
          </cell>
          <cell r="D540" t="str">
            <v>가요성 알미늄피복 케이블방수, 4C 6㎟</v>
          </cell>
          <cell r="E540" t="str">
            <v/>
          </cell>
        </row>
        <row r="541">
          <cell r="A541" t="str">
            <v>가요성 알미늄피복 케이블  방수, 4C 10㎟  m</v>
          </cell>
          <cell r="B541" t="str">
            <v>숨김</v>
          </cell>
          <cell r="C541" t="str">
            <v>가요성케이블(방수)10sq/4C</v>
          </cell>
          <cell r="D541" t="str">
            <v>가요성 알미늄피복 케이블방수, 4C 10㎟</v>
          </cell>
          <cell r="E541" t="str">
            <v/>
          </cell>
        </row>
        <row r="542">
          <cell r="A542" t="str">
            <v>가요성 알미늄피복 케이블  방수, 4C 16㎟  m</v>
          </cell>
          <cell r="B542" t="str">
            <v>숨김</v>
          </cell>
          <cell r="C542" t="str">
            <v>가요성케이블(방수)16sq/4C</v>
          </cell>
          <cell r="D542" t="str">
            <v>가요성 알미늄피복 케이블방수, 4C 16㎟</v>
          </cell>
          <cell r="E542" t="str">
            <v/>
          </cell>
        </row>
        <row r="543">
          <cell r="A543" t="str">
            <v>가요성 알미늄피복 케이블  방수, 4C 25㎟  m</v>
          </cell>
          <cell r="B543" t="str">
            <v>숨김</v>
          </cell>
          <cell r="C543" t="str">
            <v>가요성케이블(방수)25sq/4C</v>
          </cell>
          <cell r="D543" t="str">
            <v>가요성 알미늄피복 케이블방수, 4C 25㎟</v>
          </cell>
          <cell r="E543" t="str">
            <v/>
          </cell>
        </row>
        <row r="544">
          <cell r="A544" t="str">
            <v>가요성 알미늄피복 케이블  방수, 단선 5C 1.38㎜(1.5㎟)  m</v>
          </cell>
          <cell r="B544" t="str">
            <v>숨김</v>
          </cell>
          <cell r="C544" t="str">
            <v>가요성케이블(방수)1.5sq/5C</v>
          </cell>
          <cell r="D544" t="str">
            <v>가요성 알미늄피복 케이블방수, 단선 5C 1.38㎜(1.5㎟)</v>
          </cell>
          <cell r="E544" t="str">
            <v/>
          </cell>
        </row>
        <row r="545">
          <cell r="A545" t="str">
            <v>가요성 알미늄피복 케이블  방수, 단선 5C 1.78㎜(2.5㎟)  m</v>
          </cell>
          <cell r="B545" t="str">
            <v>숨김</v>
          </cell>
          <cell r="C545" t="str">
            <v>가요성케이블(방수)2.5sq/5C</v>
          </cell>
          <cell r="D545" t="str">
            <v>가요성 알미늄피복 케이블방수, 단선 5C 1.78㎜(2.5㎟)</v>
          </cell>
          <cell r="E545" t="str">
            <v/>
          </cell>
        </row>
        <row r="546">
          <cell r="A546" t="str">
            <v>가요성 알미늄피복 케이블  방수, 단선 5C 2.25㎜(4㎟)  m</v>
          </cell>
          <cell r="B546" t="str">
            <v>숨김</v>
          </cell>
          <cell r="C546" t="str">
            <v>가요성케이블(방수)4sq/5C</v>
          </cell>
          <cell r="D546" t="str">
            <v>가요성 알미늄피복 케이블방수, 단선 5C 2.25㎜(4㎟)</v>
          </cell>
          <cell r="E546" t="str">
            <v/>
          </cell>
        </row>
        <row r="547">
          <cell r="A547" t="str">
            <v>가요성 알미늄피복 케이블  방수, 5C 6㎟  m</v>
          </cell>
          <cell r="B547" t="str">
            <v>숨김</v>
          </cell>
          <cell r="C547" t="str">
            <v>가요성케이블(방수)6sq/5C</v>
          </cell>
          <cell r="D547" t="str">
            <v>가요성 알미늄피복 케이블방수, 5C 6㎟</v>
          </cell>
          <cell r="E547" t="str">
            <v/>
          </cell>
        </row>
        <row r="548">
          <cell r="A548" t="str">
            <v>가요성 알미늄피복 케이블  방수, 5C 10㎟  m</v>
          </cell>
          <cell r="B548" t="str">
            <v>숨김</v>
          </cell>
          <cell r="C548" t="str">
            <v>가요성케이블(방수)10sq/5C</v>
          </cell>
          <cell r="D548" t="str">
            <v>가요성 알미늄피복 케이블방수, 5C 10㎟</v>
          </cell>
          <cell r="E548" t="str">
            <v/>
          </cell>
        </row>
        <row r="549">
          <cell r="A549" t="str">
            <v>가요성 알미늄피복 케이블  방수, 5C 16㎟  m</v>
          </cell>
          <cell r="B549" t="str">
            <v>숨김</v>
          </cell>
          <cell r="C549" t="str">
            <v>가요성케이블(방수)16sq/5C</v>
          </cell>
          <cell r="D549" t="str">
            <v>가요성 알미늄피복 케이블방수, 5C 16㎟</v>
          </cell>
          <cell r="E549" t="str">
            <v/>
          </cell>
        </row>
        <row r="550">
          <cell r="A550" t="str">
            <v>가요성 알미늄피복 케이블  방수, 5C 25㎟  m</v>
          </cell>
          <cell r="B550" t="str">
            <v>숨김</v>
          </cell>
          <cell r="C550" t="str">
            <v>가요성케이블(방수)25sq/5C</v>
          </cell>
          <cell r="D550" t="str">
            <v>가요성 알미늄피복 케이블방수, 5C 25㎟</v>
          </cell>
          <cell r="E550" t="str">
            <v/>
          </cell>
        </row>
        <row r="551">
          <cell r="A551" t="str">
            <v>가요성 알미늄피복 케이블  방수, 단선 6C 1.38㎜(1.5㎟)  m</v>
          </cell>
          <cell r="B551" t="str">
            <v>숨김</v>
          </cell>
          <cell r="C551" t="str">
            <v>가요성케이블(방수)1.5sq/6C</v>
          </cell>
          <cell r="D551" t="str">
            <v>가요성 알미늄피복 케이블방수, 단선 6C 1.38㎜(1.5㎟)</v>
          </cell>
          <cell r="E551" t="str">
            <v/>
          </cell>
        </row>
        <row r="552">
          <cell r="A552" t="str">
            <v>가요성 알미늄피복 케이블  방수, 단선 6C 1.78㎜(2.5㎟)  m</v>
          </cell>
          <cell r="B552" t="str">
            <v>숨김</v>
          </cell>
          <cell r="C552" t="str">
            <v>가요성케이블(방수)2.5sq/6C</v>
          </cell>
          <cell r="D552" t="str">
            <v>가요성 알미늄피복 케이블방수, 단선 6C 1.78㎜(2.5㎟)</v>
          </cell>
          <cell r="E552" t="str">
            <v/>
          </cell>
        </row>
        <row r="553">
          <cell r="A553" t="str">
            <v>가요성 알미늄피복 케이블  방수, 단선 6C 2.25㎜(4㎟)  m</v>
          </cell>
          <cell r="B553" t="str">
            <v>숨김</v>
          </cell>
          <cell r="C553" t="str">
            <v>가요성케이블(방수)4sq/6C</v>
          </cell>
          <cell r="D553" t="str">
            <v>가요성 알미늄피복 케이블방수, 단선 6C 2.25㎜(4㎟)</v>
          </cell>
          <cell r="E553" t="str">
            <v/>
          </cell>
        </row>
        <row r="554">
          <cell r="A554" t="str">
            <v>가요성 알미늄피복 케이블  방수, 6C 6㎟  m</v>
          </cell>
          <cell r="B554" t="str">
            <v>숨김</v>
          </cell>
          <cell r="C554" t="str">
            <v>가요성케이블(방수)6sq/6C</v>
          </cell>
          <cell r="D554" t="str">
            <v>가요성 알미늄피복 케이블방수, 6C 6㎟</v>
          </cell>
          <cell r="E554" t="str">
            <v/>
          </cell>
        </row>
        <row r="555">
          <cell r="A555" t="str">
            <v>가요성 알미늄피복 케이블  방수, 단선 7C 1.38㎜(1.5㎟)  m</v>
          </cell>
          <cell r="B555" t="str">
            <v>숨김</v>
          </cell>
          <cell r="C555" t="str">
            <v>가요성케이블(방수)1.5sq/7C</v>
          </cell>
          <cell r="D555" t="str">
            <v>가요성 알미늄피복 케이블방수, 단선 7C 1.38㎜(1.5㎟)</v>
          </cell>
          <cell r="E555" t="str">
            <v/>
          </cell>
        </row>
        <row r="556">
          <cell r="A556" t="str">
            <v>가요성 알미늄피복 케이블  방수, 단선 7C 1.78㎜(2.5㎟)  m</v>
          </cell>
          <cell r="B556" t="str">
            <v>숨김</v>
          </cell>
          <cell r="C556" t="str">
            <v>가요성케이블(방수)2.5sq/7C</v>
          </cell>
          <cell r="D556" t="str">
            <v>가요성 알미늄피복 케이블방수, 단선 7C 1.78㎜(2.5㎟)</v>
          </cell>
          <cell r="E556" t="str">
            <v/>
          </cell>
        </row>
        <row r="557">
          <cell r="A557" t="str">
            <v>가요성 알미늄피복 케이블  방수, 단선 7C 2.25㎜(4㎟)  m</v>
          </cell>
          <cell r="B557" t="str">
            <v>숨김</v>
          </cell>
          <cell r="C557" t="str">
            <v>가요성케이블(방수)4sq/7C</v>
          </cell>
          <cell r="D557" t="str">
            <v>가요성 알미늄피복 케이블방수, 단선 7C 2.25㎜(4㎟)</v>
          </cell>
          <cell r="E557" t="str">
            <v/>
          </cell>
        </row>
        <row r="558">
          <cell r="A558" t="str">
            <v>가요성 알미늄피복 케이블  방수, 단선 8C 1.38㎜(1.5㎟)  m</v>
          </cell>
          <cell r="B558" t="str">
            <v>숨김</v>
          </cell>
          <cell r="C558" t="str">
            <v>가요성케이블(방수)1.5sq/8C</v>
          </cell>
          <cell r="D558" t="str">
            <v>가요성 알미늄피복 케이블방수, 단선 8C 1.38㎜(1.5㎟)</v>
          </cell>
          <cell r="E558" t="str">
            <v/>
          </cell>
        </row>
        <row r="559">
          <cell r="A559" t="str">
            <v>가요성 알미늄피복 케이블  방수, 단선 8C 1.78㎜(2.5㎟)  m</v>
          </cell>
          <cell r="B559" t="str">
            <v>숨김</v>
          </cell>
          <cell r="C559" t="str">
            <v>가요성케이블(방수)2.5sq/8C</v>
          </cell>
          <cell r="D559" t="str">
            <v>가요성 알미늄피복 케이블방수, 단선 8C 1.78㎜(2.5㎟)</v>
          </cell>
          <cell r="E559" t="str">
            <v/>
          </cell>
        </row>
        <row r="560">
          <cell r="A560" t="str">
            <v>합성수지제가요전선관  하이렉스-CD, 난연성, 16㎜  M</v>
          </cell>
          <cell r="B560" t="str">
            <v>사용중</v>
          </cell>
          <cell r="C560" t="str">
            <v>CD16C(매입)</v>
          </cell>
          <cell r="D560" t="str">
            <v>합성수지제가요전선관하이렉스-CD, 난연성, 16㎜</v>
          </cell>
          <cell r="E560" t="str">
            <v>[ 호표 - 49 ]</v>
          </cell>
        </row>
        <row r="561">
          <cell r="A561" t="str">
            <v>합성수지제가요전선관  하이렉스-CD, 난연성, 22㎜  M</v>
          </cell>
          <cell r="B561" t="str">
            <v>사용중</v>
          </cell>
          <cell r="C561" t="str">
            <v>CD22C(매입)</v>
          </cell>
          <cell r="D561" t="str">
            <v>합성수지제가요전선관하이렉스-CD, 난연성, 22㎜</v>
          </cell>
          <cell r="E561" t="str">
            <v>[ 호표 - 50 ]</v>
          </cell>
        </row>
        <row r="562">
          <cell r="A562" t="str">
            <v>합성수지제가요전선관  하이렉스-CD, 난연성, 28㎜  M</v>
          </cell>
          <cell r="B562" t="str">
            <v>숨김</v>
          </cell>
          <cell r="C562" t="str">
            <v>CD28C(매입)</v>
          </cell>
          <cell r="D562" t="str">
            <v>합성수지제가요전선관하이렉스-CD, 난연성, 28㎜</v>
          </cell>
          <cell r="E562" t="str">
            <v/>
          </cell>
        </row>
        <row r="563">
          <cell r="A563" t="str">
            <v>경질비닐전선관(매입)  HI 16 mm  m</v>
          </cell>
          <cell r="B563" t="str">
            <v>숨김</v>
          </cell>
          <cell r="C563" t="str">
            <v>HI16C(매입)</v>
          </cell>
          <cell r="D563" t="str">
            <v>경질비닐전선관(매입)HI 16 mm</v>
          </cell>
          <cell r="E563" t="str">
            <v/>
          </cell>
        </row>
        <row r="564">
          <cell r="A564" t="str">
            <v>경질비닐전선관(매입)  HI 22 mm  m</v>
          </cell>
          <cell r="B564" t="str">
            <v>사용중</v>
          </cell>
          <cell r="C564" t="str">
            <v>HI22C(매입)</v>
          </cell>
          <cell r="D564" t="str">
            <v>경질비닐전선관(매입)HI 22 mm</v>
          </cell>
          <cell r="E564" t="str">
            <v>[ 호표 - 51 ]</v>
          </cell>
        </row>
        <row r="565">
          <cell r="A565" t="str">
            <v>경질비닐전선관(매입)  HI 28 mm  m</v>
          </cell>
          <cell r="B565" t="str">
            <v>사용중</v>
          </cell>
          <cell r="C565" t="str">
            <v>HI28C(매입)</v>
          </cell>
          <cell r="D565" t="str">
            <v>경질비닐전선관(매입)HI 28 mm</v>
          </cell>
          <cell r="E565" t="str">
            <v>[ 호표 - 52 ]</v>
          </cell>
        </row>
        <row r="566">
          <cell r="A566" t="str">
            <v>경질비닐전선관(매입)  HI 36 mm  m</v>
          </cell>
          <cell r="B566" t="str">
            <v>사용중</v>
          </cell>
          <cell r="C566" t="str">
            <v>HI36C(매입)</v>
          </cell>
          <cell r="D566" t="str">
            <v>경질비닐전선관(매입)HI 36 mm</v>
          </cell>
          <cell r="E566" t="str">
            <v>[ 호표 - 53 ]</v>
          </cell>
        </row>
        <row r="567">
          <cell r="A567" t="str">
            <v>경질비닐전선관(매입)  HI 42 mm  m</v>
          </cell>
          <cell r="B567" t="str">
            <v>사용중</v>
          </cell>
          <cell r="C567" t="str">
            <v>HI42C(매입)</v>
          </cell>
          <cell r="D567" t="str">
            <v>경질비닐전선관(매입)HI 42 mm</v>
          </cell>
          <cell r="E567" t="str">
            <v>[ 호표 - 54 ]</v>
          </cell>
        </row>
        <row r="568">
          <cell r="A568" t="str">
            <v>경질비닐전선관(매입)  HI 54 mm  m</v>
          </cell>
          <cell r="B568" t="str">
            <v>사용중</v>
          </cell>
          <cell r="C568" t="str">
            <v>HI54C(매입)</v>
          </cell>
          <cell r="D568" t="str">
            <v>경질비닐전선관(매입)HI 54 mm</v>
          </cell>
          <cell r="E568" t="str">
            <v>[ 호표 - 55 ]</v>
          </cell>
        </row>
        <row r="569">
          <cell r="A569" t="str">
            <v>경질비닐전선관(매입)  HI 70 mm  m</v>
          </cell>
          <cell r="B569" t="str">
            <v>숨김</v>
          </cell>
          <cell r="C569" t="str">
            <v>HI70C(매입)</v>
          </cell>
          <cell r="D569" t="str">
            <v>경질비닐전선관(매입)HI 70 mm</v>
          </cell>
          <cell r="E569" t="str">
            <v/>
          </cell>
        </row>
        <row r="570">
          <cell r="A570" t="str">
            <v>경질비닐전선관(매입)  HI 82 mm  m</v>
          </cell>
          <cell r="B570" t="str">
            <v>사용중</v>
          </cell>
          <cell r="C570" t="str">
            <v>HI82C(매입)</v>
          </cell>
          <cell r="D570" t="str">
            <v>경질비닐전선관(매입)HI 82 mm</v>
          </cell>
          <cell r="E570" t="str">
            <v>[ 호표 - 56 ]</v>
          </cell>
        </row>
        <row r="571">
          <cell r="A571" t="str">
            <v>경질비닐전선관(매입)  HI 104 mm  m</v>
          </cell>
          <cell r="B571" t="str">
            <v>숨김</v>
          </cell>
          <cell r="C571" t="str">
            <v>HI104C(매입)</v>
          </cell>
          <cell r="D571" t="str">
            <v>경질비닐전선관(매입)HI 104 mm</v>
          </cell>
          <cell r="E571" t="str">
            <v/>
          </cell>
        </row>
        <row r="572">
          <cell r="A572" t="str">
            <v>경질비닐전선관(노출)  HI 16 mm  m</v>
          </cell>
          <cell r="B572" t="str">
            <v>숨김</v>
          </cell>
          <cell r="C572" t="str">
            <v>HI16C(노출)</v>
          </cell>
          <cell r="D572" t="str">
            <v>경질비닐전선관(노출)HI 16 mm</v>
          </cell>
          <cell r="E572" t="str">
            <v/>
          </cell>
        </row>
        <row r="573">
          <cell r="A573" t="str">
            <v>경질비닐전선관(노출)  HI 22 mm  m</v>
          </cell>
          <cell r="B573" t="str">
            <v>숨김</v>
          </cell>
          <cell r="C573" t="str">
            <v>HI22C(노출)</v>
          </cell>
          <cell r="D573" t="str">
            <v>경질비닐전선관(노출)HI 22 mm</v>
          </cell>
          <cell r="E573" t="str">
            <v/>
          </cell>
        </row>
        <row r="574">
          <cell r="A574" t="str">
            <v>경질비닐전선관(노출)  HI 28 mm  m</v>
          </cell>
          <cell r="B574" t="str">
            <v>숨김</v>
          </cell>
          <cell r="C574" t="str">
            <v>HI28C(노출)</v>
          </cell>
          <cell r="D574" t="str">
            <v>경질비닐전선관(노출)HI 28 mm</v>
          </cell>
          <cell r="E574" t="str">
            <v/>
          </cell>
        </row>
        <row r="575">
          <cell r="A575" t="str">
            <v>경질비닐전선관(노출)  HI 36 mm  m</v>
          </cell>
          <cell r="B575" t="str">
            <v>숨김</v>
          </cell>
          <cell r="C575" t="str">
            <v>HI36C(노출)</v>
          </cell>
          <cell r="D575" t="str">
            <v>경질비닐전선관(노출)HI 36 mm</v>
          </cell>
          <cell r="E575" t="str">
            <v/>
          </cell>
        </row>
        <row r="576">
          <cell r="A576" t="str">
            <v>경질비닐전선관(노출)  HI 42 mm  m</v>
          </cell>
          <cell r="B576" t="str">
            <v>숨김</v>
          </cell>
          <cell r="C576" t="str">
            <v>HI42C(노출)</v>
          </cell>
          <cell r="D576" t="str">
            <v>경질비닐전선관(노출)HI 42 mm</v>
          </cell>
          <cell r="E576" t="str">
            <v/>
          </cell>
        </row>
        <row r="577">
          <cell r="A577" t="str">
            <v>경질비닐전선관(노출)  HI 54 mm  m</v>
          </cell>
          <cell r="B577" t="str">
            <v>숨김</v>
          </cell>
          <cell r="C577" t="str">
            <v>HI54C(노출)</v>
          </cell>
          <cell r="D577" t="str">
            <v>경질비닐전선관(노출)HI 54 mm</v>
          </cell>
          <cell r="E577" t="str">
            <v/>
          </cell>
        </row>
        <row r="578">
          <cell r="A578" t="str">
            <v>경질비닐전선관(노출)  HI 70 mm  m</v>
          </cell>
          <cell r="B578" t="str">
            <v>숨김</v>
          </cell>
          <cell r="C578" t="str">
            <v>HI70C(노출)</v>
          </cell>
          <cell r="D578" t="str">
            <v>경질비닐전선관(노출)HI 70 mm</v>
          </cell>
          <cell r="E578" t="str">
            <v/>
          </cell>
        </row>
        <row r="579">
          <cell r="A579" t="str">
            <v>경질비닐전선관(노출)  HI 82 mm  m</v>
          </cell>
          <cell r="B579" t="str">
            <v>숨김</v>
          </cell>
          <cell r="C579" t="str">
            <v>HI82C(노출)</v>
          </cell>
          <cell r="D579" t="str">
            <v>경질비닐전선관(노출)HI 82 mm</v>
          </cell>
          <cell r="E579" t="str">
            <v/>
          </cell>
        </row>
        <row r="580">
          <cell r="A580" t="str">
            <v>경질비닐전선관(노출)  HI 104 mm  m</v>
          </cell>
          <cell r="B580" t="str">
            <v>숨김</v>
          </cell>
          <cell r="C580" t="str">
            <v>HI104C(노출)</v>
          </cell>
          <cell r="D580" t="str">
            <v>경질비닐전선관(노출)HI 104 mm</v>
          </cell>
          <cell r="E580" t="str">
            <v/>
          </cell>
        </row>
        <row r="581">
          <cell r="A581" t="str">
            <v>경질비닐전선관(지중)  HI 42 mm  m</v>
          </cell>
          <cell r="B581" t="str">
            <v>숨김</v>
          </cell>
          <cell r="C581" t="str">
            <v>HI42C(지중)</v>
          </cell>
          <cell r="D581" t="str">
            <v>경질비닐전선관(지중)HI 42 mm</v>
          </cell>
          <cell r="E581" t="str">
            <v/>
          </cell>
        </row>
        <row r="582">
          <cell r="A582" t="str">
            <v>단로 스위치  1구  개</v>
          </cell>
          <cell r="B582" t="str">
            <v>사용중</v>
          </cell>
          <cell r="C582" t="str">
            <v>스위치단로1구</v>
          </cell>
          <cell r="D582" t="str">
            <v>단로 스위치1구</v>
          </cell>
          <cell r="E582" t="str">
            <v>[ 호표 - 57 ]</v>
          </cell>
        </row>
        <row r="583">
          <cell r="A583" t="str">
            <v>단로 스위치  2구  개</v>
          </cell>
          <cell r="B583" t="str">
            <v>사용중</v>
          </cell>
          <cell r="C583" t="str">
            <v>스위치단로2구</v>
          </cell>
          <cell r="D583" t="str">
            <v>단로 스위치2구</v>
          </cell>
          <cell r="E583" t="str">
            <v>[ 호표 - 58 ]</v>
          </cell>
        </row>
        <row r="584">
          <cell r="A584" t="str">
            <v>단로 스위치  3구  개</v>
          </cell>
          <cell r="B584" t="str">
            <v>사용중</v>
          </cell>
          <cell r="C584" t="str">
            <v>스위치단로3구</v>
          </cell>
          <cell r="D584" t="str">
            <v>단로 스위치3구</v>
          </cell>
          <cell r="E584" t="str">
            <v>[ 호표 - 59 ]</v>
          </cell>
        </row>
        <row r="585">
          <cell r="A585" t="str">
            <v>단로 스위치  4구  개</v>
          </cell>
          <cell r="B585" t="str">
            <v>사용중</v>
          </cell>
          <cell r="C585" t="str">
            <v>스위치단로4구</v>
          </cell>
          <cell r="D585" t="str">
            <v>단로 스위치4구</v>
          </cell>
          <cell r="E585" t="str">
            <v>[ 호표 - 60 ]</v>
          </cell>
        </row>
        <row r="586">
          <cell r="A586" t="str">
            <v>단로 스위치  5구  개</v>
          </cell>
          <cell r="B586" t="str">
            <v>숨김</v>
          </cell>
          <cell r="C586" t="str">
            <v>스위치단로5구</v>
          </cell>
          <cell r="D586" t="str">
            <v>단로 스위치5구</v>
          </cell>
          <cell r="E586" t="str">
            <v/>
          </cell>
        </row>
        <row r="587">
          <cell r="A587" t="str">
            <v>단로 스위치  6구  개</v>
          </cell>
          <cell r="B587" t="str">
            <v>숨김</v>
          </cell>
          <cell r="C587" t="str">
            <v>스위치단로6구</v>
          </cell>
          <cell r="D587" t="str">
            <v>단로 스위치6구</v>
          </cell>
          <cell r="E587" t="str">
            <v/>
          </cell>
        </row>
        <row r="588">
          <cell r="A588" t="str">
            <v>3로 스위치  1구  개</v>
          </cell>
          <cell r="B588" t="str">
            <v>숨김</v>
          </cell>
          <cell r="C588" t="str">
            <v>스위치3로1구</v>
          </cell>
          <cell r="D588" t="str">
            <v>3로 스위치1구</v>
          </cell>
          <cell r="E588" t="str">
            <v/>
          </cell>
        </row>
        <row r="589">
          <cell r="A589" t="str">
            <v>3로 스위치  2구  개</v>
          </cell>
          <cell r="B589" t="str">
            <v>숨김</v>
          </cell>
          <cell r="C589" t="str">
            <v>스위치3로2구</v>
          </cell>
          <cell r="D589" t="str">
            <v>3로 스위치2구</v>
          </cell>
          <cell r="E589" t="str">
            <v/>
          </cell>
        </row>
        <row r="590">
          <cell r="A590" t="str">
            <v>일괄소등 스위치  전등 일괄소등  개</v>
          </cell>
          <cell r="B590" t="str">
            <v>숨김</v>
          </cell>
          <cell r="C590" t="str">
            <v>스위치일괄소등</v>
          </cell>
          <cell r="D590" t="str">
            <v>일괄소등 스위치전등 일괄소등</v>
          </cell>
          <cell r="E590" t="str">
            <v/>
          </cell>
        </row>
        <row r="591">
          <cell r="A591" t="str">
            <v>케이블트레이  STRAIGHT,St W150x100Hx2.3t  m</v>
          </cell>
          <cell r="B591" t="str">
            <v>사용중</v>
          </cell>
          <cell r="C591" t="str">
            <v>CABLE TRAYW:150H:100</v>
          </cell>
          <cell r="D591" t="str">
            <v>케이블트레이STRAIGHT,St W150x100Hx2.3t</v>
          </cell>
          <cell r="E591" t="str">
            <v>[ 호표 - 61 ]</v>
          </cell>
        </row>
        <row r="592">
          <cell r="A592" t="str">
            <v>케이블트레이  STRAIGHT,St W200x100Hx2.3t  m</v>
          </cell>
          <cell r="B592" t="str">
            <v>숨김</v>
          </cell>
          <cell r="C592" t="str">
            <v>CABLE TRAYW:200H:100</v>
          </cell>
          <cell r="D592" t="str">
            <v>케이블트레이STRAIGHT,St W200x100Hx2.3t</v>
          </cell>
          <cell r="E592" t="str">
            <v/>
          </cell>
        </row>
        <row r="593">
          <cell r="A593" t="str">
            <v>케이블트레이  STRAIGHT,St W300x100Hx2.3t  m</v>
          </cell>
          <cell r="B593" t="str">
            <v>숨김</v>
          </cell>
          <cell r="C593" t="str">
            <v>CABLE TRAYW:300H:100</v>
          </cell>
          <cell r="D593" t="str">
            <v>케이블트레이STRAIGHT,St W300x100Hx2.3t</v>
          </cell>
          <cell r="E593" t="str">
            <v/>
          </cell>
        </row>
        <row r="594">
          <cell r="A594" t="str">
            <v>케이블트레이  STRAIGHT,St W400x100Hx2.3t  m</v>
          </cell>
          <cell r="B594" t="str">
            <v>숨김</v>
          </cell>
          <cell r="C594" t="str">
            <v>CABLE TRAYW:400H:100</v>
          </cell>
          <cell r="D594" t="str">
            <v>케이블트레이STRAIGHT,St W400x100Hx2.3t</v>
          </cell>
          <cell r="E594" t="str">
            <v/>
          </cell>
        </row>
        <row r="595">
          <cell r="A595" t="str">
            <v>케이블트레이  STRAIGHT,St W450x100Hx2.3t  m</v>
          </cell>
          <cell r="B595" t="str">
            <v>숨김</v>
          </cell>
          <cell r="C595" t="str">
            <v>CABLE TRAYW:450H:100</v>
          </cell>
          <cell r="D595" t="str">
            <v>케이블트레이STRAIGHT,St W450x100Hx2.3t</v>
          </cell>
          <cell r="E595" t="str">
            <v/>
          </cell>
        </row>
        <row r="596">
          <cell r="A596" t="str">
            <v>케이블트레이  STRAIGHT,St W500x100Hx2.3t  m</v>
          </cell>
          <cell r="B596" t="str">
            <v>숨김</v>
          </cell>
          <cell r="C596" t="str">
            <v>CABLE TRAYW:500H:100</v>
          </cell>
          <cell r="D596" t="str">
            <v>케이블트레이STRAIGHT,St W500x100Hx2.3t</v>
          </cell>
          <cell r="E596" t="str">
            <v/>
          </cell>
        </row>
        <row r="597">
          <cell r="A597" t="str">
            <v>케이블트레이  STRAIGHT,St W600x100Hx2.3t  m</v>
          </cell>
          <cell r="B597" t="str">
            <v>숨김</v>
          </cell>
          <cell r="C597" t="str">
            <v>CABLE TRAYW:600H:100</v>
          </cell>
          <cell r="D597" t="str">
            <v>케이블트레이STRAIGHT,St W600x100Hx2.3t</v>
          </cell>
          <cell r="E597" t="str">
            <v/>
          </cell>
        </row>
        <row r="598">
          <cell r="A598" t="str">
            <v>케이블트레이  STRAIGHT,St W700x100Hx2.3t  m</v>
          </cell>
          <cell r="B598" t="str">
            <v>숨김</v>
          </cell>
          <cell r="C598" t="str">
            <v>CABLE TRAYW:700H:100</v>
          </cell>
          <cell r="D598" t="str">
            <v>케이블트레이STRAIGHT,St W700x100Hx2.3t</v>
          </cell>
          <cell r="E598" t="str">
            <v/>
          </cell>
        </row>
        <row r="599">
          <cell r="A599" t="str">
            <v>케이블트레이  STRAIGHT,St W750x100Hx2.3t  m</v>
          </cell>
          <cell r="B599" t="str">
            <v>숨김</v>
          </cell>
          <cell r="C599" t="str">
            <v>CABLE TRAYW:750H:100</v>
          </cell>
          <cell r="D599" t="str">
            <v>케이블트레이STRAIGHT,St W750x100Hx2.3t</v>
          </cell>
          <cell r="E599" t="str">
            <v/>
          </cell>
        </row>
        <row r="600">
          <cell r="A600" t="str">
            <v>케이블트레이  STRAIGHT,St W800x100Hx2.3t  m</v>
          </cell>
          <cell r="B600" t="str">
            <v>숨김</v>
          </cell>
          <cell r="C600" t="str">
            <v>CABLE TRAYW:800H:100</v>
          </cell>
          <cell r="D600" t="str">
            <v>케이블트레이STRAIGHT,St W800x100Hx2.3t</v>
          </cell>
          <cell r="E600" t="str">
            <v/>
          </cell>
        </row>
        <row r="601">
          <cell r="A601" t="str">
            <v>케이블트레이  STRAIGHT,St W900x100Hx2.3t  m</v>
          </cell>
          <cell r="B601" t="str">
            <v>숨김</v>
          </cell>
          <cell r="C601" t="str">
            <v>CABLE TRAYW:900H:100</v>
          </cell>
          <cell r="D601" t="str">
            <v>케이블트레이STRAIGHT,St W900x100Hx2.3t</v>
          </cell>
          <cell r="E601" t="str">
            <v/>
          </cell>
        </row>
        <row r="602">
          <cell r="A602" t="str">
            <v>케이블트레이부속품  H. ELBOW, St, W150x100Hx2.3t  개</v>
          </cell>
          <cell r="B602" t="str">
            <v>사용중</v>
          </cell>
          <cell r="C602" t="str">
            <v>TRAY부속품H/ELBOWW:150</v>
          </cell>
          <cell r="D602" t="str">
            <v>케이블트레이부속품H. ELBOW, St, W150x100Hx2.3t</v>
          </cell>
          <cell r="E602" t="str">
            <v>[ 호표 - 62 ]</v>
          </cell>
        </row>
        <row r="603">
          <cell r="A603" t="str">
            <v>케이블트레이부속품  H. ELBOW, St, W200x100Hx2.3t  개</v>
          </cell>
          <cell r="B603" t="str">
            <v>숨김</v>
          </cell>
          <cell r="C603" t="str">
            <v>TRAY부속품H/ELBOWW:200</v>
          </cell>
          <cell r="D603" t="str">
            <v>케이블트레이부속품H. ELBOW, St, W200x100Hx2.3t</v>
          </cell>
          <cell r="E603" t="str">
            <v/>
          </cell>
        </row>
        <row r="604">
          <cell r="A604" t="str">
            <v>케이블트레이부속품  H. ELBOW, St, W300x100Hx2.3t  개</v>
          </cell>
          <cell r="B604" t="str">
            <v>숨김</v>
          </cell>
          <cell r="C604" t="str">
            <v>TRAY부속품H/ELBOWW:300</v>
          </cell>
          <cell r="D604" t="str">
            <v>케이블트레이부속품H. ELBOW, St, W300x100Hx2.3t</v>
          </cell>
          <cell r="E604" t="str">
            <v/>
          </cell>
        </row>
        <row r="605">
          <cell r="A605" t="str">
            <v>케이블트레이부속품  H. ELBOW, St, W400x100Hx2.3t  개</v>
          </cell>
          <cell r="B605" t="str">
            <v>숨김</v>
          </cell>
          <cell r="C605" t="str">
            <v>TRAY부속품H/ELBOWW:400</v>
          </cell>
          <cell r="D605" t="str">
            <v>케이블트레이부속품H. ELBOW, St, W400x100Hx2.3t</v>
          </cell>
          <cell r="E605" t="str">
            <v/>
          </cell>
        </row>
        <row r="606">
          <cell r="A606" t="str">
            <v>케이블트레이부속품  H. ELBOW, St, W450x100Hx2.3t  개</v>
          </cell>
          <cell r="B606" t="str">
            <v>숨김</v>
          </cell>
          <cell r="C606" t="str">
            <v>TRAY부속품H/ELBOWW:450</v>
          </cell>
          <cell r="D606" t="str">
            <v>케이블트레이부속품H. ELBOW, St, W450x100Hx2.3t</v>
          </cell>
          <cell r="E606" t="str">
            <v/>
          </cell>
        </row>
        <row r="607">
          <cell r="A607" t="str">
            <v>케이블트레이부속품  H. ELBOW, St, W500x100Hx2.3t  개</v>
          </cell>
          <cell r="B607" t="str">
            <v>숨김</v>
          </cell>
          <cell r="C607" t="str">
            <v>TRAY부속품H/ELBOWW:500</v>
          </cell>
          <cell r="D607" t="str">
            <v>케이블트레이부속품H. ELBOW, St, W500x100Hx2.3t</v>
          </cell>
          <cell r="E607" t="str">
            <v/>
          </cell>
        </row>
        <row r="608">
          <cell r="A608" t="str">
            <v>케이블트레이부속품  H. ELBOW, St, W600x100Hx2.3t  개</v>
          </cell>
          <cell r="B608" t="str">
            <v>숨김</v>
          </cell>
          <cell r="C608" t="str">
            <v>TRAY부속품H/ELBOWW:600</v>
          </cell>
          <cell r="D608" t="str">
            <v>케이블트레이부속품H. ELBOW, St, W600x100Hx2.3t</v>
          </cell>
          <cell r="E608" t="str">
            <v/>
          </cell>
        </row>
        <row r="609">
          <cell r="A609" t="str">
            <v>케이블트레이부속품  H. ELBOW, St, W700x100Hx2.3t  개</v>
          </cell>
          <cell r="B609" t="str">
            <v>숨김</v>
          </cell>
          <cell r="C609" t="str">
            <v>TRAY부속품H/ELBOWW:700</v>
          </cell>
          <cell r="D609" t="str">
            <v>케이블트레이부속품H. ELBOW, St, W700x100Hx2.3t</v>
          </cell>
          <cell r="E609" t="str">
            <v/>
          </cell>
        </row>
        <row r="610">
          <cell r="A610" t="str">
            <v>케이블트레이부속품  H. ELBOW, St, W750x100Hx2.3t  개</v>
          </cell>
          <cell r="B610" t="str">
            <v>숨김</v>
          </cell>
          <cell r="C610" t="str">
            <v>TRAY부속품H/ELBOWW:750</v>
          </cell>
          <cell r="D610" t="str">
            <v>케이블트레이부속품H. ELBOW, St, W750x100Hx2.3t</v>
          </cell>
          <cell r="E610" t="str">
            <v/>
          </cell>
        </row>
        <row r="611">
          <cell r="A611" t="str">
            <v>케이블트레이부속품  H. ELBOW, St, W800x100Hx2.3t  개</v>
          </cell>
          <cell r="B611" t="str">
            <v>숨김</v>
          </cell>
          <cell r="C611" t="str">
            <v>TRAY부속품H/ELBOWW:800</v>
          </cell>
          <cell r="D611" t="str">
            <v>케이블트레이부속품H. ELBOW, St, W800x100Hx2.3t</v>
          </cell>
          <cell r="E611" t="str">
            <v/>
          </cell>
        </row>
        <row r="612">
          <cell r="A612" t="str">
            <v>케이블트레이부속품  H. ELBOW, St, W900x100Hx2.3t  개</v>
          </cell>
          <cell r="B612" t="str">
            <v>숨김</v>
          </cell>
          <cell r="C612" t="str">
            <v>TRAY부속품H/ELBOWW:900</v>
          </cell>
          <cell r="D612" t="str">
            <v>케이블트레이부속품H. ELBOW, St, W900x100Hx2.3t</v>
          </cell>
          <cell r="E612" t="str">
            <v/>
          </cell>
        </row>
        <row r="613">
          <cell r="A613" t="str">
            <v>케이블트레이부속품  V. ELBOW, St, W150x100Hx2.3t  개</v>
          </cell>
          <cell r="B613" t="str">
            <v>사용중</v>
          </cell>
          <cell r="C613" t="str">
            <v>TRAY부속품V/ELBOWW:150</v>
          </cell>
          <cell r="D613" t="str">
            <v>케이블트레이부속품V. ELBOW, St, W150x100Hx2.3t</v>
          </cell>
          <cell r="E613" t="str">
            <v>[ 호표 - 63 ]</v>
          </cell>
        </row>
        <row r="614">
          <cell r="A614" t="str">
            <v>케이블트레이부속품  V. ELBOW, St, W200x100Hx2.3t  개</v>
          </cell>
          <cell r="B614" t="str">
            <v>숨김</v>
          </cell>
          <cell r="C614" t="str">
            <v>TRAY부속품V/ELBOWW:200</v>
          </cell>
          <cell r="D614" t="str">
            <v>케이블트레이부속품V. ELBOW, St, W200x100Hx2.3t</v>
          </cell>
          <cell r="E614" t="str">
            <v/>
          </cell>
        </row>
        <row r="615">
          <cell r="A615" t="str">
            <v>케이블트레이부속품  V. ELBOW, St, W300x100Hx2.3t  개</v>
          </cell>
          <cell r="B615" t="str">
            <v>숨김</v>
          </cell>
          <cell r="C615" t="str">
            <v>TRAY부속품V/ELBOWW:300</v>
          </cell>
          <cell r="D615" t="str">
            <v>케이블트레이부속품V. ELBOW, St, W300x100Hx2.3t</v>
          </cell>
          <cell r="E615" t="str">
            <v/>
          </cell>
        </row>
        <row r="616">
          <cell r="A616" t="str">
            <v>케이블트레이부속품  V. ELBOW, St, W400x100Hx2.3t  개</v>
          </cell>
          <cell r="B616" t="str">
            <v>숨김</v>
          </cell>
          <cell r="C616" t="str">
            <v>TRAY부속품V/ELBOWW:400</v>
          </cell>
          <cell r="D616" t="str">
            <v>케이블트레이부속품V. ELBOW, St, W400x100Hx2.3t</v>
          </cell>
          <cell r="E616" t="str">
            <v/>
          </cell>
        </row>
        <row r="617">
          <cell r="A617" t="str">
            <v>케이블트레이부속품  V. ELBOW, St, W450x100Hx2.3t  개</v>
          </cell>
          <cell r="B617" t="str">
            <v>숨김</v>
          </cell>
          <cell r="C617" t="str">
            <v>TRAY부속품V/ELBOWW:450</v>
          </cell>
          <cell r="D617" t="str">
            <v>케이블트레이부속품V. ELBOW, St, W450x100Hx2.3t</v>
          </cell>
          <cell r="E617" t="str">
            <v/>
          </cell>
        </row>
        <row r="618">
          <cell r="A618" t="str">
            <v>케이블트레이부속품  V. ELBOW, St, W500x100Hx2.3t  개</v>
          </cell>
          <cell r="B618" t="str">
            <v>숨김</v>
          </cell>
          <cell r="C618" t="str">
            <v>TRAY부속품V/ELBOWW:500</v>
          </cell>
          <cell r="D618" t="str">
            <v>케이블트레이부속품V. ELBOW, St, W500x100Hx2.3t</v>
          </cell>
          <cell r="E618" t="str">
            <v/>
          </cell>
        </row>
        <row r="619">
          <cell r="A619" t="str">
            <v>케이블트레이부속품  V. ELBOW, St, W600x100Hx2.3t  개</v>
          </cell>
          <cell r="B619" t="str">
            <v>숨김</v>
          </cell>
          <cell r="C619" t="str">
            <v>TRAY부속품V/ELBOWW:600</v>
          </cell>
          <cell r="D619" t="str">
            <v>케이블트레이부속품V. ELBOW, St, W600x100Hx2.3t</v>
          </cell>
          <cell r="E619" t="str">
            <v/>
          </cell>
        </row>
        <row r="620">
          <cell r="A620" t="str">
            <v>케이블트레이부속품  V. ELBOW, St, W700x100Hx2.3t  개</v>
          </cell>
          <cell r="B620" t="str">
            <v>숨김</v>
          </cell>
          <cell r="C620" t="str">
            <v>TRAY부속품V/ELBOWW:700</v>
          </cell>
          <cell r="D620" t="str">
            <v>케이블트레이부속품V. ELBOW, St, W700x100Hx2.3t</v>
          </cell>
          <cell r="E620" t="str">
            <v/>
          </cell>
        </row>
        <row r="621">
          <cell r="A621" t="str">
            <v>케이블트레이부속품  V. ELBOW, St, W750x100Hx2.3t  개</v>
          </cell>
          <cell r="B621" t="str">
            <v>숨김</v>
          </cell>
          <cell r="C621" t="str">
            <v>TRAY부속품V/ELBOWW:750</v>
          </cell>
          <cell r="D621" t="str">
            <v>케이블트레이부속품V. ELBOW, St, W750x100Hx2.3t</v>
          </cell>
          <cell r="E621" t="str">
            <v/>
          </cell>
        </row>
        <row r="622">
          <cell r="A622" t="str">
            <v>케이블트레이부속품  V. ELBOW, St, W800x100Hx2.3t  개</v>
          </cell>
          <cell r="B622" t="str">
            <v>숨김</v>
          </cell>
          <cell r="C622" t="str">
            <v>TRAY부속품V/ELBOWW:800</v>
          </cell>
          <cell r="D622" t="str">
            <v>케이블트레이부속품V. ELBOW, St, W800x100Hx2.3t</v>
          </cell>
          <cell r="E622" t="str">
            <v/>
          </cell>
        </row>
        <row r="623">
          <cell r="A623" t="str">
            <v>케이블트레이부속품  V. ELBOW, St, W900x100Hx2.3t  개</v>
          </cell>
          <cell r="B623" t="str">
            <v>숨김</v>
          </cell>
          <cell r="C623" t="str">
            <v>TRAY부속품V/ELBOWW:900</v>
          </cell>
          <cell r="D623" t="str">
            <v>케이블트레이부속품V. ELBOW, St, W900x100Hx2.3t</v>
          </cell>
          <cell r="E623" t="str">
            <v/>
          </cell>
        </row>
        <row r="624">
          <cell r="A624" t="str">
            <v>케이블트레이부속품  H. TEE, St, W150x100Hx2.3t  개</v>
          </cell>
          <cell r="B624" t="str">
            <v>숨김</v>
          </cell>
          <cell r="C624" t="str">
            <v>TRAY부속품H/TEEW:150</v>
          </cell>
          <cell r="D624" t="str">
            <v>케이블트레이부속품H. TEE, St, W150x100Hx2.3t</v>
          </cell>
          <cell r="E624" t="str">
            <v/>
          </cell>
        </row>
        <row r="625">
          <cell r="A625" t="str">
            <v>케이블트레이부속품  H. TEE, St, W200x100Hx2.3t  개</v>
          </cell>
          <cell r="B625" t="str">
            <v>숨김</v>
          </cell>
          <cell r="C625" t="str">
            <v>TRAY부속품H/TEEW:200</v>
          </cell>
          <cell r="D625" t="str">
            <v>케이블트레이부속품H. TEE, St, W200x100Hx2.3t</v>
          </cell>
          <cell r="E625" t="str">
            <v/>
          </cell>
        </row>
        <row r="626">
          <cell r="A626" t="str">
            <v>케이블트레이부속품  H. TEE, St, W300x100Hx2.3t  개</v>
          </cell>
          <cell r="B626" t="str">
            <v>숨김</v>
          </cell>
          <cell r="C626" t="str">
            <v>TRAY부속품H/TEEW:300</v>
          </cell>
          <cell r="D626" t="str">
            <v>케이블트레이부속품H. TEE, St, W300x100Hx2.3t</v>
          </cell>
          <cell r="E626" t="str">
            <v/>
          </cell>
        </row>
        <row r="627">
          <cell r="A627" t="str">
            <v>케이블트레이부속품  H. TEE, St, W400x100Hx2.3t  개</v>
          </cell>
          <cell r="B627" t="str">
            <v>숨김</v>
          </cell>
          <cell r="C627" t="str">
            <v>TRAY부속품H/TEEW:400</v>
          </cell>
          <cell r="D627" t="str">
            <v>케이블트레이부속품H. TEE, St, W400x100Hx2.3t</v>
          </cell>
          <cell r="E627" t="str">
            <v/>
          </cell>
        </row>
        <row r="628">
          <cell r="A628" t="str">
            <v>케이블트레이부속품  H. TEE, St, W450x100Hx2.3t  개</v>
          </cell>
          <cell r="B628" t="str">
            <v>숨김</v>
          </cell>
          <cell r="C628" t="str">
            <v>TRAY부속품H/TEEW:450</v>
          </cell>
          <cell r="D628" t="str">
            <v>케이블트레이부속품H. TEE, St, W450x100Hx2.3t</v>
          </cell>
          <cell r="E628" t="str">
            <v/>
          </cell>
        </row>
        <row r="629">
          <cell r="A629" t="str">
            <v>케이블트레이부속품  H. TEE, St, W500x100Hx2.3t  개</v>
          </cell>
          <cell r="B629" t="str">
            <v>숨김</v>
          </cell>
          <cell r="C629" t="str">
            <v>TRAY부속품H/TEEW:800</v>
          </cell>
          <cell r="D629" t="str">
            <v>케이블트레이부속품H. TEE, St, W500x100Hx2.3t</v>
          </cell>
          <cell r="E629" t="str">
            <v/>
          </cell>
        </row>
        <row r="630">
          <cell r="A630" t="str">
            <v>케이블트레이부속품  H. TEE, St, W600x100Hx2.3t  개</v>
          </cell>
          <cell r="B630" t="str">
            <v>숨김</v>
          </cell>
          <cell r="C630" t="str">
            <v>TRAY부속품H/TEEW:600</v>
          </cell>
          <cell r="D630" t="str">
            <v>케이블트레이부속품H. TEE, St, W600x100Hx2.3t</v>
          </cell>
          <cell r="E630" t="str">
            <v/>
          </cell>
        </row>
        <row r="631">
          <cell r="A631" t="str">
            <v>케이블트레이부속품  H. TEE, St, W700x100Hx2.3t  개</v>
          </cell>
          <cell r="B631" t="str">
            <v>숨김</v>
          </cell>
          <cell r="C631" t="str">
            <v>TRAY부속품H/TEEW:700</v>
          </cell>
          <cell r="D631" t="str">
            <v>케이블트레이부속품H. TEE, St, W700x100Hx2.3t</v>
          </cell>
          <cell r="E631" t="str">
            <v/>
          </cell>
        </row>
        <row r="632">
          <cell r="A632" t="str">
            <v>케이블트레이부속품  H. TEE, St, W750x100Hx2.3t  개</v>
          </cell>
          <cell r="B632" t="str">
            <v>숨김</v>
          </cell>
          <cell r="C632" t="str">
            <v>TRAY부속품H/TEEW:750</v>
          </cell>
          <cell r="D632" t="str">
            <v>케이블트레이부속품H. TEE, St, W750x100Hx2.3t</v>
          </cell>
          <cell r="E632" t="str">
            <v/>
          </cell>
        </row>
        <row r="633">
          <cell r="A633" t="str">
            <v>케이블트레이부속품  H. TEE, St, W800x100Hx2.3t  개</v>
          </cell>
          <cell r="B633" t="str">
            <v>숨김</v>
          </cell>
          <cell r="C633" t="str">
            <v>TRAY부속품H/TEEW:800</v>
          </cell>
          <cell r="D633" t="str">
            <v>케이블트레이부속품H. TEE, St, W800x100Hx2.3t</v>
          </cell>
          <cell r="E633" t="str">
            <v/>
          </cell>
        </row>
        <row r="634">
          <cell r="A634" t="str">
            <v>케이블트레이부속품  H. TEE, St, W900x100Hx2.3t  개</v>
          </cell>
          <cell r="B634" t="str">
            <v>숨김</v>
          </cell>
          <cell r="C634" t="str">
            <v>TRAY부속품H/TEEW:900</v>
          </cell>
          <cell r="D634" t="str">
            <v>케이블트레이부속품H. TEE, St, W900x100Hx2.3t</v>
          </cell>
          <cell r="E634" t="str">
            <v/>
          </cell>
        </row>
        <row r="635">
          <cell r="A635" t="str">
            <v>케이블트레이부속품  H. CROSS, St, W150x100Hx2.3t  개</v>
          </cell>
          <cell r="B635" t="str">
            <v>숨김</v>
          </cell>
          <cell r="C635" t="str">
            <v>TRAY부속품H/CROSSW:150</v>
          </cell>
          <cell r="D635" t="str">
            <v>케이블트레이부속품H. CROSS, St, W150x100Hx2.3t</v>
          </cell>
          <cell r="E635" t="str">
            <v/>
          </cell>
        </row>
        <row r="636">
          <cell r="A636" t="str">
            <v>케이블트레이부속품  H. CROSS, St, W200x100Hx2.3t  개</v>
          </cell>
          <cell r="B636" t="str">
            <v>숨김</v>
          </cell>
          <cell r="C636" t="str">
            <v>TRAY부속품H/CROSSW:200</v>
          </cell>
          <cell r="D636" t="str">
            <v>케이블트레이부속품H. CROSS, St, W200x100Hx2.3t</v>
          </cell>
          <cell r="E636" t="str">
            <v/>
          </cell>
        </row>
        <row r="637">
          <cell r="A637" t="str">
            <v>케이블트레이부속품  H. CROSS, St, W300x100Hx2.3t  개</v>
          </cell>
          <cell r="B637" t="str">
            <v>숨김</v>
          </cell>
          <cell r="C637" t="str">
            <v>TRAY부속품H/CROSSW:300</v>
          </cell>
          <cell r="D637" t="str">
            <v>케이블트레이부속품H. CROSS, St, W300x100Hx2.3t</v>
          </cell>
          <cell r="E637" t="str">
            <v/>
          </cell>
        </row>
        <row r="638">
          <cell r="A638" t="str">
            <v>케이블트레이부속품  H. CROSS, St, W400x100Hx2.3t  개</v>
          </cell>
          <cell r="B638" t="str">
            <v>숨김</v>
          </cell>
          <cell r="C638" t="str">
            <v>TRAY부속품H/CROSSW:400</v>
          </cell>
          <cell r="D638" t="str">
            <v>케이블트레이부속품H. CROSS, St, W400x100Hx2.3t</v>
          </cell>
          <cell r="E638" t="str">
            <v/>
          </cell>
        </row>
        <row r="639">
          <cell r="A639" t="str">
            <v>케이블트레이부속품  H. CROSS, St, W450x100Hx2.3t  개</v>
          </cell>
          <cell r="B639" t="str">
            <v>숨김</v>
          </cell>
          <cell r="C639" t="str">
            <v>TRAY부속품H/CROSSW:450</v>
          </cell>
          <cell r="D639" t="str">
            <v>케이블트레이부속품H. CROSS, St, W450x100Hx2.3t</v>
          </cell>
          <cell r="E639" t="str">
            <v/>
          </cell>
        </row>
        <row r="640">
          <cell r="A640" t="str">
            <v>케이블트레이부속품  H. CROSS, St, W500x100Hx2.3t  개</v>
          </cell>
          <cell r="B640" t="str">
            <v>숨김</v>
          </cell>
          <cell r="C640" t="str">
            <v>TRAY부속품H/CROSSW:500</v>
          </cell>
          <cell r="D640" t="str">
            <v>케이블트레이부속품H. CROSS, St, W500x100Hx2.3t</v>
          </cell>
          <cell r="E640" t="str">
            <v/>
          </cell>
        </row>
        <row r="641">
          <cell r="A641" t="str">
            <v>케이블트레이부속품  H. CROSS, St, W600x100Hx2.3t  개</v>
          </cell>
          <cell r="B641" t="str">
            <v>숨김</v>
          </cell>
          <cell r="C641" t="str">
            <v>TRAY부속품H/CROSSW:600</v>
          </cell>
          <cell r="D641" t="str">
            <v>케이블트레이부속품H. CROSS, St, W600x100Hx2.3t</v>
          </cell>
          <cell r="E641" t="str">
            <v/>
          </cell>
        </row>
        <row r="642">
          <cell r="A642" t="str">
            <v>케이블트레이부속품  H. CROSS, St, W700x100Hx2.3t  개</v>
          </cell>
          <cell r="B642" t="str">
            <v>숨김</v>
          </cell>
          <cell r="C642" t="str">
            <v>TRAY부속품H/CROSSW:700</v>
          </cell>
          <cell r="D642" t="str">
            <v>케이블트레이부속품H. CROSS, St, W700x100Hx2.3t</v>
          </cell>
          <cell r="E642" t="str">
            <v/>
          </cell>
        </row>
        <row r="643">
          <cell r="A643" t="str">
            <v>케이블트레이부속품  H. CROSS, St, W750x100Hx2.3t  개</v>
          </cell>
          <cell r="B643" t="str">
            <v>숨김</v>
          </cell>
          <cell r="C643" t="str">
            <v>TRAY부속품H/CROSSW:750</v>
          </cell>
          <cell r="D643" t="str">
            <v>케이블트레이부속품H. CROSS, St, W750x100Hx2.3t</v>
          </cell>
          <cell r="E643" t="str">
            <v/>
          </cell>
        </row>
        <row r="644">
          <cell r="A644" t="str">
            <v>케이블트레이부속품  H. CROSS, St, W800x100Hx2.3t  개</v>
          </cell>
          <cell r="B644" t="str">
            <v>숨김</v>
          </cell>
          <cell r="C644" t="str">
            <v>TRAY부속품H/CROSSW:800</v>
          </cell>
          <cell r="D644" t="str">
            <v>케이블트레이부속품H. CROSS, St, W800x100Hx2.3t</v>
          </cell>
          <cell r="E644" t="str">
            <v/>
          </cell>
        </row>
        <row r="645">
          <cell r="A645" t="str">
            <v>케이블트레이부속품  H. CROSS, St, W900x100Hx2.3t  개</v>
          </cell>
          <cell r="B645" t="str">
            <v>숨김</v>
          </cell>
          <cell r="C645" t="str">
            <v>TRAY부속품H/CROSSW:900</v>
          </cell>
          <cell r="D645" t="str">
            <v>케이블트레이부속품H. CROSS, St, W900x100Hx2.3t</v>
          </cell>
          <cell r="E645" t="str">
            <v/>
          </cell>
        </row>
        <row r="646">
          <cell r="A646" t="str">
            <v>케이블트레이부속품  REDUCER, 300W  개</v>
          </cell>
          <cell r="B646" t="str">
            <v>숨김</v>
          </cell>
          <cell r="C646" t="str">
            <v>TRAY부속품REDUCERW:300</v>
          </cell>
          <cell r="D646" t="str">
            <v>케이블트레이부속품REDUCER, 300W</v>
          </cell>
          <cell r="E646" t="str">
            <v/>
          </cell>
        </row>
        <row r="647">
          <cell r="A647" t="str">
            <v>케이블트레이부속품  REDUCER, 400W  개</v>
          </cell>
          <cell r="B647" t="str">
            <v>숨김</v>
          </cell>
          <cell r="C647" t="str">
            <v>TRAY부속품REDUCERW:400</v>
          </cell>
          <cell r="D647" t="str">
            <v>케이블트레이부속품REDUCER, 400W</v>
          </cell>
          <cell r="E647" t="str">
            <v/>
          </cell>
        </row>
        <row r="648">
          <cell r="A648" t="str">
            <v>케이블트레이부속품  REDUCER, 500W  개</v>
          </cell>
          <cell r="B648" t="str">
            <v>숨김</v>
          </cell>
          <cell r="C648" t="str">
            <v>TRAY부속품REDUCERW:500</v>
          </cell>
          <cell r="D648" t="str">
            <v>케이블트레이부속품REDUCER, 500W</v>
          </cell>
          <cell r="E648" t="str">
            <v/>
          </cell>
        </row>
        <row r="649">
          <cell r="A649" t="str">
            <v>케이블트레이부속품  REDUCER, 600W  개</v>
          </cell>
          <cell r="B649" t="str">
            <v>숨김</v>
          </cell>
          <cell r="C649" t="str">
            <v>TRAY부속품REDUCERW:600</v>
          </cell>
          <cell r="D649" t="str">
            <v>케이블트레이부속품REDUCER, 600W</v>
          </cell>
          <cell r="E649" t="str">
            <v/>
          </cell>
        </row>
        <row r="650">
          <cell r="A650" t="str">
            <v>케이블트레이부속품  REDUCER, 700W  개</v>
          </cell>
          <cell r="B650" t="str">
            <v>숨김</v>
          </cell>
          <cell r="C650" t="str">
            <v>TRAY부속품REDUCERW:700</v>
          </cell>
          <cell r="D650" t="str">
            <v>케이블트레이부속품REDUCER, 700W</v>
          </cell>
          <cell r="E650" t="str">
            <v/>
          </cell>
        </row>
        <row r="651">
          <cell r="A651" t="str">
            <v>케이블트레이부속품  REDUCER, 800W  개</v>
          </cell>
          <cell r="B651" t="str">
            <v>숨김</v>
          </cell>
          <cell r="C651" t="str">
            <v>TRAY부속품REDUCERW:800</v>
          </cell>
          <cell r="D651" t="str">
            <v>케이블트레이부속품REDUCER, 800W</v>
          </cell>
          <cell r="E651" t="str">
            <v/>
          </cell>
        </row>
        <row r="652">
          <cell r="A652" t="str">
            <v>케이블트레이부속품  REDUCER, 900W  개</v>
          </cell>
          <cell r="B652" t="str">
            <v>숨김</v>
          </cell>
          <cell r="C652" t="str">
            <v>TRAY부속품REDUCERW:900</v>
          </cell>
          <cell r="D652" t="str">
            <v>케이블트레이부속품REDUCER, 900W</v>
          </cell>
          <cell r="E652" t="str">
            <v/>
          </cell>
        </row>
        <row r="653">
          <cell r="A653" t="str">
            <v>케이블트레이부속품  JOINT CONNECTOR 1EA, JUMPER 1EA, BOLT/NUTS 4EA  개소</v>
          </cell>
          <cell r="B653" t="str">
            <v>사용중</v>
          </cell>
          <cell r="C653" t="str">
            <v>TRAY부속품JOINTCONN.</v>
          </cell>
          <cell r="D653" t="str">
            <v>케이블트레이부속품JOINT CONNECTOR 1EA, JUMPER 1EA, BOLT/NUTS 4EA</v>
          </cell>
          <cell r="E653" t="str">
            <v>[ 호표 - 64 ]</v>
          </cell>
        </row>
        <row r="654">
          <cell r="A654" t="str">
            <v>케이블 단말접속자재  자기수축,25kV 1Cx60-70 ㎟  개</v>
          </cell>
          <cell r="B654" t="str">
            <v>숨김</v>
          </cell>
          <cell r="C654" t="str">
            <v>단말처리자기수축60sq/1C</v>
          </cell>
          <cell r="D654" t="str">
            <v>케이블 단말접속자재자기수축,25kV 1Cx60-70 ㎟</v>
          </cell>
          <cell r="E654" t="str">
            <v/>
          </cell>
        </row>
        <row r="655">
          <cell r="A655" t="str">
            <v>1종금속제가요전선관  16 mm 비방수  M</v>
          </cell>
          <cell r="B655" t="str">
            <v>사용중</v>
          </cell>
          <cell r="C655" t="str">
            <v>F16C</v>
          </cell>
          <cell r="D655" t="str">
            <v>1종금속제가요전선관16 mm 비방수</v>
          </cell>
          <cell r="E655" t="str">
            <v>[ 호표 - 65 ]</v>
          </cell>
        </row>
        <row r="656">
          <cell r="A656" t="str">
            <v>1종금속제가요전선관  22 mm 비방수  M</v>
          </cell>
          <cell r="B656" t="str">
            <v>숨김</v>
          </cell>
          <cell r="C656" t="str">
            <v>F22C</v>
          </cell>
          <cell r="D656" t="str">
            <v>1종금속제가요전선관22 mm 비방수</v>
          </cell>
          <cell r="E656" t="str">
            <v/>
          </cell>
        </row>
        <row r="657">
          <cell r="A657" t="str">
            <v>1종금속제가요전선관  28 mm 비방수  M</v>
          </cell>
          <cell r="B657" t="str">
            <v>숨김</v>
          </cell>
          <cell r="C657" t="str">
            <v>F28C</v>
          </cell>
          <cell r="D657" t="str">
            <v>1종금속제가요전선관28 mm 비방수</v>
          </cell>
          <cell r="E657" t="str">
            <v/>
          </cell>
        </row>
        <row r="658">
          <cell r="A658" t="str">
            <v>1종금속제가요전선관  36 mm 비방수  M</v>
          </cell>
          <cell r="B658" t="str">
            <v>숨김</v>
          </cell>
          <cell r="C658" t="str">
            <v>F36C</v>
          </cell>
          <cell r="D658" t="str">
            <v>1종금속제가요전선관36 mm 비방수</v>
          </cell>
          <cell r="E658" t="str">
            <v/>
          </cell>
        </row>
        <row r="659">
          <cell r="A659" t="str">
            <v>1종금속제가요전선관  42 mm 비방수  M</v>
          </cell>
          <cell r="B659" t="str">
            <v>숨김</v>
          </cell>
          <cell r="C659" t="str">
            <v>F42C</v>
          </cell>
          <cell r="D659" t="str">
            <v>1종금속제가요전선관42 mm 비방수</v>
          </cell>
          <cell r="E659" t="str">
            <v/>
          </cell>
        </row>
        <row r="660">
          <cell r="A660" t="str">
            <v>1종금속제가요전선관  54 mm 비방수  M</v>
          </cell>
          <cell r="B660" t="str">
            <v>숨김</v>
          </cell>
          <cell r="C660" t="str">
            <v>F54C</v>
          </cell>
          <cell r="D660" t="str">
            <v>1종금속제가요전선관54 mm 비방수</v>
          </cell>
          <cell r="E660" t="str">
            <v/>
          </cell>
        </row>
        <row r="661">
          <cell r="A661" t="str">
            <v>1종금속제가요전선관  70 mm 비방수  M</v>
          </cell>
          <cell r="B661" t="str">
            <v>숨김</v>
          </cell>
          <cell r="C661" t="str">
            <v>F70C</v>
          </cell>
          <cell r="D661" t="str">
            <v>1종금속제가요전선관70 mm 비방수</v>
          </cell>
          <cell r="E661" t="str">
            <v/>
          </cell>
        </row>
        <row r="662">
          <cell r="A662" t="str">
            <v>1종금속제가요전선관  82 mm 비방수  M</v>
          </cell>
          <cell r="B662" t="str">
            <v>숨김</v>
          </cell>
          <cell r="C662" t="str">
            <v>F82C</v>
          </cell>
          <cell r="D662" t="str">
            <v>1종금속제가요전선관82 mm 비방수</v>
          </cell>
          <cell r="E662" t="str">
            <v/>
          </cell>
        </row>
        <row r="663">
          <cell r="A663" t="str">
            <v>1종금속제가요전선관  104 mm 비방수  M</v>
          </cell>
          <cell r="B663" t="str">
            <v>숨김</v>
          </cell>
          <cell r="C663" t="str">
            <v>F104C</v>
          </cell>
          <cell r="D663" t="str">
            <v>1종금속제가요전선관104 mm 비방수</v>
          </cell>
          <cell r="E663" t="str">
            <v/>
          </cell>
        </row>
        <row r="664">
          <cell r="A664" t="str">
            <v>1종금속제가요전선관  고장력, 16 mm 방수  M</v>
          </cell>
          <cell r="B664" t="str">
            <v>숨김</v>
          </cell>
          <cell r="C664" t="str">
            <v>F16C(방수)</v>
          </cell>
          <cell r="D664" t="str">
            <v>1종금속제가요전선관고장력, 16 mm 방수</v>
          </cell>
          <cell r="E664" t="str">
            <v/>
          </cell>
        </row>
        <row r="665">
          <cell r="A665" t="str">
            <v>1종금속제가요전선관  고장력, 22 mm 방수  M</v>
          </cell>
          <cell r="B665" t="str">
            <v>사용중</v>
          </cell>
          <cell r="C665" t="str">
            <v>F22C(방수)</v>
          </cell>
          <cell r="D665" t="str">
            <v>1종금속제가요전선관고장력, 22 mm 방수</v>
          </cell>
          <cell r="E665" t="str">
            <v>[ 호표 - 66 ]</v>
          </cell>
        </row>
        <row r="666">
          <cell r="A666" t="str">
            <v>1종금속제가요전선관  고장력, 28 mm 방수  M</v>
          </cell>
          <cell r="B666" t="str">
            <v>사용중</v>
          </cell>
          <cell r="C666" t="str">
            <v>F28C(방수)</v>
          </cell>
          <cell r="D666" t="str">
            <v>1종금속제가요전선관고장력, 28 mm 방수</v>
          </cell>
          <cell r="E666" t="str">
            <v>[ 호표 - 67 ]</v>
          </cell>
        </row>
        <row r="667">
          <cell r="A667" t="str">
            <v>1종금속제가요전선관  고장력, 36 mm 방수  M</v>
          </cell>
          <cell r="B667" t="str">
            <v>사용중</v>
          </cell>
          <cell r="C667" t="str">
            <v>F36C(방수)</v>
          </cell>
          <cell r="D667" t="str">
            <v>1종금속제가요전선관고장력, 36 mm 방수</v>
          </cell>
          <cell r="E667" t="str">
            <v>[ 호표 - 68 ]</v>
          </cell>
        </row>
        <row r="668">
          <cell r="A668" t="str">
            <v>1종금속제가요전선관  고장력, 42 mm 방수  M</v>
          </cell>
          <cell r="B668" t="str">
            <v>숨김</v>
          </cell>
          <cell r="C668" t="str">
            <v>F42C(방수)</v>
          </cell>
          <cell r="D668" t="str">
            <v>1종금속제가요전선관고장력, 42 mm 방수</v>
          </cell>
          <cell r="E668" t="str">
            <v/>
          </cell>
        </row>
        <row r="669">
          <cell r="A669" t="str">
            <v>1종금속제가요전선관  고장력, 54 mm 방수  M</v>
          </cell>
          <cell r="B669" t="str">
            <v>사용중</v>
          </cell>
          <cell r="C669" t="str">
            <v>F54C(방수)</v>
          </cell>
          <cell r="D669" t="str">
            <v>1종금속제가요전선관고장력, 54 mm 방수</v>
          </cell>
          <cell r="E669" t="str">
            <v>[ 호표 - 69 ]</v>
          </cell>
        </row>
        <row r="670">
          <cell r="A670" t="str">
            <v>1종금속제가요전선관  고장력, 70 mm 방수  M</v>
          </cell>
          <cell r="B670" t="str">
            <v>숨김</v>
          </cell>
          <cell r="C670" t="str">
            <v>F70C(방수)</v>
          </cell>
          <cell r="D670" t="str">
            <v>1종금속제가요전선관고장력, 70 mm 방수</v>
          </cell>
          <cell r="E670" t="str">
            <v/>
          </cell>
        </row>
        <row r="671">
          <cell r="A671" t="str">
            <v>1종금속제가요전선관  고장력, 82 mm 방수  M</v>
          </cell>
          <cell r="B671" t="str">
            <v>숨김</v>
          </cell>
          <cell r="C671" t="str">
            <v>F82C(방수)</v>
          </cell>
          <cell r="D671" t="str">
            <v>1종금속제가요전선관고장력, 82 mm 방수</v>
          </cell>
          <cell r="E671" t="str">
            <v/>
          </cell>
        </row>
        <row r="672">
          <cell r="A672" t="str">
            <v>1종금속제가요전선관  고장력, 104 mm 방수  M</v>
          </cell>
          <cell r="B672" t="str">
            <v>숨김</v>
          </cell>
          <cell r="C672" t="str">
            <v>F104C(방수)</v>
          </cell>
          <cell r="D672" t="str">
            <v>1종금속제가요전선관고장력, 104 mm 방수</v>
          </cell>
          <cell r="E672" t="str">
            <v/>
          </cell>
        </row>
        <row r="673">
          <cell r="A673" t="str">
            <v>폴리에틸렌 전선관  PE  16㎜  M</v>
          </cell>
          <cell r="B673" t="str">
            <v>숨김</v>
          </cell>
          <cell r="C673" t="str">
            <v>PE16C</v>
          </cell>
          <cell r="D673" t="str">
            <v>폴리에틸렌 전선관PE  16㎜</v>
          </cell>
          <cell r="E673" t="str">
            <v/>
          </cell>
        </row>
        <row r="674">
          <cell r="A674" t="str">
            <v>폴리에틸렌 전선관  PE  22㎜  M</v>
          </cell>
          <cell r="B674" t="str">
            <v>숨김</v>
          </cell>
          <cell r="C674" t="str">
            <v>PE22C</v>
          </cell>
          <cell r="D674" t="str">
            <v>폴리에틸렌 전선관PE  22㎜</v>
          </cell>
          <cell r="E674" t="str">
            <v/>
          </cell>
        </row>
        <row r="675">
          <cell r="A675" t="str">
            <v>폴리에틸렌 전선관  PE  28㎜  M</v>
          </cell>
          <cell r="B675" t="str">
            <v>숨김</v>
          </cell>
          <cell r="C675" t="str">
            <v>PE28C</v>
          </cell>
          <cell r="D675" t="str">
            <v>폴리에틸렌 전선관PE  28㎜</v>
          </cell>
          <cell r="E675" t="str">
            <v/>
          </cell>
        </row>
        <row r="676">
          <cell r="A676" t="str">
            <v>폴리에틸렌 전선관  PE  36㎜  M</v>
          </cell>
          <cell r="B676" t="str">
            <v>숨김</v>
          </cell>
          <cell r="C676" t="str">
            <v>PE36C</v>
          </cell>
          <cell r="D676" t="str">
            <v>폴리에틸렌 전선관PE  36㎜</v>
          </cell>
          <cell r="E676" t="str">
            <v/>
          </cell>
        </row>
        <row r="677">
          <cell r="A677" t="str">
            <v>폴리에틸렌 전선관  PE  42㎜  M</v>
          </cell>
          <cell r="B677" t="str">
            <v>숨김</v>
          </cell>
          <cell r="C677" t="str">
            <v>PE42C</v>
          </cell>
          <cell r="D677" t="str">
            <v>폴리에틸렌 전선관PE  42㎜</v>
          </cell>
          <cell r="E677" t="str">
            <v/>
          </cell>
        </row>
        <row r="678">
          <cell r="A678" t="str">
            <v>폴리에틸렌 전선관  PE  54㎜  M</v>
          </cell>
          <cell r="B678" t="str">
            <v>숨김</v>
          </cell>
          <cell r="C678" t="str">
            <v>PE54C</v>
          </cell>
          <cell r="D678" t="str">
            <v>폴리에틸렌 전선관PE  54㎜</v>
          </cell>
          <cell r="E678" t="str">
            <v/>
          </cell>
        </row>
        <row r="679">
          <cell r="A679" t="str">
            <v>폴리에틸렌 전선관  PE  70㎜  M</v>
          </cell>
          <cell r="B679" t="str">
            <v>숨김</v>
          </cell>
          <cell r="C679" t="str">
            <v>PE70C</v>
          </cell>
          <cell r="D679" t="str">
            <v>폴리에틸렌 전선관PE  70㎜</v>
          </cell>
          <cell r="E679" t="str">
            <v/>
          </cell>
        </row>
        <row r="680">
          <cell r="A680" t="str">
            <v>폴리에틸렌 전선관  PE  82㎜  M</v>
          </cell>
          <cell r="B680" t="str">
            <v>숨김</v>
          </cell>
          <cell r="C680" t="str">
            <v>PE82C</v>
          </cell>
          <cell r="D680" t="str">
            <v>폴리에틸렌 전선관PE  82㎜</v>
          </cell>
          <cell r="E680" t="str">
            <v/>
          </cell>
        </row>
        <row r="681">
          <cell r="A681" t="str">
            <v>폴리에틸렌 전선관  PE  104㎜  M</v>
          </cell>
          <cell r="B681" t="str">
            <v>숨김</v>
          </cell>
          <cell r="C681" t="str">
            <v>PE104C</v>
          </cell>
          <cell r="D681" t="str">
            <v>폴리에틸렌 전선관PE  104㎜</v>
          </cell>
          <cell r="E681" t="str">
            <v/>
          </cell>
        </row>
        <row r="682">
          <cell r="A682" t="str">
            <v>파상형 경질폴리에틸렌 전선관  ELP 30㎜  M</v>
          </cell>
          <cell r="B682" t="str">
            <v>사용중</v>
          </cell>
          <cell r="C682" t="str">
            <v>ELP30Φ</v>
          </cell>
          <cell r="D682" t="str">
            <v>파상형 경질폴리에틸렌 전선관ELP 30㎜</v>
          </cell>
          <cell r="E682" t="str">
            <v>[ 호표 - 70 ]</v>
          </cell>
        </row>
        <row r="683">
          <cell r="A683" t="str">
            <v>파상형 경질폴리에틸렌 전선관  ELP 40㎜  M</v>
          </cell>
          <cell r="B683" t="str">
            <v>숨김</v>
          </cell>
          <cell r="C683" t="str">
            <v>ELP40Φ</v>
          </cell>
          <cell r="D683" t="str">
            <v>파상형 경질폴리에틸렌 전선관ELP 40㎜</v>
          </cell>
          <cell r="E683" t="str">
            <v/>
          </cell>
        </row>
        <row r="684">
          <cell r="A684" t="str">
            <v>파상형 경질폴리에틸렌 전선관  ELP 50㎜  M</v>
          </cell>
          <cell r="B684" t="str">
            <v>숨김</v>
          </cell>
          <cell r="C684" t="str">
            <v>ELP50Φ</v>
          </cell>
          <cell r="D684" t="str">
            <v>파상형 경질폴리에틸렌 전선관ELP 50㎜</v>
          </cell>
          <cell r="E684" t="str">
            <v/>
          </cell>
        </row>
        <row r="685">
          <cell r="A685" t="str">
            <v>파상형 경질폴리에틸렌 전선관  ELP 65㎜  M</v>
          </cell>
          <cell r="B685" t="str">
            <v>숨김</v>
          </cell>
          <cell r="C685" t="str">
            <v>ELP65Φ</v>
          </cell>
          <cell r="D685" t="str">
            <v>파상형 경질폴리에틸렌 전선관ELP 65㎜</v>
          </cell>
          <cell r="E685" t="str">
            <v/>
          </cell>
        </row>
        <row r="686">
          <cell r="A686" t="str">
            <v>파상형 경질폴리에틸렌 전선관  ELP 80㎜  M</v>
          </cell>
          <cell r="B686" t="str">
            <v>사용중</v>
          </cell>
          <cell r="C686" t="str">
            <v>ELP80Φ</v>
          </cell>
          <cell r="D686" t="str">
            <v>파상형 경질폴리에틸렌 전선관ELP 80㎜</v>
          </cell>
          <cell r="E686" t="str">
            <v>[ 호표 - 71 ]</v>
          </cell>
        </row>
        <row r="687">
          <cell r="A687" t="str">
            <v>파상형 경질폴리에틸렌 전선관  ELP 100㎜  M</v>
          </cell>
          <cell r="B687" t="str">
            <v>숨김</v>
          </cell>
          <cell r="C687" t="str">
            <v>ELP100Φ</v>
          </cell>
          <cell r="D687" t="str">
            <v>파상형 경질폴리에틸렌 전선관ELP 100㎜</v>
          </cell>
          <cell r="E687" t="str">
            <v/>
          </cell>
        </row>
        <row r="688">
          <cell r="A688" t="str">
            <v>파상형 경질폴리에틸렌 전선관  ELP 125㎜  M</v>
          </cell>
          <cell r="B688" t="str">
            <v>숨김</v>
          </cell>
          <cell r="C688" t="str">
            <v>ELP125Φ</v>
          </cell>
          <cell r="D688" t="str">
            <v>파상형 경질폴리에틸렌 전선관ELP 125㎜</v>
          </cell>
          <cell r="E688" t="str">
            <v/>
          </cell>
        </row>
        <row r="689">
          <cell r="A689" t="str">
            <v>파상형 경질폴리에틸렌 전선관  ELP 150㎜  M</v>
          </cell>
          <cell r="B689" t="str">
            <v>숨김</v>
          </cell>
          <cell r="C689" t="str">
            <v>ELP150Φ</v>
          </cell>
          <cell r="D689" t="str">
            <v>파상형 경질폴리에틸렌 전선관ELP 150㎜</v>
          </cell>
          <cell r="E689" t="str">
            <v/>
          </cell>
        </row>
        <row r="690">
          <cell r="A690" t="str">
            <v>파상형 경질폴리에틸렌 전선관  ELP 175㎜  M</v>
          </cell>
          <cell r="B690" t="str">
            <v>숨김</v>
          </cell>
          <cell r="C690" t="str">
            <v>ELP175Φ</v>
          </cell>
          <cell r="D690" t="str">
            <v>파상형 경질폴리에틸렌 전선관ELP 175㎜</v>
          </cell>
          <cell r="E690" t="str">
            <v/>
          </cell>
        </row>
        <row r="691">
          <cell r="A691" t="str">
            <v>파상형 경질폴리에틸렌 전선관  ELP 200㎜  M</v>
          </cell>
          <cell r="B691" t="str">
            <v>숨김</v>
          </cell>
          <cell r="C691" t="str">
            <v>ELP200Φ</v>
          </cell>
          <cell r="D691" t="str">
            <v>파상형 경질폴리에틸렌 전선관ELP 200㎜</v>
          </cell>
          <cell r="E691" t="str">
            <v/>
          </cell>
        </row>
        <row r="692">
          <cell r="A692" t="str">
            <v>아우트렛박스  8각 54㎜  개</v>
          </cell>
          <cell r="B692" t="str">
            <v>숨김</v>
          </cell>
          <cell r="C692" t="str">
            <v>BOX8각54mm</v>
          </cell>
          <cell r="D692" t="str">
            <v>아우트렛박스8각 54㎜</v>
          </cell>
          <cell r="E692" t="str">
            <v/>
          </cell>
        </row>
        <row r="693">
          <cell r="A693" t="str">
            <v>아우트렛박스  중형4각 54㎜  개</v>
          </cell>
          <cell r="B693" t="str">
            <v>사용중</v>
          </cell>
          <cell r="C693" t="str">
            <v>BOX4각54mm</v>
          </cell>
          <cell r="D693" t="str">
            <v>아우트렛박스중형4각 54㎜</v>
          </cell>
          <cell r="E693" t="str">
            <v>[ 호표 - 72 ]</v>
          </cell>
        </row>
        <row r="694">
          <cell r="A694" t="str">
            <v>스위치박스  1 개용 54 mm  개</v>
          </cell>
          <cell r="B694" t="str">
            <v>사용중</v>
          </cell>
          <cell r="C694" t="str">
            <v>BOXS/W 1G54mm</v>
          </cell>
          <cell r="D694" t="str">
            <v>스위치박스1 개용 54 mm</v>
          </cell>
          <cell r="E694" t="str">
            <v>[ 호표 - 73 ]</v>
          </cell>
        </row>
        <row r="695">
          <cell r="A695" t="str">
            <v>스위치박스  2 개용 54 mm  개</v>
          </cell>
          <cell r="B695" t="str">
            <v>사용중</v>
          </cell>
          <cell r="C695" t="str">
            <v>BOXS/W 2G54mm</v>
          </cell>
          <cell r="D695" t="str">
            <v>스위치박스2 개용 54 mm</v>
          </cell>
          <cell r="E695" t="str">
            <v>[ 호표 - 74 ]</v>
          </cell>
        </row>
        <row r="696">
          <cell r="A696" t="str">
            <v>스위치박스  3 개용 54 mm  개</v>
          </cell>
          <cell r="B696" t="str">
            <v>숨김</v>
          </cell>
          <cell r="C696" t="str">
            <v>BOXS/W 3G54mm</v>
          </cell>
          <cell r="D696" t="str">
            <v>스위치박스3 개용 54 mm</v>
          </cell>
          <cell r="E696" t="str">
            <v/>
          </cell>
        </row>
        <row r="697">
          <cell r="A697" t="str">
            <v>풀박스  100×100×50  개</v>
          </cell>
          <cell r="B697" t="str">
            <v>숨김</v>
          </cell>
          <cell r="C697" t="str">
            <v>풀박스100*50</v>
          </cell>
          <cell r="D697" t="str">
            <v>풀박스100×100×50</v>
          </cell>
          <cell r="E697" t="str">
            <v/>
          </cell>
        </row>
        <row r="698">
          <cell r="A698" t="str">
            <v>풀박스  100×100×75  개</v>
          </cell>
          <cell r="B698" t="str">
            <v>숨김</v>
          </cell>
          <cell r="C698" t="str">
            <v>풀박스100*75</v>
          </cell>
          <cell r="D698" t="str">
            <v>풀박스100×100×75</v>
          </cell>
          <cell r="E698" t="str">
            <v/>
          </cell>
        </row>
        <row r="699">
          <cell r="A699" t="str">
            <v>풀박스  100×100×100  개</v>
          </cell>
          <cell r="B699" t="str">
            <v>사용중</v>
          </cell>
          <cell r="C699" t="str">
            <v>풀박스100*100</v>
          </cell>
          <cell r="D699" t="str">
            <v>풀박스100×100×100</v>
          </cell>
          <cell r="E699" t="str">
            <v>[ 호표 - 75 ]</v>
          </cell>
        </row>
        <row r="700">
          <cell r="A700" t="str">
            <v>풀박스  150×150×100  개</v>
          </cell>
          <cell r="B700" t="str">
            <v>숨김</v>
          </cell>
          <cell r="C700" t="str">
            <v>풀박스150*100</v>
          </cell>
          <cell r="D700" t="str">
            <v>풀박스150×150×100</v>
          </cell>
          <cell r="E700" t="str">
            <v/>
          </cell>
        </row>
        <row r="701">
          <cell r="A701" t="str">
            <v>풀박스  200×200×100  개</v>
          </cell>
          <cell r="B701" t="str">
            <v>숨김</v>
          </cell>
          <cell r="C701" t="str">
            <v>풀박스200*100</v>
          </cell>
          <cell r="D701" t="str">
            <v>풀박스200×200×100</v>
          </cell>
          <cell r="E701" t="str">
            <v/>
          </cell>
        </row>
        <row r="702">
          <cell r="A702" t="str">
            <v>풀박스  200×200×150  개</v>
          </cell>
          <cell r="B702" t="str">
            <v>숨김</v>
          </cell>
          <cell r="C702" t="str">
            <v>풀박스200*150</v>
          </cell>
          <cell r="D702" t="str">
            <v>풀박스200×200×150</v>
          </cell>
          <cell r="E702" t="str">
            <v/>
          </cell>
        </row>
        <row r="703">
          <cell r="A703" t="str">
            <v>풀박스  200×200×200  개</v>
          </cell>
          <cell r="B703" t="str">
            <v>숨김</v>
          </cell>
          <cell r="C703" t="str">
            <v>풀박스200*200</v>
          </cell>
          <cell r="D703" t="str">
            <v>풀박스200×200×200</v>
          </cell>
          <cell r="E703" t="str">
            <v/>
          </cell>
        </row>
        <row r="704">
          <cell r="A704" t="str">
            <v>풀박스  250×250×100  개</v>
          </cell>
          <cell r="B704" t="str">
            <v>숨김</v>
          </cell>
          <cell r="C704" t="str">
            <v>풀박스250*100</v>
          </cell>
          <cell r="D704" t="str">
            <v>풀박스250×250×100</v>
          </cell>
          <cell r="E704" t="str">
            <v/>
          </cell>
        </row>
        <row r="705">
          <cell r="A705" t="str">
            <v>풀박스  250×250×150  개</v>
          </cell>
          <cell r="B705" t="str">
            <v>숨김</v>
          </cell>
          <cell r="C705" t="str">
            <v>풀박스250*150</v>
          </cell>
          <cell r="D705" t="str">
            <v>풀박스250×250×150</v>
          </cell>
          <cell r="E705" t="str">
            <v/>
          </cell>
        </row>
        <row r="706">
          <cell r="A706" t="str">
            <v>풀박스  300×300×100  개</v>
          </cell>
          <cell r="B706" t="str">
            <v>숨김</v>
          </cell>
          <cell r="C706" t="str">
            <v>풀박스300*100</v>
          </cell>
          <cell r="D706" t="str">
            <v>풀박스300×300×100</v>
          </cell>
          <cell r="E706" t="str">
            <v/>
          </cell>
        </row>
        <row r="707">
          <cell r="A707" t="str">
            <v>풀박스  300×300×150  개</v>
          </cell>
          <cell r="B707" t="str">
            <v>숨김</v>
          </cell>
          <cell r="C707" t="str">
            <v>풀박스300*150</v>
          </cell>
          <cell r="D707" t="str">
            <v>풀박스300×300×150</v>
          </cell>
          <cell r="E707" t="str">
            <v/>
          </cell>
        </row>
        <row r="708">
          <cell r="A708" t="str">
            <v>풀박스  300×300×200  개</v>
          </cell>
          <cell r="B708" t="str">
            <v>숨김</v>
          </cell>
          <cell r="C708" t="str">
            <v>풀박스300*200</v>
          </cell>
          <cell r="D708" t="str">
            <v>풀박스300×300×200</v>
          </cell>
          <cell r="E708" t="str">
            <v/>
          </cell>
        </row>
        <row r="709">
          <cell r="A709" t="str">
            <v>풀박스  300×300×300  개</v>
          </cell>
          <cell r="B709" t="str">
            <v>숨김</v>
          </cell>
          <cell r="C709" t="str">
            <v>풀박스300*300</v>
          </cell>
          <cell r="D709" t="str">
            <v>풀박스300×300×300</v>
          </cell>
          <cell r="E709" t="str">
            <v/>
          </cell>
        </row>
        <row r="710">
          <cell r="A710" t="str">
            <v>풀박스  400×400×150  개</v>
          </cell>
          <cell r="B710" t="str">
            <v>숨김</v>
          </cell>
          <cell r="C710" t="str">
            <v>풀박스400*150</v>
          </cell>
          <cell r="D710" t="str">
            <v>풀박스400×400×150</v>
          </cell>
          <cell r="E710" t="str">
            <v/>
          </cell>
        </row>
        <row r="711">
          <cell r="A711" t="str">
            <v>풀박스  400×400×200  개</v>
          </cell>
          <cell r="B711" t="str">
            <v>사용중</v>
          </cell>
          <cell r="C711" t="str">
            <v>풀박스400*200</v>
          </cell>
          <cell r="D711" t="str">
            <v>풀박스400×400×200</v>
          </cell>
          <cell r="E711" t="str">
            <v>[ 호표 - 76 ]</v>
          </cell>
        </row>
        <row r="712">
          <cell r="A712" t="str">
            <v>풀박스  400×400×300  개</v>
          </cell>
          <cell r="B712" t="str">
            <v>숨김</v>
          </cell>
          <cell r="C712" t="str">
            <v>풀박스400*300</v>
          </cell>
          <cell r="D712" t="str">
            <v>풀박스400×400×300</v>
          </cell>
          <cell r="E712" t="str">
            <v/>
          </cell>
        </row>
        <row r="713">
          <cell r="A713" t="str">
            <v>풀박스  500×500×200  개</v>
          </cell>
          <cell r="B713" t="str">
            <v>숨김</v>
          </cell>
          <cell r="C713" t="str">
            <v>풀박스500*200</v>
          </cell>
          <cell r="D713" t="str">
            <v>풀박스500×500×200</v>
          </cell>
          <cell r="E713" t="str">
            <v/>
          </cell>
        </row>
        <row r="714">
          <cell r="A714" t="str">
            <v>풀박스  500×500×300  개</v>
          </cell>
          <cell r="B714" t="str">
            <v>숨김</v>
          </cell>
          <cell r="C714" t="str">
            <v>풀박스500*300</v>
          </cell>
          <cell r="D714" t="str">
            <v>풀박스500×500×300</v>
          </cell>
          <cell r="E714" t="str">
            <v/>
          </cell>
        </row>
        <row r="715">
          <cell r="A715" t="str">
            <v>풀박스  600×600×300  개</v>
          </cell>
          <cell r="B715" t="str">
            <v>숨김</v>
          </cell>
          <cell r="C715" t="str">
            <v>풀박스600*300</v>
          </cell>
          <cell r="D715" t="str">
            <v>풀박스600×600×300</v>
          </cell>
          <cell r="E715" t="str">
            <v/>
          </cell>
        </row>
        <row r="716">
          <cell r="A716" t="str">
            <v>경고테이프  200x250  M</v>
          </cell>
          <cell r="B716" t="str">
            <v>사용중</v>
          </cell>
          <cell r="C716" t="str">
            <v>경고테이프250*200</v>
          </cell>
          <cell r="D716" t="str">
            <v>경고테이프200x250</v>
          </cell>
          <cell r="E716" t="str">
            <v>[ 호표 - 77 ]</v>
          </cell>
        </row>
        <row r="717">
          <cell r="A717" t="str">
            <v>덕트형 케이블트레이(W/COVER)  DUCT, W 100  M</v>
          </cell>
          <cell r="B717" t="str">
            <v>숨김</v>
          </cell>
          <cell r="C717" t="str">
            <v>CABLE DUCTW:100H:100</v>
          </cell>
          <cell r="D717" t="str">
            <v>덕트형 케이블트레이(W/COVER)DUCT, W 100</v>
          </cell>
          <cell r="E717" t="str">
            <v/>
          </cell>
        </row>
        <row r="718">
          <cell r="A718" t="str">
            <v>덕트형 케이블트레이(W/COVER)  DUCT, W 150  M</v>
          </cell>
          <cell r="B718" t="str">
            <v>숨김</v>
          </cell>
          <cell r="C718" t="str">
            <v>CABLE DUCTW:150H:100</v>
          </cell>
          <cell r="D718" t="str">
            <v>덕트형 케이블트레이(W/COVER)DUCT, W 150</v>
          </cell>
          <cell r="E718" t="str">
            <v/>
          </cell>
        </row>
        <row r="719">
          <cell r="A719" t="str">
            <v>덕트형 케이블트레이(W/COVER)  DUCT, W 200  M</v>
          </cell>
          <cell r="B719" t="str">
            <v>숨김</v>
          </cell>
          <cell r="C719" t="str">
            <v>CABLE DUCTW:200H:100</v>
          </cell>
          <cell r="D719" t="str">
            <v>덕트형 케이블트레이(W/COVER)DUCT, W 200</v>
          </cell>
          <cell r="E719" t="str">
            <v/>
          </cell>
        </row>
        <row r="720">
          <cell r="A720" t="str">
            <v>덕트형 케이블트레이(W/COVER)  DUCT, W 300  M</v>
          </cell>
          <cell r="B720" t="str">
            <v>숨김</v>
          </cell>
          <cell r="C720" t="str">
            <v>CABLE DUCTW:300H:100</v>
          </cell>
          <cell r="D720" t="str">
            <v>덕트형 케이블트레이(W/COVER)DUCT, W 300</v>
          </cell>
          <cell r="E720" t="str">
            <v/>
          </cell>
        </row>
        <row r="721">
          <cell r="A721" t="str">
            <v>덕트형 케이블트레이(W/COVER)  DUCT, W 400  M</v>
          </cell>
          <cell r="B721" t="str">
            <v>숨김</v>
          </cell>
          <cell r="C721" t="str">
            <v>CABLE DUCTW:400H:100</v>
          </cell>
          <cell r="D721" t="str">
            <v>덕트형 케이블트레이(W/COVER)DUCT, W 400</v>
          </cell>
          <cell r="E721" t="str">
            <v/>
          </cell>
        </row>
        <row r="722">
          <cell r="A722" t="str">
            <v>덕트형 케이블트레이(W/COVER)  DUCT, W 450  M</v>
          </cell>
          <cell r="B722" t="str">
            <v>숨김</v>
          </cell>
          <cell r="C722" t="str">
            <v>CABLE DUCTW:450H:100</v>
          </cell>
          <cell r="D722" t="str">
            <v>덕트형 케이블트레이(W/COVER)DUCT, W 450</v>
          </cell>
          <cell r="E722" t="str">
            <v/>
          </cell>
        </row>
        <row r="723">
          <cell r="A723" t="str">
            <v>덕트형 케이블트레이(W/COVER)  DUCT, W 500  M</v>
          </cell>
          <cell r="B723" t="str">
            <v>숨김</v>
          </cell>
          <cell r="C723" t="str">
            <v>CABLE DUCTW:500H:100</v>
          </cell>
          <cell r="D723" t="str">
            <v>덕트형 케이블트레이(W/COVER)DUCT, W 500</v>
          </cell>
          <cell r="E723" t="str">
            <v/>
          </cell>
        </row>
        <row r="724">
          <cell r="A724" t="str">
            <v>덕트형 케이블트레이(W/COVER)  DUCT, W 600  M</v>
          </cell>
          <cell r="B724" t="str">
            <v>숨김</v>
          </cell>
          <cell r="C724" t="str">
            <v>CABLE DUCTW:600H:100</v>
          </cell>
          <cell r="D724" t="str">
            <v>덕트형 케이블트레이(W/COVER)DUCT, W 600</v>
          </cell>
          <cell r="E724" t="str">
            <v/>
          </cell>
        </row>
        <row r="725">
          <cell r="A725" t="str">
            <v>덕트형 케이블트레이(W/COVER)  DUCT, W 700  M</v>
          </cell>
          <cell r="B725" t="str">
            <v>숨김</v>
          </cell>
          <cell r="C725" t="str">
            <v>CABLE DUCTW:700H:100</v>
          </cell>
          <cell r="D725" t="str">
            <v>덕트형 케이블트레이(W/COVER)DUCT, W 700</v>
          </cell>
          <cell r="E725" t="str">
            <v/>
          </cell>
        </row>
        <row r="726">
          <cell r="A726" t="str">
            <v>덕트형 케이블트레이(W/COVER)  DUCT, W 750  M</v>
          </cell>
          <cell r="B726" t="str">
            <v>숨김</v>
          </cell>
          <cell r="C726" t="str">
            <v>CABLE DUCTW:750H:100</v>
          </cell>
          <cell r="D726" t="str">
            <v>덕트형 케이블트레이(W/COVER)DUCT, W 750</v>
          </cell>
          <cell r="E726" t="str">
            <v/>
          </cell>
        </row>
        <row r="727">
          <cell r="A727" t="str">
            <v>덕트형 케이블트레이(W/COVER)  DUCT, W 800  M</v>
          </cell>
          <cell r="B727" t="str">
            <v>숨김</v>
          </cell>
          <cell r="C727" t="str">
            <v>CABLE DUCTW:800H:100</v>
          </cell>
          <cell r="D727" t="str">
            <v>덕트형 케이블트레이(W/COVER)DUCT, W 800</v>
          </cell>
          <cell r="E727" t="str">
            <v/>
          </cell>
        </row>
        <row r="728">
          <cell r="A728" t="str">
            <v>덕트형 케이블트레이(W/COVER)  DUCT, W 900  M</v>
          </cell>
          <cell r="B728" t="str">
            <v>숨김</v>
          </cell>
          <cell r="C728" t="str">
            <v>CABLE DUCTW:900H:100</v>
          </cell>
          <cell r="D728" t="str">
            <v>덕트형 케이블트레이(W/COVER)DUCT, W 900</v>
          </cell>
          <cell r="E728" t="str">
            <v/>
          </cell>
        </row>
        <row r="729">
          <cell r="A729" t="str">
            <v>덕트형 케이블트레이부속품  HOR. ELBOW, W 100  개</v>
          </cell>
          <cell r="B729" t="str">
            <v>숨김</v>
          </cell>
          <cell r="C729" t="str">
            <v>DUCTH/ELBOWW:100</v>
          </cell>
          <cell r="D729" t="str">
            <v>덕트형 케이블트레이부속품HOR. ELBOW, W 100</v>
          </cell>
          <cell r="E729" t="str">
            <v/>
          </cell>
        </row>
        <row r="730">
          <cell r="A730" t="str">
            <v>덕트형 케이블트레이부속품  HOR. ELBOW, W 150  개</v>
          </cell>
          <cell r="B730" t="str">
            <v>숨김</v>
          </cell>
          <cell r="C730" t="str">
            <v>DUCTH/ELBOWW:150</v>
          </cell>
          <cell r="D730" t="str">
            <v>덕트형 케이블트레이부속품HOR. ELBOW, W 150</v>
          </cell>
          <cell r="E730" t="str">
            <v/>
          </cell>
        </row>
        <row r="731">
          <cell r="A731" t="str">
            <v>덕트형 케이블트레이부속품  HOR. ELBOW, W 200  개</v>
          </cell>
          <cell r="B731" t="str">
            <v>숨김</v>
          </cell>
          <cell r="C731" t="str">
            <v>DUCTH/ELBOWW:200</v>
          </cell>
          <cell r="D731" t="str">
            <v>덕트형 케이블트레이부속품HOR. ELBOW, W 200</v>
          </cell>
          <cell r="E731" t="str">
            <v/>
          </cell>
        </row>
        <row r="732">
          <cell r="A732" t="str">
            <v>덕트형 케이블트레이부속품  HOR. ELBOW, W 300  개</v>
          </cell>
          <cell r="B732" t="str">
            <v>숨김</v>
          </cell>
          <cell r="C732" t="str">
            <v>DUCTH/ELBOWW:300</v>
          </cell>
          <cell r="D732" t="str">
            <v>덕트형 케이블트레이부속품HOR. ELBOW, W 300</v>
          </cell>
          <cell r="E732" t="str">
            <v/>
          </cell>
        </row>
        <row r="733">
          <cell r="A733" t="str">
            <v>덕트형 케이블트레이부속품  HOR. ELBOW, W 400  개</v>
          </cell>
          <cell r="B733" t="str">
            <v>숨김</v>
          </cell>
          <cell r="C733" t="str">
            <v>DUCTH/ELBOWW:400</v>
          </cell>
          <cell r="D733" t="str">
            <v>덕트형 케이블트레이부속품HOR. ELBOW, W 400</v>
          </cell>
          <cell r="E733" t="str">
            <v/>
          </cell>
        </row>
        <row r="734">
          <cell r="A734" t="str">
            <v>덕트형 케이블트레이부속품  HOR. ELBOW, W 450  개</v>
          </cell>
          <cell r="B734" t="str">
            <v>숨김</v>
          </cell>
          <cell r="C734" t="str">
            <v>DUCTH/ELBOWW:450</v>
          </cell>
          <cell r="D734" t="str">
            <v>덕트형 케이블트레이부속품HOR. ELBOW, W 450</v>
          </cell>
          <cell r="E734" t="str">
            <v/>
          </cell>
        </row>
        <row r="735">
          <cell r="A735" t="str">
            <v>덕트형 케이블트레이부속품  HOR. ELBOW, W 500  개</v>
          </cell>
          <cell r="B735" t="str">
            <v>숨김</v>
          </cell>
          <cell r="C735" t="str">
            <v>DUCTH/ELBOWW:500</v>
          </cell>
          <cell r="D735" t="str">
            <v>덕트형 케이블트레이부속품HOR. ELBOW, W 500</v>
          </cell>
          <cell r="E735" t="str">
            <v/>
          </cell>
        </row>
        <row r="736">
          <cell r="A736" t="str">
            <v>덕트형 케이블트레이부속품  HOR. ELBOW, W 600  개</v>
          </cell>
          <cell r="B736" t="str">
            <v>숨김</v>
          </cell>
          <cell r="C736" t="str">
            <v>DUCTH/ELBOWW:600</v>
          </cell>
          <cell r="D736" t="str">
            <v>덕트형 케이블트레이부속품HOR. ELBOW, W 600</v>
          </cell>
          <cell r="E736" t="str">
            <v/>
          </cell>
        </row>
        <row r="737">
          <cell r="A737" t="str">
            <v>덕트형 케이블트레이부속품  HOR. ELBOW, W 700  개</v>
          </cell>
          <cell r="B737" t="str">
            <v>숨김</v>
          </cell>
          <cell r="C737" t="str">
            <v>DUCTH/ELBOWW:700</v>
          </cell>
          <cell r="D737" t="str">
            <v>덕트형 케이블트레이부속품HOR. ELBOW, W 700</v>
          </cell>
          <cell r="E737" t="str">
            <v/>
          </cell>
        </row>
        <row r="738">
          <cell r="A738" t="str">
            <v>덕트형 케이블트레이부속품  HOR. ELBOW, W 750  개</v>
          </cell>
          <cell r="B738" t="str">
            <v>숨김</v>
          </cell>
          <cell r="C738" t="str">
            <v>DUCTH/ELBOWW:750</v>
          </cell>
          <cell r="D738" t="str">
            <v>덕트형 케이블트레이부속품HOR. ELBOW, W 750</v>
          </cell>
          <cell r="E738" t="str">
            <v/>
          </cell>
        </row>
        <row r="739">
          <cell r="A739" t="str">
            <v>덕트형 케이블트레이부속품  HOR. ELBOW, W 800  개</v>
          </cell>
          <cell r="B739" t="str">
            <v>숨김</v>
          </cell>
          <cell r="C739" t="str">
            <v>DUCTH/ELBOWW:800</v>
          </cell>
          <cell r="D739" t="str">
            <v>덕트형 케이블트레이부속품HOR. ELBOW, W 800</v>
          </cell>
          <cell r="E739" t="str">
            <v/>
          </cell>
        </row>
        <row r="740">
          <cell r="A740" t="str">
            <v>덕트형 케이블트레이부속품  HOR. ELBOW, W 900  개</v>
          </cell>
          <cell r="B740" t="str">
            <v>숨김</v>
          </cell>
          <cell r="C740" t="str">
            <v>DUCTH/ELBOWW:900</v>
          </cell>
          <cell r="D740" t="str">
            <v>덕트형 케이블트레이부속품HOR. ELBOW, W 900</v>
          </cell>
          <cell r="E740" t="str">
            <v/>
          </cell>
        </row>
        <row r="741">
          <cell r="A741" t="str">
            <v>덕트형 케이블트레이부속품  VER. ELBOW, W 100  개</v>
          </cell>
          <cell r="B741" t="str">
            <v>숨김</v>
          </cell>
          <cell r="C741" t="str">
            <v>DUCTV/ELBOWW:100</v>
          </cell>
          <cell r="D741" t="str">
            <v>덕트형 케이블트레이부속품VER. ELBOW, W 100</v>
          </cell>
          <cell r="E741" t="str">
            <v/>
          </cell>
        </row>
        <row r="742">
          <cell r="A742" t="str">
            <v>덕트형 케이블트레이부속품  VER. ELBOW, W 100  개</v>
          </cell>
          <cell r="B742" t="str">
            <v>숨김</v>
          </cell>
          <cell r="C742" t="str">
            <v>DUCTV/ELBOWW:100</v>
          </cell>
          <cell r="D742" t="str">
            <v>덕트형 케이블트레이부속품VER. ELBOW, W 100</v>
          </cell>
          <cell r="E742" t="str">
            <v/>
          </cell>
        </row>
        <row r="743">
          <cell r="A743" t="str">
            <v>덕트형 케이블트레이부속품  VER. ELBOW, W 150  개</v>
          </cell>
          <cell r="B743" t="str">
            <v>숨김</v>
          </cell>
          <cell r="C743" t="str">
            <v>DUCTV/ELBOWW:150</v>
          </cell>
          <cell r="D743" t="str">
            <v>덕트형 케이블트레이부속품VER. ELBOW, W 150</v>
          </cell>
          <cell r="E743" t="str">
            <v/>
          </cell>
        </row>
        <row r="744">
          <cell r="A744" t="str">
            <v>덕트형 케이블트레이부속품  VER. ELBOW, W 200  개</v>
          </cell>
          <cell r="B744" t="str">
            <v>숨김</v>
          </cell>
          <cell r="C744" t="str">
            <v>DUCTV/ELBOWW:200</v>
          </cell>
          <cell r="D744" t="str">
            <v>덕트형 케이블트레이부속품VER. ELBOW, W 200</v>
          </cell>
          <cell r="E744" t="str">
            <v/>
          </cell>
        </row>
        <row r="745">
          <cell r="A745" t="str">
            <v>덕트형 케이블트레이부속품  VER. ELBOW, W 300  개</v>
          </cell>
          <cell r="B745" t="str">
            <v>숨김</v>
          </cell>
          <cell r="C745" t="str">
            <v>DUCTV/ELBOWW:300</v>
          </cell>
          <cell r="D745" t="str">
            <v>덕트형 케이블트레이부속품VER. ELBOW, W 300</v>
          </cell>
          <cell r="E745" t="str">
            <v/>
          </cell>
        </row>
        <row r="746">
          <cell r="A746" t="str">
            <v>덕트형 케이블트레이부속품  VER. ELBOW, W 400  개</v>
          </cell>
          <cell r="B746" t="str">
            <v>숨김</v>
          </cell>
          <cell r="C746" t="str">
            <v>DUCTV/ELBOWW:400</v>
          </cell>
          <cell r="D746" t="str">
            <v>덕트형 케이블트레이부속품VER. ELBOW, W 400</v>
          </cell>
          <cell r="E746" t="str">
            <v/>
          </cell>
        </row>
        <row r="747">
          <cell r="A747" t="str">
            <v>덕트형 케이블트레이부속품  VER. ELBOW, W 450  개</v>
          </cell>
          <cell r="B747" t="str">
            <v>숨김</v>
          </cell>
          <cell r="C747" t="str">
            <v>DUCTV/ELBOWW:450</v>
          </cell>
          <cell r="D747" t="str">
            <v>덕트형 케이블트레이부속품VER. ELBOW, W 450</v>
          </cell>
          <cell r="E747" t="str">
            <v/>
          </cell>
        </row>
        <row r="748">
          <cell r="A748" t="str">
            <v>덕트형 케이블트레이부속품  VER. ELBOW, W 500  개</v>
          </cell>
          <cell r="B748" t="str">
            <v>숨김</v>
          </cell>
          <cell r="C748" t="str">
            <v>DUCTV/ELBOWW:500</v>
          </cell>
          <cell r="D748" t="str">
            <v>덕트형 케이블트레이부속품VER. ELBOW, W 500</v>
          </cell>
          <cell r="E748" t="str">
            <v/>
          </cell>
        </row>
        <row r="749">
          <cell r="A749" t="str">
            <v>덕트형 케이블트레이부속품  VER. ELBOW, W 600  개</v>
          </cell>
          <cell r="B749" t="str">
            <v>숨김</v>
          </cell>
          <cell r="C749" t="str">
            <v>DUCTV/ELBOWW:600</v>
          </cell>
          <cell r="D749" t="str">
            <v>덕트형 케이블트레이부속품VER. ELBOW, W 600</v>
          </cell>
          <cell r="E749" t="str">
            <v/>
          </cell>
        </row>
        <row r="750">
          <cell r="A750" t="str">
            <v>덕트형 케이블트레이부속품  VER. ELBOW, W 700  개</v>
          </cell>
          <cell r="B750" t="str">
            <v>숨김</v>
          </cell>
          <cell r="C750" t="str">
            <v>DUCTV/ELBOWW:700</v>
          </cell>
          <cell r="D750" t="str">
            <v>덕트형 케이블트레이부속품VER. ELBOW, W 700</v>
          </cell>
          <cell r="E750" t="str">
            <v/>
          </cell>
        </row>
        <row r="751">
          <cell r="A751" t="str">
            <v>덕트형 케이블트레이부속품  VER. ELBOW, W 750  개</v>
          </cell>
          <cell r="B751" t="str">
            <v>숨김</v>
          </cell>
          <cell r="C751" t="str">
            <v>DUCTV/ELBOWW:750</v>
          </cell>
          <cell r="D751" t="str">
            <v>덕트형 케이블트레이부속품VER. ELBOW, W 750</v>
          </cell>
          <cell r="E751" t="str">
            <v/>
          </cell>
        </row>
        <row r="752">
          <cell r="A752" t="str">
            <v>덕트형 케이블트레이부속품  VER. ELBOW, W 800  개</v>
          </cell>
          <cell r="B752" t="str">
            <v>숨김</v>
          </cell>
          <cell r="C752" t="str">
            <v>DUCTV/ELBOWW:800</v>
          </cell>
          <cell r="D752" t="str">
            <v>덕트형 케이블트레이부속품VER. ELBOW, W 800</v>
          </cell>
          <cell r="E752" t="str">
            <v/>
          </cell>
        </row>
        <row r="753">
          <cell r="A753" t="str">
            <v>덕트형 케이블트레이부속품  VER. ELBOW, W 900  개</v>
          </cell>
          <cell r="B753" t="str">
            <v>숨김</v>
          </cell>
          <cell r="C753" t="str">
            <v>DUCTV/ELBOWW:900</v>
          </cell>
          <cell r="D753" t="str">
            <v>덕트형 케이블트레이부속품VER. ELBOW, W 900</v>
          </cell>
          <cell r="E753" t="str">
            <v/>
          </cell>
        </row>
        <row r="754">
          <cell r="A754" t="str">
            <v>덕트형 케이블트레이부속품  HOR. TEE, W 100  개</v>
          </cell>
          <cell r="B754" t="str">
            <v>숨김</v>
          </cell>
          <cell r="C754" t="str">
            <v>DUCTH/TEEW:100</v>
          </cell>
          <cell r="D754" t="str">
            <v>덕트형 케이블트레이부속품HOR. TEE, W 100</v>
          </cell>
          <cell r="E754" t="str">
            <v/>
          </cell>
        </row>
        <row r="755">
          <cell r="A755" t="str">
            <v>덕트형 케이블트레이부속품  HOR. TEE, W 150  개</v>
          </cell>
          <cell r="B755" t="str">
            <v>숨김</v>
          </cell>
          <cell r="C755" t="str">
            <v>DUCTH/TEEW:150</v>
          </cell>
          <cell r="D755" t="str">
            <v>덕트형 케이블트레이부속품HOR. TEE, W 150</v>
          </cell>
          <cell r="E755" t="str">
            <v/>
          </cell>
        </row>
        <row r="756">
          <cell r="A756" t="str">
            <v>덕트형 케이블트레이부속품  HOR. TEE, W 200  개</v>
          </cell>
          <cell r="B756" t="str">
            <v>숨김</v>
          </cell>
          <cell r="C756" t="str">
            <v>DUCTH/TEEW:200</v>
          </cell>
          <cell r="D756" t="str">
            <v>덕트형 케이블트레이부속품HOR. TEE, W 200</v>
          </cell>
          <cell r="E756" t="str">
            <v/>
          </cell>
        </row>
        <row r="757">
          <cell r="A757" t="str">
            <v>덕트형 케이블트레이부속품  HOR. TEE, W 300  개</v>
          </cell>
          <cell r="B757" t="str">
            <v>숨김</v>
          </cell>
          <cell r="C757" t="str">
            <v>DUCTH/TEEW:300</v>
          </cell>
          <cell r="D757" t="str">
            <v>덕트형 케이블트레이부속품HOR. TEE, W 300</v>
          </cell>
          <cell r="E757" t="str">
            <v/>
          </cell>
        </row>
        <row r="758">
          <cell r="A758" t="str">
            <v>덕트형 케이블트레이부속품  HOR. TEE, W 400  개</v>
          </cell>
          <cell r="B758" t="str">
            <v>숨김</v>
          </cell>
          <cell r="C758" t="str">
            <v>DUCTH/TEEW:400</v>
          </cell>
          <cell r="D758" t="str">
            <v>덕트형 케이블트레이부속품HOR. TEE, W 400</v>
          </cell>
          <cell r="E758" t="str">
            <v/>
          </cell>
        </row>
        <row r="759">
          <cell r="A759" t="str">
            <v>덕트형 케이블트레이부속품  HOR. TEE, W 450  개</v>
          </cell>
          <cell r="B759" t="str">
            <v>숨김</v>
          </cell>
          <cell r="C759" t="str">
            <v>DUCTH/TEEW:450</v>
          </cell>
          <cell r="D759" t="str">
            <v>덕트형 케이블트레이부속품HOR. TEE, W 450</v>
          </cell>
          <cell r="E759" t="str">
            <v/>
          </cell>
        </row>
        <row r="760">
          <cell r="A760" t="str">
            <v>덕트형 케이블트레이부속품  HOR. TEE, W 500  개</v>
          </cell>
          <cell r="B760" t="str">
            <v>숨김</v>
          </cell>
          <cell r="C760" t="str">
            <v>DUCTH/TEEW:500</v>
          </cell>
          <cell r="D760" t="str">
            <v>덕트형 케이블트레이부속품HOR. TEE, W 500</v>
          </cell>
          <cell r="E760" t="str">
            <v/>
          </cell>
        </row>
        <row r="761">
          <cell r="A761" t="str">
            <v>덕트형 케이블트레이부속품  HOR. TEE, W 600  개</v>
          </cell>
          <cell r="B761" t="str">
            <v>숨김</v>
          </cell>
          <cell r="C761" t="str">
            <v>DUCTH/TEEW:600</v>
          </cell>
          <cell r="D761" t="str">
            <v>덕트형 케이블트레이부속품HOR. TEE, W 600</v>
          </cell>
          <cell r="E761" t="str">
            <v/>
          </cell>
        </row>
        <row r="762">
          <cell r="A762" t="str">
            <v>덕트형 케이블트레이부속품  HOR. TEE, W 700  개</v>
          </cell>
          <cell r="B762" t="str">
            <v>숨김</v>
          </cell>
          <cell r="C762" t="str">
            <v>DUCTH/TEEW:700</v>
          </cell>
          <cell r="D762" t="str">
            <v>덕트형 케이블트레이부속품HOR. TEE, W 700</v>
          </cell>
          <cell r="E762" t="str">
            <v/>
          </cell>
        </row>
        <row r="763">
          <cell r="A763" t="str">
            <v>덕트형 케이블트레이부속품  HOR. TEE, W 750  개</v>
          </cell>
          <cell r="B763" t="str">
            <v>숨김</v>
          </cell>
          <cell r="C763" t="str">
            <v>DUCTH/TEEW:750</v>
          </cell>
          <cell r="D763" t="str">
            <v>덕트형 케이블트레이부속품HOR. TEE, W 750</v>
          </cell>
          <cell r="E763" t="str">
            <v/>
          </cell>
        </row>
        <row r="764">
          <cell r="A764" t="str">
            <v>덕트형 케이블트레이부속품  HOR. TEE, W 800  개</v>
          </cell>
          <cell r="B764" t="str">
            <v>숨김</v>
          </cell>
          <cell r="C764" t="str">
            <v>DUCTH/TEEW:800</v>
          </cell>
          <cell r="D764" t="str">
            <v>덕트형 케이블트레이부속품HOR. TEE, W 800</v>
          </cell>
          <cell r="E764" t="str">
            <v/>
          </cell>
        </row>
        <row r="765">
          <cell r="A765" t="str">
            <v>덕트형 케이블트레이부속품  HOR. TEE, W 900  개</v>
          </cell>
          <cell r="B765" t="str">
            <v>숨김</v>
          </cell>
          <cell r="C765" t="str">
            <v>DUCTH/TEEW:900</v>
          </cell>
          <cell r="D765" t="str">
            <v>덕트형 케이블트레이부속품HOR. TEE, W 900</v>
          </cell>
          <cell r="E765" t="str">
            <v/>
          </cell>
        </row>
        <row r="766">
          <cell r="A766" t="str">
            <v>덕트형 케이블트레이부속품  HOR. CROSS, W 100  개</v>
          </cell>
          <cell r="B766" t="str">
            <v>숨김</v>
          </cell>
          <cell r="C766" t="str">
            <v>DUCTH/CROSSW:100</v>
          </cell>
          <cell r="D766" t="str">
            <v>덕트형 케이블트레이부속품HOR. CROSS, W 100</v>
          </cell>
          <cell r="E766" t="str">
            <v/>
          </cell>
        </row>
        <row r="767">
          <cell r="A767" t="str">
            <v>덕트형 케이블트레이부속품  HOR. CROSS, W 150  개</v>
          </cell>
          <cell r="B767" t="str">
            <v>숨김</v>
          </cell>
          <cell r="C767" t="str">
            <v>DUCTH/CROSSW:150</v>
          </cell>
          <cell r="D767" t="str">
            <v>덕트형 케이블트레이부속품HOR. CROSS, W 150</v>
          </cell>
          <cell r="E767" t="str">
            <v/>
          </cell>
        </row>
        <row r="768">
          <cell r="A768" t="str">
            <v>덕트형 케이블트레이부속품  HOR. CROSS, W 200  개</v>
          </cell>
          <cell r="B768" t="str">
            <v>숨김</v>
          </cell>
          <cell r="C768" t="str">
            <v>DUCTH/CROSSW:200</v>
          </cell>
          <cell r="D768" t="str">
            <v>덕트형 케이블트레이부속품HOR. CROSS, W 200</v>
          </cell>
          <cell r="E768" t="str">
            <v/>
          </cell>
        </row>
        <row r="769">
          <cell r="A769" t="str">
            <v>덕트형 케이블트레이부속품  HOR. CROSS, W 300  개</v>
          </cell>
          <cell r="B769" t="str">
            <v>숨김</v>
          </cell>
          <cell r="C769" t="str">
            <v>DUCTH/CROSSW:300</v>
          </cell>
          <cell r="D769" t="str">
            <v>덕트형 케이블트레이부속품HOR. CROSS, W 300</v>
          </cell>
          <cell r="E769" t="str">
            <v/>
          </cell>
        </row>
        <row r="770">
          <cell r="A770" t="str">
            <v>덕트형 케이블트레이부속품  HOR. CROSS, W 400  개</v>
          </cell>
          <cell r="B770" t="str">
            <v>숨김</v>
          </cell>
          <cell r="C770" t="str">
            <v>DUCTH/CROSSW:400</v>
          </cell>
          <cell r="D770" t="str">
            <v>덕트형 케이블트레이부속품HOR. CROSS, W 400</v>
          </cell>
          <cell r="E770" t="str">
            <v/>
          </cell>
        </row>
        <row r="771">
          <cell r="A771" t="str">
            <v>덕트형 케이블트레이부속품  HOR. CROSS, W 450  개</v>
          </cell>
          <cell r="B771" t="str">
            <v>숨김</v>
          </cell>
          <cell r="C771" t="str">
            <v>DUCTH/CROSSW:450</v>
          </cell>
          <cell r="D771" t="str">
            <v>덕트형 케이블트레이부속품HOR. CROSS, W 450</v>
          </cell>
          <cell r="E771" t="str">
            <v/>
          </cell>
        </row>
        <row r="772">
          <cell r="A772" t="str">
            <v>덕트형 케이블트레이부속품  HOR. CROSS, W 500  개</v>
          </cell>
          <cell r="B772" t="str">
            <v>숨김</v>
          </cell>
          <cell r="C772" t="str">
            <v>DUCTH/CROSSW:500</v>
          </cell>
          <cell r="D772" t="str">
            <v>덕트형 케이블트레이부속품HOR. CROSS, W 500</v>
          </cell>
          <cell r="E772" t="str">
            <v/>
          </cell>
        </row>
        <row r="773">
          <cell r="A773" t="str">
            <v>덕트형 케이블트레이부속품  HOR. CROSS, W 600  개</v>
          </cell>
          <cell r="B773" t="str">
            <v>숨김</v>
          </cell>
          <cell r="C773" t="str">
            <v>DUCTH/CROSSW:600</v>
          </cell>
          <cell r="D773" t="str">
            <v>덕트형 케이블트레이부속품HOR. CROSS, W 600</v>
          </cell>
          <cell r="E773" t="str">
            <v/>
          </cell>
        </row>
        <row r="774">
          <cell r="A774" t="str">
            <v>덕트형 케이블트레이부속품  HOR. CROSS, W 700  개</v>
          </cell>
          <cell r="B774" t="str">
            <v>숨김</v>
          </cell>
          <cell r="C774" t="str">
            <v>DUCTH/CROSSW:700</v>
          </cell>
          <cell r="D774" t="str">
            <v>덕트형 케이블트레이부속품HOR. CROSS, W 700</v>
          </cell>
          <cell r="E774" t="str">
            <v/>
          </cell>
        </row>
        <row r="775">
          <cell r="A775" t="str">
            <v>덕트형 케이블트레이부속품  HOR. CROSS, W 750  개</v>
          </cell>
          <cell r="B775" t="str">
            <v>숨김</v>
          </cell>
          <cell r="C775" t="str">
            <v>DUCTH/CROSSW:750</v>
          </cell>
          <cell r="D775" t="str">
            <v>덕트형 케이블트레이부속품HOR. CROSS, W 750</v>
          </cell>
          <cell r="E775" t="str">
            <v/>
          </cell>
        </row>
        <row r="776">
          <cell r="A776" t="str">
            <v>덕트형 케이블트레이부속품  HOR. CROSS, W 800  개</v>
          </cell>
          <cell r="B776" t="str">
            <v>숨김</v>
          </cell>
          <cell r="C776" t="str">
            <v>DUCTH/CROSSW:800</v>
          </cell>
          <cell r="D776" t="str">
            <v>덕트형 케이블트레이부속품HOR. CROSS, W 800</v>
          </cell>
          <cell r="E776" t="str">
            <v/>
          </cell>
        </row>
        <row r="777">
          <cell r="A777" t="str">
            <v>덕트형 케이블트레이부속품  HOR. CROSS, W 900  개</v>
          </cell>
          <cell r="B777" t="str">
            <v>숨김</v>
          </cell>
          <cell r="C777" t="str">
            <v>DUCTH/CROSSW:900</v>
          </cell>
          <cell r="D777" t="str">
            <v>덕트형 케이블트레이부속품HOR. CROSS, W 900</v>
          </cell>
          <cell r="E777" t="str">
            <v/>
          </cell>
        </row>
        <row r="778">
          <cell r="A778" t="str">
            <v>강제전선관용 부품  노말밴드, 아연도 28 mm  개</v>
          </cell>
          <cell r="B778" t="str">
            <v>숨김</v>
          </cell>
          <cell r="C778" t="str">
            <v>노말밴드ST28C</v>
          </cell>
          <cell r="D778" t="str">
            <v>강제전선관용 부품노말밴드, 아연도 28 mm</v>
          </cell>
          <cell r="E778" t="str">
            <v/>
          </cell>
        </row>
        <row r="779">
          <cell r="A779" t="str">
            <v>강제전선관용 부품  노말밴드, 아연도 36 mm  개</v>
          </cell>
          <cell r="B779" t="str">
            <v>숨김</v>
          </cell>
          <cell r="C779" t="str">
            <v>노말밴드ST36C</v>
          </cell>
          <cell r="D779" t="str">
            <v>강제전선관용 부품노말밴드, 아연도 36 mm</v>
          </cell>
          <cell r="E779" t="str">
            <v/>
          </cell>
        </row>
        <row r="780">
          <cell r="A780" t="str">
            <v>강제전선관용 부품  노말밴드, 아연도 42 mm  개</v>
          </cell>
          <cell r="B780" t="str">
            <v>숨김</v>
          </cell>
          <cell r="C780" t="str">
            <v>노말밴드ST42C</v>
          </cell>
          <cell r="D780" t="str">
            <v>강제전선관용 부품노말밴드, 아연도 42 mm</v>
          </cell>
          <cell r="E780" t="str">
            <v/>
          </cell>
        </row>
        <row r="781">
          <cell r="A781" t="str">
            <v>강제전선관용 부품  노말밴드, 아연도 54 mm  개</v>
          </cell>
          <cell r="B781" t="str">
            <v>숨김</v>
          </cell>
          <cell r="C781" t="str">
            <v>노말밴드ST54C</v>
          </cell>
          <cell r="D781" t="str">
            <v>강제전선관용 부품노말밴드, 아연도 54 mm</v>
          </cell>
          <cell r="E781" t="str">
            <v/>
          </cell>
        </row>
        <row r="782">
          <cell r="A782" t="str">
            <v>강제전선관용 부품  노말밴드, 아연도 70 mm  개</v>
          </cell>
          <cell r="B782" t="str">
            <v>숨김</v>
          </cell>
          <cell r="C782" t="str">
            <v>노말밴드ST70C</v>
          </cell>
          <cell r="D782" t="str">
            <v>강제전선관용 부품노말밴드, 아연도 70 mm</v>
          </cell>
          <cell r="E782" t="str">
            <v/>
          </cell>
        </row>
        <row r="783">
          <cell r="A783" t="str">
            <v>강제전선관용 부품  노말밴드, 아연도 82 mm  개</v>
          </cell>
          <cell r="B783" t="str">
            <v>숨김</v>
          </cell>
          <cell r="C783" t="str">
            <v>노말밴드ST82C</v>
          </cell>
          <cell r="D783" t="str">
            <v>강제전선관용 부품노말밴드, 아연도 82 mm</v>
          </cell>
          <cell r="E783" t="str">
            <v/>
          </cell>
        </row>
        <row r="784">
          <cell r="A784" t="str">
            <v>강제전선관용 부품  노말밴드, 아연도 104 mm  개</v>
          </cell>
          <cell r="B784" t="str">
            <v>숨김</v>
          </cell>
          <cell r="C784" t="str">
            <v>노말밴드ST104C</v>
          </cell>
          <cell r="D784" t="str">
            <v>강제전선관용 부품노말밴드, 아연도 104 mm</v>
          </cell>
          <cell r="E784" t="str">
            <v/>
          </cell>
        </row>
        <row r="785">
          <cell r="A785" t="str">
            <v>강제전선관용 부품  워셔캡, 16C  개</v>
          </cell>
          <cell r="B785" t="str">
            <v>숨김</v>
          </cell>
          <cell r="C785" t="str">
            <v>워셔캡16C</v>
          </cell>
          <cell r="D785" t="str">
            <v>강제전선관용 부품워셔캡, 16C</v>
          </cell>
          <cell r="E785" t="str">
            <v/>
          </cell>
        </row>
        <row r="786">
          <cell r="A786" t="str">
            <v>강제전선관용 부품  워셔캡, 22C  개</v>
          </cell>
          <cell r="B786" t="str">
            <v>숨김</v>
          </cell>
          <cell r="C786" t="str">
            <v>워셔캡22C</v>
          </cell>
          <cell r="D786" t="str">
            <v>강제전선관용 부품워셔캡, 22C</v>
          </cell>
          <cell r="E786" t="str">
            <v/>
          </cell>
        </row>
        <row r="787">
          <cell r="A787" t="str">
            <v>강제전선관용 부품  워셔캡, 28C  개</v>
          </cell>
          <cell r="B787" t="str">
            <v>숨김</v>
          </cell>
          <cell r="C787" t="str">
            <v>워셔캡28C</v>
          </cell>
          <cell r="D787" t="str">
            <v>강제전선관용 부품워셔캡, 28C</v>
          </cell>
          <cell r="E787" t="str">
            <v/>
          </cell>
        </row>
        <row r="788">
          <cell r="A788" t="str">
            <v>강제전선관용 부품  워셔캡, 36C  개</v>
          </cell>
          <cell r="B788" t="str">
            <v>숨김</v>
          </cell>
          <cell r="C788" t="str">
            <v>워셔캡36C</v>
          </cell>
          <cell r="D788" t="str">
            <v>강제전선관용 부품워셔캡, 36C</v>
          </cell>
          <cell r="E788" t="str">
            <v/>
          </cell>
        </row>
        <row r="789">
          <cell r="A789" t="str">
            <v>강제전선관용 부품  워셔캡, 42C  개</v>
          </cell>
          <cell r="B789" t="str">
            <v>숨김</v>
          </cell>
          <cell r="C789" t="str">
            <v>워셔캡42C</v>
          </cell>
          <cell r="D789" t="str">
            <v>강제전선관용 부품워셔캡, 42C</v>
          </cell>
          <cell r="E789" t="str">
            <v/>
          </cell>
        </row>
        <row r="790">
          <cell r="A790" t="str">
            <v>강제전선관용 부품  워셔캡, 54C  개</v>
          </cell>
          <cell r="B790" t="str">
            <v>숨김</v>
          </cell>
          <cell r="C790" t="str">
            <v>워셔캡54C</v>
          </cell>
          <cell r="D790" t="str">
            <v>강제전선관용 부품워셔캡, 54C</v>
          </cell>
          <cell r="E790" t="str">
            <v/>
          </cell>
        </row>
        <row r="791">
          <cell r="A791" t="str">
            <v>강제전선관용 부품  워셔캡, 70C  개</v>
          </cell>
          <cell r="B791" t="str">
            <v>숨김</v>
          </cell>
          <cell r="C791" t="str">
            <v>워셔캡70C</v>
          </cell>
          <cell r="D791" t="str">
            <v>강제전선관용 부품워셔캡, 70C</v>
          </cell>
          <cell r="E791" t="str">
            <v/>
          </cell>
        </row>
        <row r="792">
          <cell r="A792" t="str">
            <v>강제전선관용 부품  워셔캡, 82C  개</v>
          </cell>
          <cell r="B792" t="str">
            <v>사용중</v>
          </cell>
          <cell r="C792" t="str">
            <v>워셔캡82C</v>
          </cell>
          <cell r="D792" t="str">
            <v>강제전선관용 부품워셔캡, 82C</v>
          </cell>
          <cell r="E792" t="str">
            <v>[ 호표 - 78 ]</v>
          </cell>
        </row>
        <row r="793">
          <cell r="A793" t="str">
            <v>강제전선관용 부품  워셔캡, 104C  개</v>
          </cell>
          <cell r="B793" t="str">
            <v>숨김</v>
          </cell>
          <cell r="C793" t="str">
            <v>워셔캡104C</v>
          </cell>
          <cell r="D793" t="str">
            <v>강제전선관용 부품워셔캡, 104C</v>
          </cell>
          <cell r="E793" t="str">
            <v/>
          </cell>
        </row>
        <row r="794">
          <cell r="A794" t="str">
            <v>조명기구 이설  FH 28W/2, 직부갓등  개</v>
          </cell>
          <cell r="B794" t="str">
            <v>숨김</v>
          </cell>
          <cell r="C794" t="str">
            <v>조명기구기존이설FH 28W/2</v>
          </cell>
          <cell r="D794" t="str">
            <v>조명기구 이설FH 28W/2, 직부갓등</v>
          </cell>
          <cell r="E794" t="str">
            <v/>
          </cell>
        </row>
        <row r="795">
          <cell r="A795" t="str">
            <v>모르타르 비빔  배합용적비 1:2  M3</v>
          </cell>
          <cell r="B795" t="str">
            <v>숨김</v>
          </cell>
          <cell r="C795" t="str">
            <v>모르타르비빔M3</v>
          </cell>
          <cell r="D795" t="str">
            <v>모르타르 비빔배합용적비 1:2</v>
          </cell>
          <cell r="E795" t="str">
            <v/>
          </cell>
        </row>
        <row r="796">
          <cell r="A796" t="str">
            <v>모르타르 미장  내벽, 마감바르기  M2</v>
          </cell>
          <cell r="B796" t="str">
            <v>숨김</v>
          </cell>
          <cell r="C796" t="str">
            <v>모르타르미장M2</v>
          </cell>
          <cell r="D796" t="str">
            <v>모르타르 미장내벽, 마감바르기</v>
          </cell>
          <cell r="E796" t="str">
            <v/>
          </cell>
        </row>
        <row r="797">
          <cell r="A797" t="str">
            <v>기존 천장 TEX  철거 후 재설치  M2</v>
          </cell>
          <cell r="B797" t="str">
            <v>숨김</v>
          </cell>
          <cell r="C797" t="str">
            <v>천장텍스철거,재설치M2</v>
          </cell>
          <cell r="D797" t="str">
            <v>기존 천장 TEX철거 후 재설치</v>
          </cell>
          <cell r="E797" t="str">
            <v/>
          </cell>
        </row>
        <row r="798">
          <cell r="A798" t="str">
            <v>압착단자  16sq  개</v>
          </cell>
          <cell r="B798" t="str">
            <v>사용중</v>
          </cell>
          <cell r="C798" t="str">
            <v>압착단자16sq</v>
          </cell>
          <cell r="D798" t="str">
            <v>압착단자16sq</v>
          </cell>
          <cell r="E798" t="str">
            <v>[ 호표 - 79 ]</v>
          </cell>
        </row>
        <row r="799">
          <cell r="A799" t="str">
            <v>압착단자  25sq  개</v>
          </cell>
          <cell r="B799" t="str">
            <v>숨김</v>
          </cell>
          <cell r="C799" t="str">
            <v>압착단자25sq</v>
          </cell>
          <cell r="D799" t="str">
            <v>압착단자25sq</v>
          </cell>
          <cell r="E799" t="str">
            <v/>
          </cell>
        </row>
        <row r="800">
          <cell r="A800" t="str">
            <v>압착단자  35sq  개</v>
          </cell>
          <cell r="B800" t="str">
            <v>숨김</v>
          </cell>
          <cell r="C800" t="str">
            <v>압착단자35sq</v>
          </cell>
          <cell r="D800" t="str">
            <v>압착단자35sq</v>
          </cell>
          <cell r="E800" t="str">
            <v/>
          </cell>
        </row>
        <row r="801">
          <cell r="A801" t="str">
            <v>압착단자  50sq  개</v>
          </cell>
          <cell r="B801" t="str">
            <v>사용중</v>
          </cell>
          <cell r="C801" t="str">
            <v>압착단자50sq</v>
          </cell>
          <cell r="D801" t="str">
            <v>압착단자50sq</v>
          </cell>
          <cell r="E801" t="str">
            <v>[ 호표 - 80 ]</v>
          </cell>
        </row>
        <row r="802">
          <cell r="A802" t="str">
            <v>압착단자  70sq  개</v>
          </cell>
          <cell r="B802" t="str">
            <v>숨김</v>
          </cell>
          <cell r="C802" t="str">
            <v>압착단자70sq</v>
          </cell>
          <cell r="D802" t="str">
            <v>압착단자70sq</v>
          </cell>
          <cell r="E802" t="str">
            <v/>
          </cell>
        </row>
        <row r="803">
          <cell r="A803" t="str">
            <v>러그단자  동관단자 2 HOLE 95 ㎟  개</v>
          </cell>
          <cell r="B803" t="str">
            <v>사용중</v>
          </cell>
          <cell r="C803" t="str">
            <v>동관단자2HOLE95sq</v>
          </cell>
          <cell r="D803" t="str">
            <v>러그단자동관단자 2 HOLE 95 ㎟</v>
          </cell>
          <cell r="E803" t="str">
            <v>[ 호표 - 81 ]</v>
          </cell>
        </row>
        <row r="804">
          <cell r="A804" t="str">
            <v>러그단자  동관단자 2 HOLE 120 ㎟  개</v>
          </cell>
          <cell r="B804" t="str">
            <v>숨김</v>
          </cell>
          <cell r="C804" t="str">
            <v>동관단자2HOLE120sq</v>
          </cell>
          <cell r="D804" t="str">
            <v>러그단자동관단자 2 HOLE 120 ㎟</v>
          </cell>
          <cell r="E804" t="str">
            <v/>
          </cell>
        </row>
        <row r="805">
          <cell r="A805" t="str">
            <v>러그단자  동관단자 2 HOLE 150 ㎟  개</v>
          </cell>
          <cell r="B805" t="str">
            <v>숨김</v>
          </cell>
          <cell r="C805" t="str">
            <v>동관단자2HOLE150sq</v>
          </cell>
          <cell r="D805" t="str">
            <v>러그단자동관단자 2 HOLE 150 ㎟</v>
          </cell>
          <cell r="E805" t="str">
            <v/>
          </cell>
        </row>
        <row r="806">
          <cell r="A806" t="str">
            <v>러그단자  동관단자 2 HOLE 185 ㎟  개</v>
          </cell>
          <cell r="B806" t="str">
            <v>숨김</v>
          </cell>
          <cell r="C806" t="str">
            <v>동관단자2HOLE185sq</v>
          </cell>
          <cell r="D806" t="str">
            <v>러그단자동관단자 2 HOLE 185 ㎟</v>
          </cell>
          <cell r="E806" t="str">
            <v/>
          </cell>
        </row>
        <row r="807">
          <cell r="A807" t="str">
            <v>러그단자  동관단자 2 HOLE 240 ㎟  개</v>
          </cell>
          <cell r="B807" t="str">
            <v>숨김</v>
          </cell>
          <cell r="C807" t="str">
            <v>동관단자2HOLE240sq</v>
          </cell>
          <cell r="D807" t="str">
            <v>러그단자동관단자 2 HOLE 240 ㎟</v>
          </cell>
          <cell r="E807" t="str">
            <v/>
          </cell>
        </row>
        <row r="808">
          <cell r="A808" t="str">
            <v>러그단자  동관단자 2 HOLE 300 ㎟  개</v>
          </cell>
          <cell r="B808" t="str">
            <v>숨김</v>
          </cell>
          <cell r="C808" t="str">
            <v>동관단자2HOLE300sq</v>
          </cell>
          <cell r="D808" t="str">
            <v>러그단자동관단자 2 HOLE 300 ㎟</v>
          </cell>
          <cell r="E808" t="str">
            <v/>
          </cell>
        </row>
        <row r="809">
          <cell r="A809" t="str">
            <v>러그단자  동관단자 2 HOLE 400 ㎟  개</v>
          </cell>
          <cell r="B809" t="str">
            <v>숨김</v>
          </cell>
          <cell r="C809" t="str">
            <v>동관단자2HOLE400sq</v>
          </cell>
          <cell r="D809" t="str">
            <v>러그단자동관단자 2 HOLE 400 ㎟</v>
          </cell>
          <cell r="E809" t="str">
            <v/>
          </cell>
        </row>
        <row r="810">
          <cell r="A810" t="str">
            <v>SPD  CLASS Ⅱ, 3상 80kA  개</v>
          </cell>
          <cell r="B810" t="str">
            <v>숨김</v>
          </cell>
          <cell r="C810" t="str">
            <v>SPD3Φ80kA</v>
          </cell>
          <cell r="D810" t="str">
            <v>SPDCLASS Ⅱ, 3상 80kA</v>
          </cell>
          <cell r="E810" t="str">
            <v/>
          </cell>
        </row>
        <row r="811">
          <cell r="A811" t="str">
            <v>SPD  CLASS Ⅱ, 3상 40kA  개</v>
          </cell>
          <cell r="B811" t="str">
            <v>숨김</v>
          </cell>
          <cell r="C811" t="str">
            <v>SPD3Φ40kA</v>
          </cell>
          <cell r="D811" t="str">
            <v>SPDCLASS Ⅱ, 3상 40kA</v>
          </cell>
          <cell r="E811" t="str">
            <v/>
          </cell>
        </row>
        <row r="812">
          <cell r="A812" t="str">
            <v>피뢰도선동봉 철거  기설 철거  M</v>
          </cell>
          <cell r="B812" t="str">
            <v>숨김</v>
          </cell>
          <cell r="C812" t="str">
            <v>수평도체철거</v>
          </cell>
          <cell r="D812" t="str">
            <v>피뢰도선동봉 철거기설 철거</v>
          </cell>
          <cell r="E812" t="str">
            <v/>
          </cell>
        </row>
        <row r="813">
          <cell r="A813" t="str">
            <v>피뢰도선동봉  8mm  M</v>
          </cell>
          <cell r="B813" t="str">
            <v>숨김</v>
          </cell>
          <cell r="C813" t="str">
            <v>수평도체동봉8mm</v>
          </cell>
          <cell r="D813" t="str">
            <v>피뢰도선동봉8mm</v>
          </cell>
          <cell r="E813" t="str">
            <v/>
          </cell>
        </row>
        <row r="814">
          <cell r="A814" t="str">
            <v>피뢰도선지지구  지지금구  EA</v>
          </cell>
          <cell r="B814" t="str">
            <v>숨김</v>
          </cell>
          <cell r="C814" t="str">
            <v>수평도체지지대</v>
          </cell>
          <cell r="D814" t="str">
            <v>피뢰도선지지구지지금구</v>
          </cell>
          <cell r="E814" t="str">
            <v/>
          </cell>
        </row>
        <row r="815">
          <cell r="A815" t="str">
            <v>피뢰도선연결컨넥터  ㅡ형  EA</v>
          </cell>
          <cell r="B815" t="str">
            <v>숨김</v>
          </cell>
          <cell r="C815" t="str">
            <v>수평도체연결콘넥터"ㅡ"</v>
          </cell>
          <cell r="D815" t="str">
            <v>피뢰도선연결컨넥터ㅡ형</v>
          </cell>
          <cell r="E815" t="str">
            <v/>
          </cell>
        </row>
        <row r="816">
          <cell r="A816" t="str">
            <v>피뢰도선연결컨넥터  T형  EA</v>
          </cell>
          <cell r="B816" t="str">
            <v>숨김</v>
          </cell>
          <cell r="C816" t="str">
            <v>수평도체연결콘넥터"T"</v>
          </cell>
          <cell r="D816" t="str">
            <v>피뢰도선연결컨넥터T형</v>
          </cell>
          <cell r="E816" t="str">
            <v/>
          </cell>
        </row>
        <row r="817">
          <cell r="A817" t="str">
            <v>피뢰도선연결컨넥터  +형  EA</v>
          </cell>
          <cell r="B817" t="str">
            <v>숨김</v>
          </cell>
          <cell r="C817" t="str">
            <v>수평도체연결콘넥터"+"</v>
          </cell>
          <cell r="D817" t="str">
            <v>피뢰도선연결컨넥터+형</v>
          </cell>
          <cell r="E817" t="str">
            <v/>
          </cell>
        </row>
        <row r="818">
          <cell r="A818" t="str">
            <v>피뢰침  기존이설  EA</v>
          </cell>
          <cell r="B818" t="str">
            <v>숨김</v>
          </cell>
          <cell r="C818" t="str">
            <v>피뢰침이설개소</v>
          </cell>
          <cell r="D818" t="str">
            <v>피뢰침기존이설</v>
          </cell>
          <cell r="E818" t="str">
            <v/>
          </cell>
        </row>
        <row r="819">
          <cell r="A819" t="str">
            <v>MCCB BOX  MCCB 4P 30AF 1EA  개소</v>
          </cell>
          <cell r="B819" t="str">
            <v>숨김</v>
          </cell>
          <cell r="C819" t="str">
            <v>MCCB BOX4P30AF</v>
          </cell>
          <cell r="D819" t="str">
            <v>MCCB BOXMCCB 4P 30AF 1EA</v>
          </cell>
          <cell r="E819" t="str">
            <v/>
          </cell>
        </row>
        <row r="820">
          <cell r="A820" t="str">
            <v>COMPUTER CABLE  #24AWG 2C  M</v>
          </cell>
          <cell r="B820" t="str">
            <v>숨김</v>
          </cell>
          <cell r="C820" t="str">
            <v>Computer CABLE #24 2C</v>
          </cell>
          <cell r="D820" t="str">
            <v>COMPUTER CABLE#24AWG 2C</v>
          </cell>
          <cell r="E820" t="str">
            <v/>
          </cell>
        </row>
        <row r="821">
          <cell r="A821" t="str">
            <v>가교 폴리에틸렌 난연 케이블  0.6/1kV F-CV 4C 16 ㎟, 이설  m</v>
          </cell>
          <cell r="B821" t="str">
            <v>숨김</v>
          </cell>
          <cell r="C821" t="str">
            <v>CABLE(이설)F-CV16sq/4C</v>
          </cell>
          <cell r="D821" t="str">
            <v>가교 폴리에틸렌 난연 케이블0.6/1kV F-CV 4C 16 ㎟, 이설</v>
          </cell>
          <cell r="E821" t="str">
            <v/>
          </cell>
        </row>
        <row r="822">
          <cell r="A822" t="str">
            <v>가교 폴리에틸렌 난연 케이블  0.6/1kV F-CV 4C 25 ㎟, 이설  m</v>
          </cell>
          <cell r="B822" t="str">
            <v>숨김</v>
          </cell>
          <cell r="C822" t="str">
            <v>CABLE(이설)F-CV25sq/4C</v>
          </cell>
          <cell r="D822" t="str">
            <v>가교 폴리에틸렌 난연 케이블0.6/1kV F-CV 4C 25 ㎟, 이설</v>
          </cell>
          <cell r="E822" t="str">
            <v/>
          </cell>
        </row>
        <row r="823">
          <cell r="A823" t="str">
            <v>케이블트레이  STRAIGHT,St W450x100Hx2.3t, 이설  m</v>
          </cell>
          <cell r="B823" t="str">
            <v>숨김</v>
          </cell>
          <cell r="C823" t="str">
            <v>TRAYW:450이설</v>
          </cell>
          <cell r="D823" t="str">
            <v>케이블트레이STRAIGHT,St W450x100Hx2.3t, 이설</v>
          </cell>
          <cell r="E823" t="str">
            <v/>
          </cell>
        </row>
        <row r="824">
          <cell r="A824" t="str">
            <v>케이블트레이부속품  H. ELBOW, St, W450x100Hx2.3t, 이설  개</v>
          </cell>
          <cell r="B824" t="str">
            <v>숨김</v>
          </cell>
          <cell r="C824" t="str">
            <v>TRAYH/ELBOWW:450,이설</v>
          </cell>
          <cell r="D824" t="str">
            <v>케이블트레이부속품H. ELBOW, St, W450x100Hx2.3t, 이설</v>
          </cell>
          <cell r="E824" t="str">
            <v/>
          </cell>
        </row>
        <row r="825">
          <cell r="A825" t="str">
            <v>플로트식레벨스위치  4회로  개</v>
          </cell>
          <cell r="B825" t="str">
            <v>숨김</v>
          </cell>
          <cell r="C825" t="str">
            <v>플로트식레벨스위치4회로</v>
          </cell>
          <cell r="D825" t="str">
            <v>플로트식레벨스위치4회로</v>
          </cell>
          <cell r="E825" t="str">
            <v/>
          </cell>
        </row>
        <row r="826">
          <cell r="A826" t="str">
            <v>배선용 차단기 신설  표준형, 4P 460V 400AF  개</v>
          </cell>
          <cell r="B826" t="str">
            <v>숨김</v>
          </cell>
          <cell r="C826" t="str">
            <v>MCCB 4P400/350AT신설</v>
          </cell>
          <cell r="D826" t="str">
            <v>배선용 차단기 신설표준형, 4P 460V 400AF</v>
          </cell>
          <cell r="E826" t="str">
            <v/>
          </cell>
        </row>
        <row r="827">
          <cell r="A827" t="str">
            <v>전력케이블 직선접속  300sq  개소</v>
          </cell>
          <cell r="B827" t="str">
            <v>숨김</v>
          </cell>
          <cell r="C827" t="str">
            <v>전력케이블직선접속300sq</v>
          </cell>
          <cell r="D827" t="str">
            <v>전력케이블 직선접속300sq</v>
          </cell>
          <cell r="E827" t="str">
            <v/>
          </cell>
        </row>
        <row r="828">
          <cell r="A828" t="str">
            <v>전력케이블 직선접속  240sq  개소</v>
          </cell>
          <cell r="B828" t="str">
            <v>숨김</v>
          </cell>
          <cell r="C828" t="str">
            <v>전력케이블직선접속240sq</v>
          </cell>
          <cell r="D828" t="str">
            <v>전력케이블 직선접속240sq</v>
          </cell>
          <cell r="E828" t="str">
            <v/>
          </cell>
        </row>
        <row r="829">
          <cell r="A829" t="str">
            <v>UTP케이블 국내성단  4P  개소</v>
          </cell>
          <cell r="B829" t="str">
            <v>숨김</v>
          </cell>
          <cell r="C829" t="str">
            <v>UTP케이블국내성단4P</v>
          </cell>
          <cell r="D829" t="str">
            <v>UTP케이블 국내성단4P</v>
          </cell>
          <cell r="E829" t="str">
            <v/>
          </cell>
        </row>
        <row r="830">
          <cell r="A830" t="str">
            <v>UTP 케이블  Cat.5e 0.5mm x 4P  M</v>
          </cell>
          <cell r="B830" t="str">
            <v>숨김</v>
          </cell>
          <cell r="C830" t="str">
            <v>UTP Cat.5e 4P</v>
          </cell>
          <cell r="D830" t="str">
            <v>UTP 케이블Cat.5e 0.5mm x 4P</v>
          </cell>
          <cell r="E830" t="str">
            <v/>
          </cell>
        </row>
        <row r="831">
          <cell r="A831" t="str">
            <v>UTP 케이블  Cat.6 0.5mm x 4P  M</v>
          </cell>
          <cell r="B831" t="str">
            <v>숨김</v>
          </cell>
          <cell r="C831" t="str">
            <v>UTP Cat.6 4P</v>
          </cell>
          <cell r="D831" t="str">
            <v>UTP 케이블Cat.6 0.5mm x 4P</v>
          </cell>
          <cell r="E831" t="str">
            <v/>
          </cell>
        </row>
        <row r="832">
          <cell r="A832" t="str">
            <v>화장실  재실감지센서(광역)  개</v>
          </cell>
          <cell r="B832" t="str">
            <v>숨김</v>
          </cell>
          <cell r="C832" t="str">
            <v>재실감지센서광역</v>
          </cell>
          <cell r="D832" t="str">
            <v>화장실재실감지센서(광역)</v>
          </cell>
          <cell r="E832" t="str">
            <v/>
          </cell>
        </row>
        <row r="833">
          <cell r="A833" t="str">
            <v>화장실  재실감지센서(개별)  개</v>
          </cell>
          <cell r="B833" t="str">
            <v>숨김</v>
          </cell>
          <cell r="C833" t="str">
            <v>재실감지센서개별</v>
          </cell>
          <cell r="D833" t="str">
            <v>화장실재실감지센서(개별)</v>
          </cell>
          <cell r="E833" t="str">
            <v/>
          </cell>
        </row>
        <row r="834">
          <cell r="A834" t="str">
            <v>카운터센서  공용화장실  개</v>
          </cell>
          <cell r="B834" t="str">
            <v>사용중</v>
          </cell>
          <cell r="C834" t="str">
            <v>화장실카운터센서</v>
          </cell>
          <cell r="D834" t="str">
            <v>카운터센서공용화장실</v>
          </cell>
          <cell r="E834" t="str">
            <v>[ 호표 - 82 ]</v>
          </cell>
        </row>
        <row r="835">
          <cell r="A835" t="str">
            <v>메쉬휀스  H:2m, W:2m  개소</v>
          </cell>
          <cell r="B835" t="str">
            <v>숨김</v>
          </cell>
          <cell r="C835" t="str">
            <v>메쉬휀스H:2000경간</v>
          </cell>
          <cell r="D835" t="str">
            <v>메쉬휀스H:2m, W:2m</v>
          </cell>
          <cell r="E835" t="str">
            <v/>
          </cell>
        </row>
        <row r="836">
          <cell r="A836" t="str">
            <v>메쉬휀스 도어  H:2m, W:2m(양개문)  개소</v>
          </cell>
          <cell r="B836" t="str">
            <v>숨김</v>
          </cell>
          <cell r="C836" t="str">
            <v>휀스도어H:2000개소</v>
          </cell>
          <cell r="D836" t="str">
            <v>메쉬휀스 도어H:2m, W:2m(양개문)</v>
          </cell>
          <cell r="E836" t="str">
            <v/>
          </cell>
        </row>
        <row r="837">
          <cell r="A837" t="str">
            <v>피뢰기  18kV, 5kA  개</v>
          </cell>
          <cell r="B837" t="str">
            <v>숨김</v>
          </cell>
          <cell r="C837" t="str">
            <v>피뢰기18.5kV5KA</v>
          </cell>
          <cell r="D837" t="str">
            <v>피뢰기18kV, 5kA</v>
          </cell>
          <cell r="E837" t="str">
            <v/>
          </cell>
        </row>
        <row r="838">
          <cell r="A838" t="str">
            <v>내오손결합애자  157*213  개</v>
          </cell>
          <cell r="B838" t="str">
            <v>숨김</v>
          </cell>
          <cell r="C838" t="str">
            <v>내오손결합애자157*213</v>
          </cell>
          <cell r="D838" t="str">
            <v>내오손결합애자157*213</v>
          </cell>
          <cell r="E838" t="str">
            <v/>
          </cell>
        </row>
        <row r="839">
          <cell r="A839" t="str">
            <v>케이블헤드 지지금구  상,하부  개</v>
          </cell>
          <cell r="B839" t="str">
            <v>숨김</v>
          </cell>
          <cell r="C839" t="str">
            <v>C.H지지금구상,하부</v>
          </cell>
          <cell r="D839" t="str">
            <v>케이블헤드 지지금구상,하부</v>
          </cell>
          <cell r="E839" t="str">
            <v/>
          </cell>
        </row>
        <row r="840">
          <cell r="A840" t="str">
            <v>COS  25kV, 100A  신설  개</v>
          </cell>
          <cell r="B840" t="str">
            <v>숨김</v>
          </cell>
          <cell r="C840" t="str">
            <v>COS신설</v>
          </cell>
          <cell r="D840" t="str">
            <v>COS25kV, 100A  신설</v>
          </cell>
          <cell r="E840" t="str">
            <v/>
          </cell>
        </row>
        <row r="841">
          <cell r="A841" t="str">
            <v>지중선로표시기  100Φ 115mm  개소</v>
          </cell>
          <cell r="B841" t="str">
            <v>숨김</v>
          </cell>
          <cell r="C841" t="str">
            <v>지중선로표시기</v>
          </cell>
          <cell r="D841" t="str">
            <v>지중선로표시기100Φ 115mm</v>
          </cell>
          <cell r="E841" t="str">
            <v/>
          </cell>
        </row>
        <row r="842">
          <cell r="A842" t="str">
            <v>ZCT  200/1.5mA, 250A  대</v>
          </cell>
          <cell r="B842" t="str">
            <v>숨김</v>
          </cell>
          <cell r="C842" t="str">
            <v>ZCT200/1.5mA200Φ</v>
          </cell>
          <cell r="D842" t="str">
            <v>ZCT200/1.5mA, 250A</v>
          </cell>
          <cell r="E842" t="str">
            <v/>
          </cell>
        </row>
        <row r="843">
          <cell r="A843" t="str">
            <v>저압가선용랙크  1선  개</v>
          </cell>
          <cell r="B843" t="str">
            <v>숨김</v>
          </cell>
          <cell r="C843" t="str">
            <v>가선용랙크저압1선</v>
          </cell>
          <cell r="D843" t="str">
            <v>저압가선용랙크1선</v>
          </cell>
          <cell r="E843" t="str">
            <v/>
          </cell>
        </row>
        <row r="844">
          <cell r="A844" t="str">
            <v>지선롯드  16*2300  개</v>
          </cell>
          <cell r="B844" t="str">
            <v>숨김</v>
          </cell>
          <cell r="C844" t="str">
            <v>지선롯드16*2300</v>
          </cell>
          <cell r="D844" t="str">
            <v>지선롯드16*2300</v>
          </cell>
          <cell r="E844" t="str">
            <v/>
          </cell>
        </row>
        <row r="845">
          <cell r="A845" t="str">
            <v>페인트칠  수성  M2</v>
          </cell>
          <cell r="B845" t="str">
            <v>숨김</v>
          </cell>
          <cell r="C845" t="str">
            <v>페인트칠수성m2</v>
          </cell>
          <cell r="D845" t="str">
            <v>페인트칠수성</v>
          </cell>
          <cell r="E845" t="str">
            <v/>
          </cell>
        </row>
        <row r="846">
          <cell r="A846" t="str">
            <v>다운라이트용  구멍따기(천장)  개소</v>
          </cell>
          <cell r="B846" t="str">
            <v>숨김</v>
          </cell>
          <cell r="C846" t="str">
            <v>다운라이트타공</v>
          </cell>
          <cell r="D846" t="str">
            <v>다운라이트용구멍따기(천장)</v>
          </cell>
          <cell r="E846" t="str">
            <v/>
          </cell>
        </row>
        <row r="847">
          <cell r="A847" t="str">
            <v>반경관  80*2*2400  개소</v>
          </cell>
          <cell r="B847" t="str">
            <v>숨김</v>
          </cell>
          <cell r="C847" t="str">
            <v>전주입상관개소</v>
          </cell>
          <cell r="D847" t="str">
            <v>반경관80*2*2400</v>
          </cell>
          <cell r="E847" t="str">
            <v/>
          </cell>
        </row>
        <row r="848">
          <cell r="A848" t="str">
            <v>입상관  취부밴드  개</v>
          </cell>
          <cell r="B848" t="str">
            <v>사용중</v>
          </cell>
          <cell r="C848" t="str">
            <v>입상관취부밴드</v>
          </cell>
          <cell r="D848" t="str">
            <v>입상관취부밴드</v>
          </cell>
          <cell r="E848" t="str">
            <v>[ 호표 - 83 ]</v>
          </cell>
        </row>
        <row r="849">
          <cell r="A849" t="str">
            <v>조명기구 (TYPE A)  LED 50W, 매입평판  개</v>
          </cell>
          <cell r="B849" t="str">
            <v>숨김</v>
          </cell>
          <cell r="C849" t="str">
            <v>조명기구TYPEA</v>
          </cell>
          <cell r="D849" t="str">
            <v>조명기구 (TYPE A)LED 50W, 매입평판</v>
          </cell>
          <cell r="E849" t="str">
            <v/>
          </cell>
        </row>
        <row r="850">
          <cell r="A850" t="str">
            <v>조명기구 (TYPE OL)  LED 50W, 보안등  개</v>
          </cell>
          <cell r="B850" t="str">
            <v>숨김</v>
          </cell>
          <cell r="C850" t="str">
            <v>조명기구TYPEOL</v>
          </cell>
          <cell r="D850" t="str">
            <v>조명기구 (TYPE OL)LED 50W, 보안등</v>
          </cell>
          <cell r="E850" t="str">
            <v/>
          </cell>
        </row>
        <row r="851">
          <cell r="A851" t="str">
            <v>분전반  L-1M  면</v>
          </cell>
          <cell r="B851" t="str">
            <v>숨김</v>
          </cell>
          <cell r="D851" t="str">
            <v>분전반L-1M</v>
          </cell>
          <cell r="E851" t="str">
            <v/>
          </cell>
        </row>
        <row r="852">
          <cell r="A852" t="str">
            <v>분전반 설치  설치비  면</v>
          </cell>
          <cell r="B852" t="str">
            <v>사용중</v>
          </cell>
          <cell r="C852" t="str">
            <v>분전반설치</v>
          </cell>
          <cell r="D852" t="str">
            <v>분전반 설치설치비</v>
          </cell>
          <cell r="E852" t="str">
            <v>[ 호표 - 84 ]</v>
          </cell>
        </row>
        <row r="853">
          <cell r="A853" t="str">
            <v>세대용분전반  MAIN 50AF, 6분기  면</v>
          </cell>
          <cell r="B853" t="str">
            <v>사용중</v>
          </cell>
          <cell r="C853" t="str">
            <v>세대분전반6회로</v>
          </cell>
          <cell r="D853" t="str">
            <v>세대용분전반MAIN 50AF, 6분기</v>
          </cell>
          <cell r="E853" t="str">
            <v>[ 호표 - 85 ]</v>
          </cell>
        </row>
        <row r="854">
          <cell r="A854" t="str">
            <v>세대용분전반  MAIN 50AF, 8분기  면</v>
          </cell>
          <cell r="B854" t="str">
            <v>숨김</v>
          </cell>
          <cell r="C854" t="str">
            <v>세대분전반8회로</v>
          </cell>
          <cell r="D854" t="str">
            <v>세대용분전반MAIN 50AF, 8분기</v>
          </cell>
          <cell r="E854" t="str">
            <v/>
          </cell>
        </row>
        <row r="855">
          <cell r="A855" t="str">
            <v>세대용분전반  MAIN 50AF, 10분기  면</v>
          </cell>
          <cell r="B855" t="str">
            <v>사용중</v>
          </cell>
          <cell r="C855" t="str">
            <v>세대분전반10회로</v>
          </cell>
          <cell r="D855" t="str">
            <v>세대용분전반MAIN 50AF, 10분기</v>
          </cell>
          <cell r="E855" t="str">
            <v>[ 호표 - 86 ]</v>
          </cell>
        </row>
        <row r="856">
          <cell r="A856" t="str">
            <v>역전력계전기 설치  CT, PT 설치 포함  개소</v>
          </cell>
          <cell r="B856" t="str">
            <v>숨김</v>
          </cell>
          <cell r="C856" t="str">
            <v>역전력계전기W/CT,PT</v>
          </cell>
          <cell r="D856" t="str">
            <v>역전력계전기 설치CT, PT 설치 포함</v>
          </cell>
          <cell r="E856" t="str">
            <v/>
          </cell>
        </row>
        <row r="857">
          <cell r="A857" t="str">
            <v>조명기구(TYPE LA)  LED 40W, 매입평판  개</v>
          </cell>
          <cell r="B857" t="str">
            <v>사용중</v>
          </cell>
          <cell r="C857" t="str">
            <v>조명기구TYPELA</v>
          </cell>
          <cell r="D857" t="str">
            <v>조명기구(TYPE LA)LED 40W, 매입평판</v>
          </cell>
          <cell r="E857" t="str">
            <v>[ 호표 - 87 ]</v>
          </cell>
        </row>
        <row r="858">
          <cell r="A858" t="str">
            <v>조명기구(TYPE LB)  LED 12-15W, 다운라이트  개</v>
          </cell>
          <cell r="B858" t="str">
            <v>사용중</v>
          </cell>
          <cell r="C858" t="str">
            <v>조명기구TYPELB</v>
          </cell>
          <cell r="D858" t="str">
            <v>조명기구(TYPE LB)LED 12-15W, 다운라이트</v>
          </cell>
          <cell r="E858" t="str">
            <v>[ 호표 - 88 ]</v>
          </cell>
        </row>
        <row r="859">
          <cell r="A859" t="str">
            <v>조명기구(TYPE LC)  LED 12W, 벽부등  개</v>
          </cell>
          <cell r="B859" t="str">
            <v>사용중</v>
          </cell>
          <cell r="C859" t="str">
            <v>조명기구TYPELC</v>
          </cell>
          <cell r="D859" t="str">
            <v>조명기구(TYPE LC)LED 12W, 벽부등</v>
          </cell>
          <cell r="E859" t="str">
            <v>[ 호표 - 89 ]</v>
          </cell>
        </row>
        <row r="860">
          <cell r="A860" t="str">
            <v>조명기구(TYPE LD)  LED 12-15W, 센서직부등  개</v>
          </cell>
          <cell r="B860" t="str">
            <v>사용중</v>
          </cell>
          <cell r="C860" t="str">
            <v>조명기구TYPELD</v>
          </cell>
          <cell r="D860" t="str">
            <v>조명기구(TYPE LD)LED 12-15W, 센서직부등</v>
          </cell>
          <cell r="E860" t="str">
            <v>[ 호표 - 90 ]</v>
          </cell>
        </row>
        <row r="861">
          <cell r="A861" t="str">
            <v>조명기구(TYPE LE)  LED 40W, 직부팬던트  개</v>
          </cell>
          <cell r="B861" t="str">
            <v>사용중</v>
          </cell>
          <cell r="C861" t="str">
            <v>조명기구TYPELE</v>
          </cell>
          <cell r="D861" t="str">
            <v>조명기구(TYPE LE)LED 40W, 직부팬던트</v>
          </cell>
          <cell r="E861" t="str">
            <v>[ 호표 - 91 ]</v>
          </cell>
        </row>
        <row r="862">
          <cell r="A862" t="str">
            <v>조명기구(TYPE LF)  LED 15W, RAIL LIGHT  개</v>
          </cell>
          <cell r="B862" t="str">
            <v>사용중</v>
          </cell>
          <cell r="C862" t="str">
            <v>조명기구TYPELF</v>
          </cell>
          <cell r="D862" t="str">
            <v>조명기구(TYPE LF)LED 15W, RAIL LIGHT</v>
          </cell>
          <cell r="E862" t="str">
            <v>[ 호표 - 92 ]</v>
          </cell>
        </row>
        <row r="863">
          <cell r="A863" t="str">
            <v>조명기구(TYPE HA)  LED 50W, 완자살무늬 직부등  개</v>
          </cell>
          <cell r="B863" t="str">
            <v>사용중</v>
          </cell>
          <cell r="C863" t="str">
            <v>조명기구TYPEHA</v>
          </cell>
          <cell r="D863" t="str">
            <v>조명기구(TYPE HA)LED 50W, 완자살무늬 직부등</v>
          </cell>
          <cell r="E863" t="str">
            <v>[ 호표 - 93 ]</v>
          </cell>
        </row>
        <row r="864">
          <cell r="A864" t="str">
            <v>조명기구(TYPE HB)  LED 50W, 완자살무늬 직부팬던트  개</v>
          </cell>
          <cell r="B864" t="str">
            <v>사용중</v>
          </cell>
          <cell r="C864" t="str">
            <v>조명기구TYPEHB</v>
          </cell>
          <cell r="D864" t="str">
            <v>조명기구(TYPE HB)LED 50W, 완자살무늬 직부팬던트</v>
          </cell>
          <cell r="E864" t="str">
            <v>[ 호표 - 94 ]</v>
          </cell>
        </row>
        <row r="865">
          <cell r="A865" t="str">
            <v xml:space="preserve">  LED 100W, 완자무늬 거실 팬던트등  개</v>
          </cell>
          <cell r="B865" t="str">
            <v>숨김</v>
          </cell>
          <cell r="D865" t="str">
            <v>LED 100W, 완자무늬 거실 팬던트등</v>
          </cell>
          <cell r="E865" t="str">
            <v/>
          </cell>
        </row>
        <row r="866">
          <cell r="A866" t="str">
            <v>조명기구(TYPE HC)  LED 10W, 완자무늬 벽부등  개</v>
          </cell>
          <cell r="B866" t="str">
            <v>사용중</v>
          </cell>
          <cell r="C866" t="str">
            <v>조명기구TYPEHC</v>
          </cell>
          <cell r="D866" t="str">
            <v>조명기구(TYPE HC)LED 10W, 완자무늬 벽부등</v>
          </cell>
          <cell r="E866" t="str">
            <v>[ 호표 - 95 ]</v>
          </cell>
        </row>
        <row r="867">
          <cell r="A867" t="str">
            <v>조명기구(TYPE HD)  LED 15W, 전통 실외 벽부등  개</v>
          </cell>
          <cell r="B867" t="str">
            <v>사용중</v>
          </cell>
          <cell r="C867" t="str">
            <v>조명기구TYPEHD</v>
          </cell>
          <cell r="D867" t="str">
            <v>조명기구(TYPE HD)LED 15W, 전통 실외 벽부등</v>
          </cell>
          <cell r="E867" t="str">
            <v>[ 호표 - 96 ]</v>
          </cell>
        </row>
        <row r="868">
          <cell r="A868" t="str">
            <v>RAIL  조명기구용  M</v>
          </cell>
          <cell r="B868" t="str">
            <v>사용중</v>
          </cell>
          <cell r="C868" t="str">
            <v>RAIL조명기구용</v>
          </cell>
          <cell r="D868" t="str">
            <v>RAIL조명기구용</v>
          </cell>
          <cell r="E868" t="str">
            <v>[ 호표 - 97 ]</v>
          </cell>
        </row>
        <row r="869">
          <cell r="A869" t="str">
            <v>비상벨 수신기  2.3 inch x 1.5inch  개</v>
          </cell>
          <cell r="B869" t="str">
            <v>사용중</v>
          </cell>
          <cell r="C869" t="str">
            <v>비상벨수신기</v>
          </cell>
          <cell r="D869" t="str">
            <v>비상벨 수신기2.3 inch x 1.5inch</v>
          </cell>
          <cell r="E869" t="str">
            <v>[ 호표 - 98 ]</v>
          </cell>
        </row>
        <row r="870">
          <cell r="A870" t="str">
            <v>비상벨 송신기  1버튼, 컬러  개</v>
          </cell>
          <cell r="B870" t="str">
            <v>사용중</v>
          </cell>
          <cell r="C870" t="str">
            <v>비상벨버튼</v>
          </cell>
          <cell r="D870" t="str">
            <v>비상벨 송신기1버튼, 컬러</v>
          </cell>
          <cell r="E870" t="str">
            <v>[ 호표 - 99 ]</v>
          </cell>
        </row>
        <row r="871">
          <cell r="A871" t="str">
            <v>무선경광등  적색. 작동시간 30초  개</v>
          </cell>
          <cell r="B871" t="str">
            <v>사용중</v>
          </cell>
          <cell r="C871" t="str">
            <v>경광등무선</v>
          </cell>
          <cell r="D871" t="str">
            <v>무선경광등적색. 작동시간 30초</v>
          </cell>
          <cell r="E871" t="str">
            <v>[ 호표 - 100 ]</v>
          </cell>
        </row>
        <row r="872">
          <cell r="A872" t="str">
            <v>무선중계기  일반용  개</v>
          </cell>
          <cell r="B872" t="str">
            <v>사용중</v>
          </cell>
          <cell r="C872" t="str">
            <v>중계기무선일반</v>
          </cell>
          <cell r="D872" t="str">
            <v>무선중계기일반용</v>
          </cell>
          <cell r="E872" t="str">
            <v>[ 호표 - 101 ]</v>
          </cell>
        </row>
        <row r="873">
          <cell r="A873" t="str">
            <v>무선중계기  고출력  개</v>
          </cell>
          <cell r="B873" t="str">
            <v>사용중</v>
          </cell>
          <cell r="C873" t="str">
            <v>중계기무선고출력</v>
          </cell>
          <cell r="D873" t="str">
            <v>무선중계기고출력</v>
          </cell>
          <cell r="E873" t="str">
            <v>[ 호표 - 102 ]</v>
          </cell>
        </row>
        <row r="874">
          <cell r="B874" t="str">
            <v>여백</v>
          </cell>
        </row>
        <row r="875">
          <cell r="B875" t="str">
            <v>여백</v>
          </cell>
        </row>
        <row r="876">
          <cell r="B876" t="str">
            <v>여백</v>
          </cell>
        </row>
        <row r="877">
          <cell r="B877" t="str">
            <v>여백</v>
          </cell>
        </row>
        <row r="878">
          <cell r="B878" t="str">
            <v>여백</v>
          </cell>
        </row>
        <row r="879">
          <cell r="B879" t="str">
            <v>여백</v>
          </cell>
        </row>
        <row r="880">
          <cell r="B880" t="str">
            <v>여백</v>
          </cell>
        </row>
        <row r="881">
          <cell r="B881" t="str">
            <v>여백</v>
          </cell>
        </row>
        <row r="882">
          <cell r="B882" t="str">
            <v>여백</v>
          </cell>
        </row>
        <row r="883">
          <cell r="B883" t="str">
            <v>여백</v>
          </cell>
        </row>
        <row r="884">
          <cell r="B884" t="str">
            <v>여백</v>
          </cell>
        </row>
        <row r="885">
          <cell r="B885" t="str">
            <v>여백</v>
          </cell>
        </row>
        <row r="886">
          <cell r="B886" t="str">
            <v>여백</v>
          </cell>
        </row>
        <row r="887">
          <cell r="B887" t="str">
            <v>여백</v>
          </cell>
        </row>
        <row r="888">
          <cell r="B888" t="str">
            <v>여백</v>
          </cell>
        </row>
        <row r="889">
          <cell r="B889" t="str">
            <v>여백</v>
          </cell>
        </row>
        <row r="890">
          <cell r="B890" t="str">
            <v>여백</v>
          </cell>
        </row>
        <row r="891">
          <cell r="B891" t="str">
            <v>여백</v>
          </cell>
        </row>
        <row r="892">
          <cell r="B892" t="str">
            <v>여백</v>
          </cell>
        </row>
        <row r="893">
          <cell r="B893" t="str">
            <v>여백</v>
          </cell>
        </row>
        <row r="894">
          <cell r="B894" t="str">
            <v>여백</v>
          </cell>
        </row>
      </sheetData>
      <sheetData sheetId="8" refreshError="1">
        <row r="4">
          <cell r="C4" t="str">
            <v/>
          </cell>
          <cell r="V4">
            <v>0</v>
          </cell>
        </row>
        <row r="5">
          <cell r="B5" t="str">
            <v>굴삭기(유압식백호)0.2 M3</v>
          </cell>
          <cell r="V5">
            <v>0</v>
          </cell>
        </row>
        <row r="6">
          <cell r="B6" t="str">
            <v>경유저유황</v>
          </cell>
          <cell r="V6">
            <v>0</v>
          </cell>
        </row>
        <row r="7">
          <cell r="B7" t="str">
            <v>잡재료비21</v>
          </cell>
          <cell r="V7">
            <v>0</v>
          </cell>
        </row>
        <row r="8">
          <cell r="B8" t="str">
            <v>노무비건설기계운전사</v>
          </cell>
          <cell r="V8">
            <v>0</v>
          </cell>
        </row>
        <row r="9">
          <cell r="B9" t="str">
            <v>굴삭기(유압식백호)  0.2 M3  HR</v>
          </cell>
          <cell r="V9">
            <v>0</v>
          </cell>
        </row>
        <row r="10">
          <cell r="V10">
            <v>0</v>
          </cell>
        </row>
        <row r="11">
          <cell r="V11">
            <v>0</v>
          </cell>
        </row>
        <row r="12">
          <cell r="B12" t="str">
            <v>굴삭기(유압식백호)0.7 M3</v>
          </cell>
          <cell r="V12">
            <v>0</v>
          </cell>
        </row>
        <row r="13">
          <cell r="B13" t="str">
            <v>경유저유황</v>
          </cell>
          <cell r="V13">
            <v>0</v>
          </cell>
        </row>
        <row r="14">
          <cell r="B14" t="str">
            <v>잡재료비22</v>
          </cell>
          <cell r="V14">
            <v>0</v>
          </cell>
        </row>
        <row r="15">
          <cell r="B15" t="str">
            <v>노무비건설기계운전사</v>
          </cell>
          <cell r="V15">
            <v>0</v>
          </cell>
        </row>
        <row r="16">
          <cell r="B16" t="str">
            <v>굴삭기(유압식백호)  0.7 M3  HR</v>
          </cell>
          <cell r="V16">
            <v>0</v>
          </cell>
        </row>
        <row r="17">
          <cell r="V17">
            <v>0</v>
          </cell>
        </row>
        <row r="18">
          <cell r="V18">
            <v>0</v>
          </cell>
        </row>
        <row r="19">
          <cell r="B19" t="str">
            <v>로더(타이어)0.57 M3</v>
          </cell>
          <cell r="V19">
            <v>0</v>
          </cell>
        </row>
        <row r="20">
          <cell r="B20" t="str">
            <v>경유저유황</v>
          </cell>
          <cell r="V20">
            <v>0</v>
          </cell>
        </row>
        <row r="21">
          <cell r="B21" t="str">
            <v>잡재료비30</v>
          </cell>
          <cell r="V21">
            <v>0</v>
          </cell>
        </row>
        <row r="22">
          <cell r="B22" t="str">
            <v>노무비건설기계운전사</v>
          </cell>
          <cell r="V22">
            <v>0</v>
          </cell>
        </row>
        <row r="23">
          <cell r="B23" t="str">
            <v>로더(타이어)  0.57 M3  HR</v>
          </cell>
          <cell r="V23">
            <v>0</v>
          </cell>
        </row>
        <row r="24">
          <cell r="V24">
            <v>0</v>
          </cell>
        </row>
        <row r="25">
          <cell r="V25">
            <v>0</v>
          </cell>
        </row>
        <row r="26">
          <cell r="B26" t="str">
            <v>진동롤러(핸드가이드식)0.7톤</v>
          </cell>
          <cell r="V26">
            <v>0</v>
          </cell>
        </row>
        <row r="27">
          <cell r="B27" t="str">
            <v>경유저유황</v>
          </cell>
          <cell r="V27">
            <v>0</v>
          </cell>
        </row>
        <row r="28">
          <cell r="B28" t="str">
            <v>잡재료비13</v>
          </cell>
          <cell r="V28">
            <v>0</v>
          </cell>
        </row>
        <row r="29">
          <cell r="B29" t="str">
            <v>노무비일반기계운전사</v>
          </cell>
          <cell r="V29">
            <v>0</v>
          </cell>
        </row>
        <row r="30">
          <cell r="B30" t="str">
            <v>진동롤러(핸드가이드식)  0.7톤  HR</v>
          </cell>
          <cell r="V30">
            <v>0</v>
          </cell>
        </row>
        <row r="31">
          <cell r="V31">
            <v>0</v>
          </cell>
        </row>
        <row r="32">
          <cell r="V32">
            <v>0</v>
          </cell>
        </row>
        <row r="33">
          <cell r="B33" t="str">
            <v>플레이트콤팩터1.5톤</v>
          </cell>
          <cell r="V33">
            <v>0</v>
          </cell>
        </row>
        <row r="34">
          <cell r="B34" t="str">
            <v>공업용휘발유무연</v>
          </cell>
          <cell r="V34">
            <v>0</v>
          </cell>
        </row>
        <row r="35">
          <cell r="B35" t="str">
            <v>잡재료비20</v>
          </cell>
          <cell r="V35">
            <v>0</v>
          </cell>
        </row>
        <row r="36">
          <cell r="B36" t="str">
            <v>노무비일반기계운전사</v>
          </cell>
          <cell r="V36">
            <v>0</v>
          </cell>
        </row>
        <row r="37">
          <cell r="B37" t="str">
            <v>플레이트콤팩터  1.5톤  HR</v>
          </cell>
          <cell r="V37">
            <v>0</v>
          </cell>
        </row>
        <row r="38">
          <cell r="V38">
            <v>0</v>
          </cell>
        </row>
        <row r="39">
          <cell r="V39">
            <v>0</v>
          </cell>
        </row>
        <row r="40">
          <cell r="B40" t="str">
            <v>트럭탑재형크레인(5TON)</v>
          </cell>
          <cell r="V40">
            <v>0</v>
          </cell>
        </row>
        <row r="41">
          <cell r="B41" t="str">
            <v>경유저유황</v>
          </cell>
          <cell r="V41">
            <v>0</v>
          </cell>
        </row>
        <row r="42">
          <cell r="B42" t="str">
            <v>잡재료비20</v>
          </cell>
          <cell r="V42">
            <v>0</v>
          </cell>
        </row>
        <row r="43">
          <cell r="B43" t="str">
            <v>노무비화물차운전사</v>
          </cell>
          <cell r="V43">
            <v>0</v>
          </cell>
        </row>
        <row r="44">
          <cell r="B44" t="str">
            <v>트럭탑재형크레인  5톤  HR</v>
          </cell>
          <cell r="V44">
            <v>0</v>
          </cell>
        </row>
        <row r="45">
          <cell r="V45">
            <v>0</v>
          </cell>
        </row>
        <row r="46">
          <cell r="V46">
            <v>0</v>
          </cell>
        </row>
        <row r="47">
          <cell r="B47" t="str">
            <v>트럭탑재형크레인(10TON)</v>
          </cell>
          <cell r="V47">
            <v>0</v>
          </cell>
        </row>
        <row r="48">
          <cell r="B48" t="str">
            <v>경유저유황</v>
          </cell>
          <cell r="V48">
            <v>0</v>
          </cell>
        </row>
        <row r="49">
          <cell r="B49" t="str">
            <v>잡재료비20</v>
          </cell>
          <cell r="V49">
            <v>0</v>
          </cell>
        </row>
        <row r="50">
          <cell r="B50" t="str">
            <v>노무비화물차운전사</v>
          </cell>
          <cell r="V50">
            <v>0</v>
          </cell>
        </row>
        <row r="51">
          <cell r="B51" t="str">
            <v>트럭탑재형크레인  10톤  HR</v>
          </cell>
          <cell r="V51">
            <v>0</v>
          </cell>
        </row>
        <row r="52">
          <cell r="V52">
            <v>0</v>
          </cell>
        </row>
        <row r="53">
          <cell r="V53">
            <v>0</v>
          </cell>
        </row>
        <row r="54">
          <cell r="B54" t="str">
            <v>컷터(콘크리트및아스팔트용)320-400 mm</v>
          </cell>
          <cell r="V54">
            <v>0</v>
          </cell>
        </row>
        <row r="55">
          <cell r="B55" t="str">
            <v>공업용휘발유무연</v>
          </cell>
          <cell r="V55">
            <v>0</v>
          </cell>
        </row>
        <row r="56">
          <cell r="B56" t="str">
            <v>잡재료비20</v>
          </cell>
          <cell r="V56">
            <v>0</v>
          </cell>
        </row>
        <row r="57">
          <cell r="B57" t="str">
            <v>노무비일반기계운전사</v>
          </cell>
          <cell r="V57">
            <v>0</v>
          </cell>
        </row>
        <row r="58">
          <cell r="B58" t="str">
            <v>컷터(콘크리트및아스팔트용)  320-400 mm  HR</v>
          </cell>
          <cell r="V58">
            <v>0</v>
          </cell>
        </row>
        <row r="59">
          <cell r="V59">
            <v>0</v>
          </cell>
        </row>
        <row r="60">
          <cell r="V60">
            <v>0</v>
          </cell>
        </row>
        <row r="61">
          <cell r="B61" t="str">
            <v>트럭탑재형크레인(5TON)</v>
          </cell>
          <cell r="V61">
            <v>0</v>
          </cell>
        </row>
        <row r="62">
          <cell r="B62" t="str">
            <v>오거59.68kW</v>
          </cell>
          <cell r="V62">
            <v>0</v>
          </cell>
        </row>
        <row r="63">
          <cell r="B63" t="str">
            <v>경유저유황</v>
          </cell>
          <cell r="V63">
            <v>0</v>
          </cell>
        </row>
        <row r="64">
          <cell r="B64" t="str">
            <v>잡재료비38</v>
          </cell>
          <cell r="V64">
            <v>0</v>
          </cell>
        </row>
        <row r="65">
          <cell r="B65" t="str">
            <v>노무비화물차운전사</v>
          </cell>
          <cell r="V65">
            <v>0</v>
          </cell>
        </row>
        <row r="66">
          <cell r="B66" t="str">
            <v>오가크레인  5.0톤  HR</v>
          </cell>
          <cell r="V66">
            <v>0</v>
          </cell>
        </row>
        <row r="67">
          <cell r="V67">
            <v>0</v>
          </cell>
        </row>
        <row r="68">
          <cell r="V68">
            <v>0</v>
          </cell>
        </row>
        <row r="69">
          <cell r="B69" t="str">
            <v>동력분무기4.85kW</v>
          </cell>
          <cell r="V69">
            <v>0</v>
          </cell>
        </row>
        <row r="70">
          <cell r="B70" t="str">
            <v>공업용휘발유무연</v>
          </cell>
          <cell r="V70">
            <v>0</v>
          </cell>
        </row>
        <row r="71">
          <cell r="B71" t="str">
            <v>잡재료비20</v>
          </cell>
          <cell r="V71">
            <v>0</v>
          </cell>
        </row>
        <row r="72">
          <cell r="B72" t="str">
            <v>동력분무기  4.85kW  HR</v>
          </cell>
          <cell r="V72">
            <v>0</v>
          </cell>
        </row>
        <row r="73">
          <cell r="V73">
            <v>0</v>
          </cell>
        </row>
        <row r="74">
          <cell r="V74">
            <v>0</v>
          </cell>
        </row>
        <row r="75">
          <cell r="B75" t="str">
            <v>살수차5,500L</v>
          </cell>
          <cell r="V75">
            <v>0</v>
          </cell>
        </row>
        <row r="76">
          <cell r="B76" t="str">
            <v>경유저유황</v>
          </cell>
          <cell r="V76">
            <v>0</v>
          </cell>
        </row>
        <row r="77">
          <cell r="B77" t="str">
            <v>잡재료비13</v>
          </cell>
          <cell r="V77">
            <v>0</v>
          </cell>
        </row>
        <row r="78">
          <cell r="B78" t="str">
            <v>노무비화물차운전사</v>
          </cell>
          <cell r="V78">
            <v>0</v>
          </cell>
        </row>
        <row r="79">
          <cell r="B79" t="str">
            <v>살수차  5,500L  HR</v>
          </cell>
          <cell r="V79">
            <v>0</v>
          </cell>
        </row>
        <row r="80">
          <cell r="V80">
            <v>0</v>
          </cell>
        </row>
        <row r="81">
          <cell r="V81">
            <v>1</v>
          </cell>
        </row>
        <row r="82">
          <cell r="B82" t="str">
            <v>터파기토사,백호90%+인력10%</v>
          </cell>
          <cell r="V82">
            <v>1</v>
          </cell>
        </row>
        <row r="83">
          <cell r="B83" t="str">
            <v>터파기  토사,백호90%+인력10%  M3</v>
          </cell>
          <cell r="V83">
            <v>1</v>
          </cell>
        </row>
        <row r="84">
          <cell r="V84">
            <v>1</v>
          </cell>
        </row>
        <row r="85">
          <cell r="V85">
            <v>1</v>
          </cell>
        </row>
        <row r="86">
          <cell r="B86" t="str">
            <v>되메우고다지기백호90%+인력10%+래머80kg</v>
          </cell>
          <cell r="V86">
            <v>1</v>
          </cell>
        </row>
        <row r="87">
          <cell r="B87" t="str">
            <v>되메우고다지기  백호90%+인력10%+래머80kg  M3</v>
          </cell>
          <cell r="V87">
            <v>1</v>
          </cell>
        </row>
        <row r="88">
          <cell r="V88">
            <v>1</v>
          </cell>
        </row>
        <row r="89">
          <cell r="V89">
            <v>0</v>
          </cell>
        </row>
        <row r="90">
          <cell r="B90" t="str">
            <v>터파기토사,백호80%+인력20%</v>
          </cell>
          <cell r="V90">
            <v>0</v>
          </cell>
        </row>
        <row r="91">
          <cell r="B91" t="str">
            <v>터파기  토사,백호80%+인력20%  M3</v>
          </cell>
          <cell r="V91">
            <v>0</v>
          </cell>
        </row>
        <row r="92">
          <cell r="V92">
            <v>0</v>
          </cell>
        </row>
        <row r="93">
          <cell r="V93">
            <v>0</v>
          </cell>
        </row>
        <row r="94">
          <cell r="B94" t="str">
            <v>되메우고다지기백호80%+인력20%+래머80kg</v>
          </cell>
          <cell r="V94">
            <v>0</v>
          </cell>
        </row>
        <row r="95">
          <cell r="B95" t="str">
            <v>되메우고다지기  백호80%+인력20%+래머80kg  M3</v>
          </cell>
          <cell r="V95">
            <v>0</v>
          </cell>
        </row>
        <row r="96">
          <cell r="V96">
            <v>0</v>
          </cell>
        </row>
        <row r="97">
          <cell r="V97">
            <v>0</v>
          </cell>
        </row>
        <row r="98">
          <cell r="B98" t="str">
            <v>노무비보통인부</v>
          </cell>
          <cell r="V98">
            <v>0</v>
          </cell>
        </row>
        <row r="99">
          <cell r="B99" t="str">
            <v>공구손료3</v>
          </cell>
          <cell r="V99">
            <v>0</v>
          </cell>
        </row>
        <row r="100">
          <cell r="B100" t="str">
            <v>터파기  인력, 0-1m  m3</v>
          </cell>
          <cell r="V100">
            <v>0</v>
          </cell>
        </row>
        <row r="101">
          <cell r="V101">
            <v>0</v>
          </cell>
        </row>
        <row r="102">
          <cell r="V102">
            <v>0</v>
          </cell>
        </row>
        <row r="103">
          <cell r="B103" t="str">
            <v>노무비보통인부</v>
          </cell>
          <cell r="V103">
            <v>0</v>
          </cell>
        </row>
        <row r="104">
          <cell r="B104" t="str">
            <v>공구손료3</v>
          </cell>
          <cell r="V104">
            <v>0</v>
          </cell>
        </row>
        <row r="105">
          <cell r="B105" t="str">
            <v>터파기  인력, 1-2m  m3</v>
          </cell>
          <cell r="V105">
            <v>0</v>
          </cell>
        </row>
        <row r="106">
          <cell r="V106">
            <v>0</v>
          </cell>
        </row>
        <row r="107">
          <cell r="V107">
            <v>0</v>
          </cell>
        </row>
        <row r="108">
          <cell r="B108" t="str">
            <v>노무비보통인부</v>
          </cell>
          <cell r="V108">
            <v>0</v>
          </cell>
        </row>
        <row r="109">
          <cell r="B109" t="str">
            <v>공구손료3</v>
          </cell>
          <cell r="V109">
            <v>0</v>
          </cell>
        </row>
        <row r="110">
          <cell r="B110" t="str">
            <v>되메우고다지기  인력  m3</v>
          </cell>
          <cell r="V110">
            <v>0</v>
          </cell>
        </row>
        <row r="111">
          <cell r="V111">
            <v>0</v>
          </cell>
        </row>
        <row r="112">
          <cell r="V112">
            <v>0</v>
          </cell>
        </row>
        <row r="113">
          <cell r="B113" t="str">
            <v>노무비보통인부</v>
          </cell>
          <cell r="V113">
            <v>0</v>
          </cell>
        </row>
        <row r="114">
          <cell r="B114" t="str">
            <v>공구손료3</v>
          </cell>
          <cell r="V114">
            <v>0</v>
          </cell>
        </row>
        <row r="115">
          <cell r="B115" t="str">
            <v>현장내잔토처리  소운반.고르기  M3</v>
          </cell>
          <cell r="V115">
            <v>0</v>
          </cell>
        </row>
        <row r="116">
          <cell r="V116">
            <v>0</v>
          </cell>
        </row>
        <row r="117">
          <cell r="V117">
            <v>0</v>
          </cell>
        </row>
        <row r="118">
          <cell r="B118" t="str">
            <v>자      갈40mm,#467</v>
          </cell>
          <cell r="V118">
            <v>0</v>
          </cell>
        </row>
        <row r="119">
          <cell r="B119" t="str">
            <v>잡      석현장도착도</v>
          </cell>
          <cell r="V119">
            <v>0</v>
          </cell>
        </row>
        <row r="120">
          <cell r="B120" t="str">
            <v>노무비보통인부</v>
          </cell>
          <cell r="V120">
            <v>0</v>
          </cell>
        </row>
        <row r="121">
          <cell r="B121" t="str">
            <v>공구손료3</v>
          </cell>
          <cell r="V121">
            <v>0</v>
          </cell>
        </row>
        <row r="122">
          <cell r="B122" t="str">
            <v>잡석깔기지정  떨공이다지기  M3</v>
          </cell>
          <cell r="V122">
            <v>0</v>
          </cell>
        </row>
        <row r="123">
          <cell r="V123">
            <v>0</v>
          </cell>
        </row>
        <row r="124">
          <cell r="V124">
            <v>0</v>
          </cell>
        </row>
        <row r="125">
          <cell r="B125" t="str">
            <v>컷터(콘크리트및아스팔트용)320-400 mm</v>
          </cell>
          <cell r="V125">
            <v>0</v>
          </cell>
        </row>
        <row r="126">
          <cell r="B126" t="str">
            <v>동력분무기4.85kW</v>
          </cell>
          <cell r="V126">
            <v>0</v>
          </cell>
        </row>
        <row r="127">
          <cell r="B127" t="str">
            <v>Concrete saw blade14"(350mm)x3.2mm</v>
          </cell>
          <cell r="V127">
            <v>0</v>
          </cell>
        </row>
        <row r="128">
          <cell r="B128" t="str">
            <v>물상수도요금기준(일반용)</v>
          </cell>
          <cell r="V128">
            <v>0</v>
          </cell>
        </row>
        <row r="129">
          <cell r="B129" t="str">
            <v>폐기물 처리폐콘크리트</v>
          </cell>
          <cell r="V129">
            <v>0</v>
          </cell>
        </row>
        <row r="130">
          <cell r="B130" t="str">
            <v>노무비특별인부</v>
          </cell>
          <cell r="V130">
            <v>0</v>
          </cell>
        </row>
        <row r="131">
          <cell r="B131" t="str">
            <v>노무비보통인부</v>
          </cell>
          <cell r="V131">
            <v>0</v>
          </cell>
        </row>
        <row r="132">
          <cell r="B132" t="str">
            <v>공구손료3</v>
          </cell>
          <cell r="V132">
            <v>0</v>
          </cell>
        </row>
        <row r="133">
          <cell r="B133" t="str">
            <v>아스콘포장절단  일반아스팔트, 커터  M</v>
          </cell>
          <cell r="V133">
            <v>0</v>
          </cell>
        </row>
        <row r="134">
          <cell r="V134">
            <v>0</v>
          </cell>
        </row>
        <row r="135">
          <cell r="V135">
            <v>0</v>
          </cell>
        </row>
        <row r="136">
          <cell r="B136" t="str">
            <v>플레이트콤팩터1.5톤</v>
          </cell>
          <cell r="V136">
            <v>0</v>
          </cell>
        </row>
        <row r="137">
          <cell r="B137" t="str">
            <v>진동롤러(핸드가이드식)0.7톤</v>
          </cell>
          <cell r="V137">
            <v>0</v>
          </cell>
        </row>
        <row r="138">
          <cell r="B138" t="str">
            <v>로더(타이어)0.57 M3</v>
          </cell>
          <cell r="V138">
            <v>0</v>
          </cell>
        </row>
        <row r="139">
          <cell r="B139" t="str">
            <v>살수차5,500L</v>
          </cell>
          <cell r="V139">
            <v>0</v>
          </cell>
        </row>
        <row r="140">
          <cell r="B140" t="str">
            <v>아스팔트 콘크리트표층용, #78</v>
          </cell>
          <cell r="V140">
            <v>0</v>
          </cell>
        </row>
        <row r="141">
          <cell r="B141" t="str">
            <v>아스팔트 콘크리트기층용, #467</v>
          </cell>
          <cell r="V141">
            <v>0</v>
          </cell>
        </row>
        <row r="142">
          <cell r="B142" t="str">
            <v>노무비포장공</v>
          </cell>
          <cell r="V142">
            <v>0</v>
          </cell>
        </row>
        <row r="143">
          <cell r="B143" t="str">
            <v>노무비보통인부</v>
          </cell>
          <cell r="V143">
            <v>0</v>
          </cell>
        </row>
        <row r="144">
          <cell r="B144" t="str">
            <v>공구손료3</v>
          </cell>
          <cell r="V144">
            <v>0</v>
          </cell>
        </row>
        <row r="145">
          <cell r="B145" t="str">
            <v>아스콘포장  소규모포장복구(시공량 50㎡)  m2</v>
          </cell>
          <cell r="V145">
            <v>0</v>
          </cell>
        </row>
        <row r="146">
          <cell r="V146">
            <v>0</v>
          </cell>
        </row>
        <row r="147">
          <cell r="V147">
            <v>0</v>
          </cell>
        </row>
        <row r="148">
          <cell r="B148" t="str">
            <v>굴삭기(유압식백호)0.7 M3</v>
          </cell>
          <cell r="V148">
            <v>0</v>
          </cell>
        </row>
        <row r="149">
          <cell r="B149" t="str">
            <v>플레이트콤팩터1.5톤</v>
          </cell>
          <cell r="V149">
            <v>0</v>
          </cell>
        </row>
        <row r="150">
          <cell r="B150" t="str">
            <v>모      래현장도착도</v>
          </cell>
          <cell r="V150">
            <v>0</v>
          </cell>
        </row>
        <row r="151">
          <cell r="B151" t="str">
            <v>노무비특별인부</v>
          </cell>
          <cell r="V151">
            <v>0</v>
          </cell>
        </row>
        <row r="152">
          <cell r="B152" t="str">
            <v>노무비보통인부</v>
          </cell>
          <cell r="V152">
            <v>0</v>
          </cell>
        </row>
        <row r="153">
          <cell r="B153" t="str">
            <v>공구손료3</v>
          </cell>
          <cell r="V153">
            <v>0</v>
          </cell>
        </row>
        <row r="154">
          <cell r="B154" t="str">
            <v>소형고압블럭 포장  소형고압블럭 재사용  M2</v>
          </cell>
          <cell r="V154">
            <v>0</v>
          </cell>
        </row>
        <row r="155">
          <cell r="V155">
            <v>0</v>
          </cell>
        </row>
        <row r="156">
          <cell r="V156">
            <v>0</v>
          </cell>
        </row>
        <row r="157">
          <cell r="B157" t="str">
            <v>굴삭기(유압식백호)0.7 M3</v>
          </cell>
          <cell r="V157">
            <v>0</v>
          </cell>
        </row>
        <row r="158">
          <cell r="B158" t="str">
            <v>플레이트콤팩터1.5톤</v>
          </cell>
          <cell r="V158">
            <v>0</v>
          </cell>
        </row>
        <row r="159">
          <cell r="B159" t="str">
            <v>모      래현장도착도</v>
          </cell>
          <cell r="V159">
            <v>0</v>
          </cell>
        </row>
        <row r="160">
          <cell r="B160" t="str">
            <v>노무비특별인부</v>
          </cell>
          <cell r="V160">
            <v>0</v>
          </cell>
        </row>
        <row r="161">
          <cell r="B161" t="str">
            <v>노무비보통인부</v>
          </cell>
          <cell r="V161">
            <v>0</v>
          </cell>
        </row>
        <row r="162">
          <cell r="B162" t="str">
            <v>공구손료3</v>
          </cell>
          <cell r="V162">
            <v>0</v>
          </cell>
        </row>
        <row r="163">
          <cell r="B163" t="str">
            <v>사각블럭 포장  사각블럭 재사용  M2</v>
          </cell>
          <cell r="V163">
            <v>0</v>
          </cell>
        </row>
        <row r="164">
          <cell r="V164">
            <v>0</v>
          </cell>
        </row>
        <row r="165">
          <cell r="V165">
            <v>0</v>
          </cell>
        </row>
        <row r="166">
          <cell r="B166" t="str">
            <v>노무비특별인부</v>
          </cell>
          <cell r="V166">
            <v>0</v>
          </cell>
        </row>
        <row r="167">
          <cell r="B167" t="str">
            <v>노무비보통인부</v>
          </cell>
          <cell r="V167">
            <v>0</v>
          </cell>
        </row>
        <row r="168">
          <cell r="B168" t="str">
            <v>공구손료3</v>
          </cell>
          <cell r="V168">
            <v>0</v>
          </cell>
        </row>
        <row r="169">
          <cell r="B169" t="str">
            <v>소형고압블럭 철거  112.5x225x60mm  M2</v>
          </cell>
          <cell r="V169">
            <v>0</v>
          </cell>
        </row>
        <row r="170">
          <cell r="V170">
            <v>0</v>
          </cell>
        </row>
        <row r="171">
          <cell r="V171">
            <v>0</v>
          </cell>
        </row>
        <row r="172">
          <cell r="B172" t="str">
            <v>노무비특별인부</v>
          </cell>
          <cell r="V172">
            <v>0</v>
          </cell>
        </row>
        <row r="173">
          <cell r="B173" t="str">
            <v>노무비보통인부</v>
          </cell>
          <cell r="V173">
            <v>0</v>
          </cell>
        </row>
        <row r="174">
          <cell r="B174" t="str">
            <v>공구손료3</v>
          </cell>
          <cell r="V174">
            <v>0</v>
          </cell>
        </row>
        <row r="175">
          <cell r="B175" t="str">
            <v>사각블럭 철거  300x300x60mm  M2</v>
          </cell>
          <cell r="V175">
            <v>0</v>
          </cell>
        </row>
        <row r="176">
          <cell r="V176">
            <v>0</v>
          </cell>
        </row>
        <row r="177">
          <cell r="V177">
            <v>0</v>
          </cell>
        </row>
        <row r="178">
          <cell r="B178" t="str">
            <v>핸드홀600x600x600</v>
          </cell>
          <cell r="V178">
            <v>0</v>
          </cell>
        </row>
        <row r="179">
          <cell r="B179" t="str">
            <v>맨홀뚜껑(철개)회주철, Φ766</v>
          </cell>
          <cell r="V179">
            <v>0</v>
          </cell>
        </row>
        <row r="180">
          <cell r="B180" t="str">
            <v>터파기토사,백호90%+인력10%</v>
          </cell>
          <cell r="V180">
            <v>0</v>
          </cell>
        </row>
        <row r="181">
          <cell r="B181" t="str">
            <v>되메우고다지기백호90%+인력10%+래머80kg</v>
          </cell>
          <cell r="V181">
            <v>0</v>
          </cell>
        </row>
        <row r="182">
          <cell r="B182" t="str">
            <v>현장내잔토처리소운반.고르기</v>
          </cell>
          <cell r="V182">
            <v>0</v>
          </cell>
        </row>
        <row r="183">
          <cell r="B183" t="str">
            <v>잡석깔기지정떨공이다지기</v>
          </cell>
          <cell r="V183">
            <v>0</v>
          </cell>
        </row>
        <row r="184">
          <cell r="B184" t="str">
            <v>트럭탑재형크레인5톤</v>
          </cell>
          <cell r="V184">
            <v>0</v>
          </cell>
        </row>
        <row r="185">
          <cell r="B185" t="str">
            <v>노무비특별인부</v>
          </cell>
          <cell r="V185">
            <v>0</v>
          </cell>
        </row>
        <row r="186">
          <cell r="B186" t="str">
            <v>노무비작업반장</v>
          </cell>
          <cell r="V186">
            <v>0</v>
          </cell>
        </row>
        <row r="187">
          <cell r="B187" t="str">
            <v>공구손료3</v>
          </cell>
          <cell r="V187">
            <v>0</v>
          </cell>
        </row>
        <row r="188">
          <cell r="B188" t="str">
            <v>핸드홀  600x600x600  개소</v>
          </cell>
          <cell r="V188">
            <v>0</v>
          </cell>
        </row>
        <row r="189">
          <cell r="V189">
            <v>0</v>
          </cell>
        </row>
        <row r="190">
          <cell r="V190">
            <v>0</v>
          </cell>
        </row>
        <row r="191">
          <cell r="B191" t="str">
            <v>핸드홀800x800x800</v>
          </cell>
          <cell r="V191">
            <v>0</v>
          </cell>
        </row>
        <row r="192">
          <cell r="B192" t="str">
            <v>맨홀뚜껑(철개)회주철, Φ766</v>
          </cell>
          <cell r="V192">
            <v>0</v>
          </cell>
        </row>
        <row r="193">
          <cell r="B193" t="str">
            <v>터파기토사,백호90%+인력10%</v>
          </cell>
          <cell r="V193">
            <v>0</v>
          </cell>
        </row>
        <row r="194">
          <cell r="B194" t="str">
            <v>되메우고다지기백호90%+인력10%+래머80kg</v>
          </cell>
          <cell r="V194">
            <v>0</v>
          </cell>
        </row>
        <row r="195">
          <cell r="B195" t="str">
            <v>현장내잔토처리소운반.고르기</v>
          </cell>
          <cell r="V195">
            <v>0</v>
          </cell>
        </row>
        <row r="196">
          <cell r="B196" t="str">
            <v>잡석깔기지정떨공이다지기</v>
          </cell>
          <cell r="V196">
            <v>0</v>
          </cell>
        </row>
        <row r="197">
          <cell r="B197" t="str">
            <v>트럭탑재형크레인5톤</v>
          </cell>
          <cell r="V197">
            <v>0</v>
          </cell>
        </row>
        <row r="198">
          <cell r="B198" t="str">
            <v>노무비특별인부</v>
          </cell>
          <cell r="V198">
            <v>0</v>
          </cell>
        </row>
        <row r="199">
          <cell r="B199" t="str">
            <v>노무비작업반장</v>
          </cell>
          <cell r="V199">
            <v>0</v>
          </cell>
        </row>
        <row r="200">
          <cell r="B200" t="str">
            <v>공구손료3</v>
          </cell>
          <cell r="V200">
            <v>0</v>
          </cell>
        </row>
        <row r="201">
          <cell r="B201" t="str">
            <v>핸드홀  800x800x800  개소</v>
          </cell>
          <cell r="V201">
            <v>0</v>
          </cell>
        </row>
        <row r="202">
          <cell r="V202">
            <v>0</v>
          </cell>
        </row>
        <row r="203">
          <cell r="V203">
            <v>0</v>
          </cell>
        </row>
        <row r="204">
          <cell r="B204" t="str">
            <v>통신핸드홀카바주철각형(1120x620x132)</v>
          </cell>
          <cell r="V204">
            <v>0</v>
          </cell>
        </row>
        <row r="205">
          <cell r="B205" t="str">
            <v>핸드홀수공1호</v>
          </cell>
          <cell r="V205">
            <v>0</v>
          </cell>
        </row>
        <row r="206">
          <cell r="B206" t="str">
            <v>지중선용 가선철물맨홀용발판볼트, 200x330</v>
          </cell>
          <cell r="V206">
            <v>0</v>
          </cell>
        </row>
        <row r="207">
          <cell r="B207" t="str">
            <v>터파기토사,백호90%+인력10%</v>
          </cell>
          <cell r="V207">
            <v>0</v>
          </cell>
        </row>
        <row r="208">
          <cell r="B208" t="str">
            <v>되메우고다지기백호90%+인력10%+래머80kg</v>
          </cell>
          <cell r="V208">
            <v>0</v>
          </cell>
        </row>
        <row r="209">
          <cell r="B209" t="str">
            <v>현장내잔토처리소운반.고르기</v>
          </cell>
          <cell r="V209">
            <v>0</v>
          </cell>
        </row>
        <row r="210">
          <cell r="B210" t="str">
            <v>잡석깔기지정떨공이다지기</v>
          </cell>
          <cell r="V210">
            <v>0</v>
          </cell>
        </row>
        <row r="211">
          <cell r="B211" t="str">
            <v>트럭탑재형크레인5톤</v>
          </cell>
          <cell r="V211">
            <v>0</v>
          </cell>
        </row>
        <row r="212">
          <cell r="B212" t="str">
            <v>노무비특별인부</v>
          </cell>
          <cell r="V212">
            <v>0</v>
          </cell>
        </row>
        <row r="213">
          <cell r="B213" t="str">
            <v>노무비작업반장</v>
          </cell>
          <cell r="V213">
            <v>0</v>
          </cell>
        </row>
        <row r="214">
          <cell r="B214" t="str">
            <v>공구손료3</v>
          </cell>
          <cell r="V214">
            <v>0</v>
          </cell>
        </row>
        <row r="215">
          <cell r="B215" t="str">
            <v>핸드홀  950x450x700(수공1호)  개소</v>
          </cell>
          <cell r="V215">
            <v>0</v>
          </cell>
        </row>
        <row r="216">
          <cell r="V216">
            <v>0</v>
          </cell>
        </row>
        <row r="217">
          <cell r="V217">
            <v>0</v>
          </cell>
        </row>
        <row r="218">
          <cell r="B218" t="str">
            <v>통신핸드홀카바주철각형(1120x620x132)</v>
          </cell>
          <cell r="V218">
            <v>0</v>
          </cell>
        </row>
        <row r="219">
          <cell r="B219" t="str">
            <v>핸드홀수공2호</v>
          </cell>
          <cell r="V219">
            <v>0</v>
          </cell>
        </row>
        <row r="220">
          <cell r="B220" t="str">
            <v>지중선용 가선철물맨홀용발판볼트, 200x330</v>
          </cell>
          <cell r="V220">
            <v>0</v>
          </cell>
        </row>
        <row r="221">
          <cell r="B221" t="str">
            <v>터파기토사,백호90%+인력10%</v>
          </cell>
          <cell r="V221">
            <v>0</v>
          </cell>
        </row>
        <row r="222">
          <cell r="B222" t="str">
            <v>되메우고다지기백호90%+인력10%+래머80kg</v>
          </cell>
          <cell r="V222">
            <v>0</v>
          </cell>
        </row>
        <row r="223">
          <cell r="B223" t="str">
            <v>현장내잔토처리소운반.고르기</v>
          </cell>
          <cell r="V223">
            <v>0</v>
          </cell>
        </row>
        <row r="224">
          <cell r="B224" t="str">
            <v>잡석깔기지정떨공이다지기</v>
          </cell>
          <cell r="V224">
            <v>0</v>
          </cell>
        </row>
        <row r="225">
          <cell r="B225" t="str">
            <v>트럭탑재형크레인5톤</v>
          </cell>
          <cell r="V225">
            <v>0</v>
          </cell>
        </row>
        <row r="226">
          <cell r="B226" t="str">
            <v>노무비특별인부</v>
          </cell>
          <cell r="V226">
            <v>0</v>
          </cell>
        </row>
        <row r="227">
          <cell r="B227" t="str">
            <v>노무비작업반장</v>
          </cell>
          <cell r="V227">
            <v>0</v>
          </cell>
        </row>
        <row r="228">
          <cell r="B228" t="str">
            <v>공구손료3</v>
          </cell>
          <cell r="V228">
            <v>0</v>
          </cell>
        </row>
        <row r="229">
          <cell r="B229" t="str">
            <v>핸드홀  1700x800x1100(수공2호)  개소</v>
          </cell>
          <cell r="V229">
            <v>0</v>
          </cell>
        </row>
        <row r="230">
          <cell r="V230">
            <v>0</v>
          </cell>
        </row>
        <row r="231">
          <cell r="V231">
            <v>0</v>
          </cell>
        </row>
        <row r="232">
          <cell r="B232" t="str">
            <v>통신핸드홀카바주철각형(1120x620x132)</v>
          </cell>
          <cell r="V232">
            <v>0</v>
          </cell>
        </row>
        <row r="233">
          <cell r="B233" t="str">
            <v>핸드홀수공3호</v>
          </cell>
          <cell r="V233">
            <v>0</v>
          </cell>
        </row>
        <row r="234">
          <cell r="B234" t="str">
            <v>지중선용 가선철물맨홀용발판볼트, 200x330</v>
          </cell>
          <cell r="V234">
            <v>0</v>
          </cell>
        </row>
        <row r="235">
          <cell r="B235" t="str">
            <v>터파기토사,백호90%+인력10%</v>
          </cell>
          <cell r="V235">
            <v>0</v>
          </cell>
        </row>
        <row r="236">
          <cell r="B236" t="str">
            <v>되메우고다지기백호90%+인력10%+래머80kg</v>
          </cell>
          <cell r="V236">
            <v>0</v>
          </cell>
        </row>
        <row r="237">
          <cell r="B237" t="str">
            <v>현장내잔토처리소운반.고르기</v>
          </cell>
          <cell r="V237">
            <v>0</v>
          </cell>
        </row>
        <row r="238">
          <cell r="B238" t="str">
            <v>잡석깔기지정떨공이다지기</v>
          </cell>
          <cell r="V238">
            <v>0</v>
          </cell>
        </row>
        <row r="239">
          <cell r="B239" t="str">
            <v>트럭탑재형크레인5톤</v>
          </cell>
          <cell r="V239">
            <v>0</v>
          </cell>
        </row>
        <row r="240">
          <cell r="B240" t="str">
            <v>노무비특별인부</v>
          </cell>
          <cell r="V240">
            <v>0</v>
          </cell>
        </row>
        <row r="241">
          <cell r="B241" t="str">
            <v>노무비작업반장</v>
          </cell>
          <cell r="V241">
            <v>0</v>
          </cell>
        </row>
        <row r="242">
          <cell r="B242" t="str">
            <v>공구손료3</v>
          </cell>
          <cell r="V242">
            <v>0</v>
          </cell>
        </row>
        <row r="243">
          <cell r="B243" t="str">
            <v>핸드홀  2000x1000x1400(수공3호)  개소</v>
          </cell>
          <cell r="V243">
            <v>0</v>
          </cell>
        </row>
        <row r="244">
          <cell r="V244">
            <v>0</v>
          </cell>
        </row>
        <row r="245">
          <cell r="V245">
            <v>0</v>
          </cell>
        </row>
        <row r="246">
          <cell r="B246" t="str">
            <v>맨홀뚜껑(철개)회주철, Φ766</v>
          </cell>
          <cell r="V246">
            <v>0</v>
          </cell>
        </row>
        <row r="247">
          <cell r="B247" t="str">
            <v>맨홀1000x1000x1000</v>
          </cell>
          <cell r="V247">
            <v>0</v>
          </cell>
        </row>
        <row r="248">
          <cell r="B248" t="str">
            <v>지중선용 가선철물맨홀용발판볼트, 200x330</v>
          </cell>
          <cell r="V248">
            <v>0</v>
          </cell>
        </row>
        <row r="249">
          <cell r="B249" t="str">
            <v>터파기토사,백호90%+인력10%</v>
          </cell>
          <cell r="V249">
            <v>0</v>
          </cell>
        </row>
        <row r="250">
          <cell r="B250" t="str">
            <v>되메우고다지기백호90%+인력10%+래머80kg</v>
          </cell>
          <cell r="V250">
            <v>0</v>
          </cell>
        </row>
        <row r="251">
          <cell r="B251" t="str">
            <v>현장내잔토처리소운반.고르기</v>
          </cell>
          <cell r="V251">
            <v>0</v>
          </cell>
        </row>
        <row r="252">
          <cell r="B252" t="str">
            <v>잡석깔기지정떨공이다지기</v>
          </cell>
          <cell r="V252">
            <v>0</v>
          </cell>
        </row>
        <row r="253">
          <cell r="B253" t="str">
            <v>트럭탑재형크레인5톤</v>
          </cell>
          <cell r="V253">
            <v>0</v>
          </cell>
        </row>
        <row r="254">
          <cell r="B254" t="str">
            <v>노무비특별인부</v>
          </cell>
          <cell r="V254">
            <v>0</v>
          </cell>
        </row>
        <row r="255">
          <cell r="B255" t="str">
            <v>노무비작업반장</v>
          </cell>
          <cell r="V255">
            <v>0</v>
          </cell>
        </row>
        <row r="256">
          <cell r="B256" t="str">
            <v>공구손료3</v>
          </cell>
          <cell r="V256">
            <v>0</v>
          </cell>
        </row>
        <row r="257">
          <cell r="B257" t="str">
            <v>맨홀  1000x1000x1000  개소</v>
          </cell>
          <cell r="V257">
            <v>0</v>
          </cell>
        </row>
        <row r="258">
          <cell r="V258">
            <v>0</v>
          </cell>
        </row>
        <row r="259">
          <cell r="V259">
            <v>0</v>
          </cell>
        </row>
        <row r="260">
          <cell r="B260" t="str">
            <v>맨홀뚜껑(철개)회주철, Φ918</v>
          </cell>
          <cell r="V260">
            <v>0</v>
          </cell>
        </row>
        <row r="261">
          <cell r="B261" t="str">
            <v>맨홀1500x1500x1500</v>
          </cell>
          <cell r="V261">
            <v>0</v>
          </cell>
        </row>
        <row r="262">
          <cell r="B262" t="str">
            <v>지중선용 가선철물맨홀용발판볼트, 200x330</v>
          </cell>
          <cell r="V262">
            <v>0</v>
          </cell>
        </row>
        <row r="263">
          <cell r="B263" t="str">
            <v>터파기토사,백호90%+인력10%</v>
          </cell>
          <cell r="V263">
            <v>0</v>
          </cell>
        </row>
        <row r="264">
          <cell r="B264" t="str">
            <v>되메우고다지기백호90%+인력10%+래머80kg</v>
          </cell>
          <cell r="V264">
            <v>0</v>
          </cell>
        </row>
        <row r="265">
          <cell r="B265" t="str">
            <v>현장내잔토처리소운반.고르기</v>
          </cell>
          <cell r="V265">
            <v>0</v>
          </cell>
        </row>
        <row r="266">
          <cell r="B266" t="str">
            <v>잡석깔기지정떨공이다지기</v>
          </cell>
          <cell r="V266">
            <v>0</v>
          </cell>
        </row>
        <row r="267">
          <cell r="B267" t="str">
            <v>트럭탑재형크레인5톤</v>
          </cell>
          <cell r="V267">
            <v>0</v>
          </cell>
        </row>
        <row r="268">
          <cell r="B268" t="str">
            <v>노무비특별인부</v>
          </cell>
          <cell r="V268">
            <v>0</v>
          </cell>
        </row>
        <row r="269">
          <cell r="B269" t="str">
            <v>노무비작업반장</v>
          </cell>
          <cell r="V269">
            <v>0</v>
          </cell>
        </row>
        <row r="270">
          <cell r="B270" t="str">
            <v>공구손료3</v>
          </cell>
          <cell r="V270">
            <v>0</v>
          </cell>
        </row>
        <row r="271">
          <cell r="B271" t="str">
            <v>맨홀  1500x1500x1500  개소</v>
          </cell>
          <cell r="V271">
            <v>0</v>
          </cell>
        </row>
        <row r="272">
          <cell r="V272">
            <v>0</v>
          </cell>
        </row>
        <row r="273">
          <cell r="V273">
            <v>0</v>
          </cell>
        </row>
        <row r="274">
          <cell r="B274" t="str">
            <v>맨홀뚜껑(철개)회주철, Φ918</v>
          </cell>
          <cell r="V274">
            <v>0</v>
          </cell>
        </row>
        <row r="275">
          <cell r="B275" t="str">
            <v>맨홀2000x1500x1500</v>
          </cell>
          <cell r="V275">
            <v>0</v>
          </cell>
        </row>
        <row r="276">
          <cell r="B276" t="str">
            <v>지중선용 가선철물맨홀용발판볼트, 200x330</v>
          </cell>
          <cell r="V276">
            <v>0</v>
          </cell>
        </row>
        <row r="277">
          <cell r="B277" t="str">
            <v>터파기토사,백호90%+인력10%</v>
          </cell>
          <cell r="V277">
            <v>0</v>
          </cell>
        </row>
        <row r="278">
          <cell r="B278" t="str">
            <v>되메우고다지기백호90%+인력10%+래머80kg</v>
          </cell>
          <cell r="V278">
            <v>0</v>
          </cell>
        </row>
        <row r="279">
          <cell r="B279" t="str">
            <v>현장내잔토처리소운반.고르기</v>
          </cell>
          <cell r="V279">
            <v>0</v>
          </cell>
        </row>
        <row r="280">
          <cell r="B280" t="str">
            <v>잡석깔기지정떨공이다지기</v>
          </cell>
          <cell r="V280">
            <v>0</v>
          </cell>
        </row>
        <row r="281">
          <cell r="B281" t="str">
            <v>트럭탑재형크레인5톤</v>
          </cell>
          <cell r="V281">
            <v>0</v>
          </cell>
        </row>
        <row r="282">
          <cell r="B282" t="str">
            <v>노무비특별인부</v>
          </cell>
          <cell r="V282">
            <v>0</v>
          </cell>
        </row>
        <row r="283">
          <cell r="B283" t="str">
            <v>노무비작업반장</v>
          </cell>
          <cell r="V283">
            <v>0</v>
          </cell>
        </row>
        <row r="284">
          <cell r="B284" t="str">
            <v>공구손료3</v>
          </cell>
          <cell r="V284">
            <v>0</v>
          </cell>
        </row>
        <row r="285">
          <cell r="B285" t="str">
            <v>맨홀  2000x1500x1500  개소</v>
          </cell>
          <cell r="V285">
            <v>0</v>
          </cell>
        </row>
        <row r="286">
          <cell r="V286">
            <v>0</v>
          </cell>
        </row>
        <row r="287">
          <cell r="V287">
            <v>0</v>
          </cell>
        </row>
        <row r="288">
          <cell r="B288" t="str">
            <v>콘크리트 전주10m</v>
          </cell>
          <cell r="V288">
            <v>0</v>
          </cell>
        </row>
        <row r="289">
          <cell r="B289" t="str">
            <v>오가크레인5.0톤</v>
          </cell>
          <cell r="V289">
            <v>0</v>
          </cell>
        </row>
        <row r="290">
          <cell r="B290" t="str">
            <v>노무비배전전공</v>
          </cell>
          <cell r="V290">
            <v>0</v>
          </cell>
        </row>
        <row r="291">
          <cell r="B291" t="str">
            <v>노무비보통인부</v>
          </cell>
          <cell r="V291">
            <v>0</v>
          </cell>
        </row>
        <row r="292">
          <cell r="B292" t="str">
            <v>공구손료3</v>
          </cell>
          <cell r="V292">
            <v>0</v>
          </cell>
        </row>
        <row r="293">
          <cell r="B293" t="str">
            <v>인입전주  저압, 3Φ4W  개소</v>
          </cell>
          <cell r="V293">
            <v>0</v>
          </cell>
        </row>
        <row r="294">
          <cell r="V294">
            <v>0</v>
          </cell>
        </row>
        <row r="295">
          <cell r="V295">
            <v>0</v>
          </cell>
        </row>
        <row r="296">
          <cell r="B296" t="str">
            <v>보안등 POLE5M, SUS</v>
          </cell>
          <cell r="V296">
            <v>0</v>
          </cell>
        </row>
        <row r="297">
          <cell r="B297" t="str">
            <v>트럭탑재형크레인5톤</v>
          </cell>
          <cell r="V297">
            <v>0</v>
          </cell>
        </row>
        <row r="298">
          <cell r="B298" t="str">
            <v>노무비내선전공</v>
          </cell>
          <cell r="V298">
            <v>0</v>
          </cell>
        </row>
        <row r="299">
          <cell r="B299" t="str">
            <v>공구손료3</v>
          </cell>
          <cell r="V299">
            <v>0</v>
          </cell>
        </row>
        <row r="300">
          <cell r="B300" t="str">
            <v>보안등 POLE 설치  5M POLE, 기계설치  개소</v>
          </cell>
          <cell r="V300">
            <v>0</v>
          </cell>
        </row>
        <row r="301">
          <cell r="V301">
            <v>0</v>
          </cell>
        </row>
        <row r="302">
          <cell r="V302">
            <v>0</v>
          </cell>
        </row>
        <row r="303">
          <cell r="B303" t="str">
            <v>트럭탑재형크레인5톤</v>
          </cell>
          <cell r="V303">
            <v>0</v>
          </cell>
        </row>
        <row r="304">
          <cell r="B304" t="str">
            <v>노무비내선전공</v>
          </cell>
          <cell r="V304">
            <v>0</v>
          </cell>
        </row>
        <row r="305">
          <cell r="B305" t="str">
            <v>공구손료3</v>
          </cell>
          <cell r="V305">
            <v>0</v>
          </cell>
        </row>
        <row r="306">
          <cell r="B306" t="str">
            <v>보안등 POLE 이설  5M POLE, 기계이설  개소</v>
          </cell>
          <cell r="V306">
            <v>0</v>
          </cell>
        </row>
        <row r="307">
          <cell r="V307">
            <v>0</v>
          </cell>
        </row>
        <row r="308">
          <cell r="V308">
            <v>0</v>
          </cell>
        </row>
        <row r="309">
          <cell r="B309" t="str">
            <v>보안등 POLE5M, SUS</v>
          </cell>
          <cell r="V309">
            <v>0</v>
          </cell>
        </row>
        <row r="310">
          <cell r="B310" t="str">
            <v>노무비내선전공</v>
          </cell>
          <cell r="V310">
            <v>0</v>
          </cell>
        </row>
        <row r="311">
          <cell r="B311" t="str">
            <v>공구손료3</v>
          </cell>
          <cell r="V311">
            <v>0</v>
          </cell>
        </row>
        <row r="312">
          <cell r="B312" t="str">
            <v>보안등 POLE 설치  5M POLE, 인력설치  개소</v>
          </cell>
          <cell r="V312">
            <v>0</v>
          </cell>
        </row>
        <row r="313">
          <cell r="V313">
            <v>0</v>
          </cell>
        </row>
        <row r="314">
          <cell r="V314">
            <v>0</v>
          </cell>
        </row>
        <row r="315">
          <cell r="B315" t="str">
            <v>레미콘25-180-12</v>
          </cell>
          <cell r="V315">
            <v>0</v>
          </cell>
        </row>
        <row r="316">
          <cell r="B316" t="str">
            <v>노무비콘크리트공</v>
          </cell>
          <cell r="V316">
            <v>0</v>
          </cell>
        </row>
        <row r="317">
          <cell r="B317" t="str">
            <v>노무비보통인부</v>
          </cell>
          <cell r="V317">
            <v>0</v>
          </cell>
        </row>
        <row r="318">
          <cell r="B318" t="str">
            <v>공구손료3</v>
          </cell>
          <cell r="V318">
            <v>0</v>
          </cell>
        </row>
        <row r="319">
          <cell r="B319" t="str">
            <v>레미콘타설  무근(미할증)  M3</v>
          </cell>
          <cell r="V319">
            <v>0</v>
          </cell>
        </row>
        <row r="320">
          <cell r="V320">
            <v>0</v>
          </cell>
        </row>
        <row r="321">
          <cell r="V321">
            <v>0</v>
          </cell>
        </row>
        <row r="322">
          <cell r="B322" t="str">
            <v>레미콘25-180-12</v>
          </cell>
          <cell r="V322">
            <v>0</v>
          </cell>
        </row>
        <row r="323">
          <cell r="B323" t="str">
            <v>노무비콘크리트공</v>
          </cell>
          <cell r="V323">
            <v>0</v>
          </cell>
        </row>
        <row r="324">
          <cell r="B324" t="str">
            <v>노무비보통인부</v>
          </cell>
          <cell r="V324">
            <v>0</v>
          </cell>
        </row>
        <row r="325">
          <cell r="B325" t="str">
            <v>공구손료3</v>
          </cell>
          <cell r="V325">
            <v>0</v>
          </cell>
        </row>
        <row r="326">
          <cell r="B326" t="str">
            <v>레미콘타설  철근(미할증)  M3</v>
          </cell>
          <cell r="V326">
            <v>0</v>
          </cell>
        </row>
        <row r="327">
          <cell r="V327">
            <v>0</v>
          </cell>
        </row>
        <row r="328">
          <cell r="V328">
            <v>0</v>
          </cell>
        </row>
        <row r="329">
          <cell r="B329" t="str">
            <v>시  멘  트보통</v>
          </cell>
          <cell r="V329">
            <v>0</v>
          </cell>
        </row>
        <row r="330">
          <cell r="B330" t="str">
            <v>모      래현장도착도</v>
          </cell>
          <cell r="V330">
            <v>0</v>
          </cell>
        </row>
        <row r="331">
          <cell r="B331" t="str">
            <v>자      갈25mm,#57</v>
          </cell>
          <cell r="V331">
            <v>0</v>
          </cell>
        </row>
        <row r="332">
          <cell r="B332" t="str">
            <v>노무비콘크리트공</v>
          </cell>
          <cell r="V332">
            <v>0</v>
          </cell>
        </row>
        <row r="333">
          <cell r="B333" t="str">
            <v>노무비보통인부</v>
          </cell>
          <cell r="V333">
            <v>0</v>
          </cell>
        </row>
        <row r="334">
          <cell r="B334" t="str">
            <v>공구손료3</v>
          </cell>
          <cell r="V334">
            <v>0</v>
          </cell>
        </row>
        <row r="335">
          <cell r="B335" t="str">
            <v>CONC인력비빔타설  1:3:6(300M3↓)  M3</v>
          </cell>
          <cell r="V335">
            <v>0</v>
          </cell>
        </row>
        <row r="336">
          <cell r="V336">
            <v>0</v>
          </cell>
        </row>
        <row r="337">
          <cell r="V337">
            <v>0</v>
          </cell>
        </row>
        <row r="338">
          <cell r="B338" t="str">
            <v>시  멘  트보통</v>
          </cell>
          <cell r="V338">
            <v>0</v>
          </cell>
        </row>
        <row r="339">
          <cell r="B339" t="str">
            <v>모      래현장도착도</v>
          </cell>
          <cell r="V339">
            <v>0</v>
          </cell>
        </row>
        <row r="340">
          <cell r="B340" t="str">
            <v>자      갈25mm,#57</v>
          </cell>
          <cell r="V340">
            <v>0</v>
          </cell>
        </row>
        <row r="341">
          <cell r="B341" t="str">
            <v>노무비콘크리트공</v>
          </cell>
          <cell r="V341">
            <v>0</v>
          </cell>
        </row>
        <row r="342">
          <cell r="B342" t="str">
            <v>노무비보통인부</v>
          </cell>
          <cell r="V342">
            <v>0</v>
          </cell>
        </row>
        <row r="343">
          <cell r="B343" t="str">
            <v>공구손료3</v>
          </cell>
          <cell r="V343">
            <v>0</v>
          </cell>
        </row>
        <row r="344">
          <cell r="B344" t="str">
            <v>CONC인력비빔타설  1:4:8(300M3↓)  M3</v>
          </cell>
          <cell r="V344">
            <v>0</v>
          </cell>
        </row>
        <row r="345">
          <cell r="V345">
            <v>0</v>
          </cell>
        </row>
        <row r="346">
          <cell r="V346">
            <v>0</v>
          </cell>
        </row>
        <row r="347">
          <cell r="B347" t="str">
            <v>내수합판1급, 12×1220×2440mm(㎡)</v>
          </cell>
          <cell r="V347">
            <v>0</v>
          </cell>
        </row>
        <row r="348">
          <cell r="B348" t="str">
            <v>각재(角材)외송(㎥)</v>
          </cell>
          <cell r="V348">
            <v>0</v>
          </cell>
        </row>
        <row r="349">
          <cell r="B349" t="str">
            <v>소모자재(박리재 등)9</v>
          </cell>
          <cell r="V349">
            <v>0</v>
          </cell>
        </row>
        <row r="350">
          <cell r="B350" t="str">
            <v>노무비형틀목공</v>
          </cell>
          <cell r="V350">
            <v>0</v>
          </cell>
        </row>
        <row r="351">
          <cell r="B351" t="str">
            <v>노무비보통인부</v>
          </cell>
          <cell r="V351">
            <v>0</v>
          </cell>
        </row>
        <row r="352">
          <cell r="B352" t="str">
            <v>공구손료3</v>
          </cell>
          <cell r="V352">
            <v>0</v>
          </cell>
        </row>
        <row r="353">
          <cell r="B353" t="str">
            <v>합판거푸집  4회사용시  M2</v>
          </cell>
          <cell r="V353">
            <v>0</v>
          </cell>
        </row>
        <row r="354">
          <cell r="V354">
            <v>0</v>
          </cell>
        </row>
        <row r="355">
          <cell r="V355">
            <v>0</v>
          </cell>
        </row>
        <row r="356">
          <cell r="B356" t="str">
            <v>내수합판1급, 12×1220×2440mm(㎡)</v>
          </cell>
          <cell r="V356">
            <v>0</v>
          </cell>
        </row>
        <row r="357">
          <cell r="B357" t="str">
            <v>각재(角材)외송(㎥)</v>
          </cell>
          <cell r="V357">
            <v>0</v>
          </cell>
        </row>
        <row r="358">
          <cell r="B358" t="str">
            <v>소모자재(박리재 등)11</v>
          </cell>
          <cell r="V358">
            <v>0</v>
          </cell>
        </row>
        <row r="359">
          <cell r="B359" t="str">
            <v>노무비형틀목공</v>
          </cell>
          <cell r="V359">
            <v>0</v>
          </cell>
        </row>
        <row r="360">
          <cell r="B360" t="str">
            <v>노무비보통인부</v>
          </cell>
          <cell r="V360">
            <v>0</v>
          </cell>
        </row>
        <row r="361">
          <cell r="B361" t="str">
            <v>공구손료3</v>
          </cell>
          <cell r="V361">
            <v>0</v>
          </cell>
        </row>
        <row r="362">
          <cell r="B362" t="str">
            <v>합판거푸집  6회사용시  M2</v>
          </cell>
          <cell r="V362">
            <v>0</v>
          </cell>
        </row>
        <row r="363">
          <cell r="V363">
            <v>0</v>
          </cell>
        </row>
        <row r="364">
          <cell r="V364">
            <v>0</v>
          </cell>
        </row>
        <row r="365">
          <cell r="B365" t="str">
            <v>가로등 중공기초접지일체형, 500*840*800</v>
          </cell>
          <cell r="V365">
            <v>0</v>
          </cell>
        </row>
        <row r="366">
          <cell r="B366" t="str">
            <v>굴삭기(유압식백호)0.7 M3</v>
          </cell>
          <cell r="V366">
            <v>0</v>
          </cell>
        </row>
        <row r="367">
          <cell r="B367" t="str">
            <v>노무비내선전공</v>
          </cell>
          <cell r="V367">
            <v>0</v>
          </cell>
        </row>
        <row r="368">
          <cell r="B368" t="str">
            <v>노무비보통인부</v>
          </cell>
          <cell r="V368">
            <v>0</v>
          </cell>
        </row>
        <row r="369">
          <cell r="B369" t="str">
            <v>공구손료3</v>
          </cell>
          <cell r="V369">
            <v>0</v>
          </cell>
        </row>
        <row r="370">
          <cell r="B370" t="str">
            <v>보안등기초  5M POLE, 접지일체형, 500*840*800  개소</v>
          </cell>
          <cell r="V370">
            <v>0</v>
          </cell>
        </row>
        <row r="371">
          <cell r="V371">
            <v>0</v>
          </cell>
        </row>
        <row r="372">
          <cell r="V372">
            <v>0</v>
          </cell>
        </row>
        <row r="373">
          <cell r="B373" t="str">
            <v>가로등 중공기초접지일체형, 500*920*1000</v>
          </cell>
          <cell r="V373">
            <v>0</v>
          </cell>
        </row>
        <row r="374">
          <cell r="B374" t="str">
            <v>굴삭기(유압식백호)0.7 M3</v>
          </cell>
          <cell r="V374">
            <v>0</v>
          </cell>
        </row>
        <row r="375">
          <cell r="B375" t="str">
            <v>노무비내선전공</v>
          </cell>
          <cell r="V375">
            <v>0</v>
          </cell>
        </row>
        <row r="376">
          <cell r="B376" t="str">
            <v>노무비보통인부</v>
          </cell>
          <cell r="V376">
            <v>0</v>
          </cell>
        </row>
        <row r="377">
          <cell r="B377" t="str">
            <v>공구손료3</v>
          </cell>
          <cell r="V377">
            <v>0</v>
          </cell>
        </row>
        <row r="378">
          <cell r="B378" t="str">
            <v>보안등기초  10M POLE, 접지일체형, 500*920*1000  개소</v>
          </cell>
          <cell r="V378">
            <v>0</v>
          </cell>
        </row>
        <row r="379">
          <cell r="V379">
            <v>0</v>
          </cell>
        </row>
        <row r="380">
          <cell r="V380">
            <v>0</v>
          </cell>
        </row>
        <row r="381">
          <cell r="B381" t="str">
            <v>가로등 중공기초접지일체형, 500*1010*1200</v>
          </cell>
          <cell r="V381">
            <v>0</v>
          </cell>
        </row>
        <row r="382">
          <cell r="B382" t="str">
            <v>굴삭기(유압식백호)0.7 M3</v>
          </cell>
          <cell r="V382">
            <v>0</v>
          </cell>
        </row>
        <row r="383">
          <cell r="B383" t="str">
            <v>노무비내선전공</v>
          </cell>
          <cell r="V383">
            <v>0</v>
          </cell>
        </row>
        <row r="384">
          <cell r="B384" t="str">
            <v>노무비보통인부</v>
          </cell>
          <cell r="V384">
            <v>0</v>
          </cell>
        </row>
        <row r="385">
          <cell r="B385" t="str">
            <v>공구손료3</v>
          </cell>
          <cell r="V385">
            <v>0</v>
          </cell>
        </row>
        <row r="386">
          <cell r="B386" t="str">
            <v>보안등기초  12M POLE, 접지일체형, 500*1010*1200  개소</v>
          </cell>
          <cell r="V386">
            <v>0</v>
          </cell>
        </row>
        <row r="387">
          <cell r="V387">
            <v>0</v>
          </cell>
        </row>
        <row r="388">
          <cell r="V388">
            <v>0</v>
          </cell>
        </row>
        <row r="389">
          <cell r="B389" t="str">
            <v>분전반 기초기성품, 500*750*800</v>
          </cell>
          <cell r="V389">
            <v>0</v>
          </cell>
        </row>
        <row r="390">
          <cell r="B390" t="str">
            <v>굴삭기(유압식백호)0.7 M3</v>
          </cell>
          <cell r="V390">
            <v>0</v>
          </cell>
        </row>
        <row r="391">
          <cell r="B391" t="str">
            <v>노무비내선전공</v>
          </cell>
          <cell r="V391">
            <v>0</v>
          </cell>
        </row>
        <row r="392">
          <cell r="B392" t="str">
            <v>노무비보통인부</v>
          </cell>
          <cell r="V392">
            <v>0</v>
          </cell>
        </row>
        <row r="393">
          <cell r="B393" t="str">
            <v>공구손료3</v>
          </cell>
          <cell r="V393">
            <v>0</v>
          </cell>
        </row>
        <row r="394">
          <cell r="B394" t="str">
            <v>제어반기초  기성품, 500*750*800  개소</v>
          </cell>
          <cell r="V394">
            <v>0</v>
          </cell>
        </row>
        <row r="395">
          <cell r="V395">
            <v>0</v>
          </cell>
        </row>
        <row r="396">
          <cell r="V396">
            <v>0</v>
          </cell>
        </row>
        <row r="397">
          <cell r="B397" t="str">
            <v>경질비닐전선관HI 28 mm</v>
          </cell>
          <cell r="V397">
            <v>0</v>
          </cell>
        </row>
        <row r="398">
          <cell r="B398" t="str">
            <v>난연성 비닐절연 접지전선0.6/1kV F-GV  6 ㎟</v>
          </cell>
          <cell r="V398">
            <v>0</v>
          </cell>
        </row>
        <row r="399">
          <cell r="B399" t="str">
            <v>볼트형콘넥터일반형, Φ19</v>
          </cell>
          <cell r="V399">
            <v>0</v>
          </cell>
        </row>
        <row r="400">
          <cell r="B400" t="str">
            <v>접지봉18Φ×2400 mm</v>
          </cell>
          <cell r="V400">
            <v>0</v>
          </cell>
        </row>
        <row r="401">
          <cell r="B401" t="str">
            <v>터파기토사,백호90%+인력10%</v>
          </cell>
          <cell r="V401">
            <v>0</v>
          </cell>
        </row>
        <row r="402">
          <cell r="B402" t="str">
            <v>되메우고다지기백호90%+인력10%+래머80kg</v>
          </cell>
          <cell r="V402">
            <v>0</v>
          </cell>
        </row>
        <row r="403">
          <cell r="B403" t="str">
            <v>현장내잔토처리소운반.고르기</v>
          </cell>
          <cell r="V403">
            <v>0</v>
          </cell>
        </row>
        <row r="404">
          <cell r="B404" t="str">
            <v>잡석깔기지정떨공이다지기</v>
          </cell>
          <cell r="V404">
            <v>0</v>
          </cell>
        </row>
        <row r="405">
          <cell r="B405" t="str">
            <v>합판거푸집4회사용시</v>
          </cell>
          <cell r="V405">
            <v>0</v>
          </cell>
        </row>
        <row r="406">
          <cell r="B406" t="str">
            <v>레미콘타설무근(미할증)</v>
          </cell>
          <cell r="V406">
            <v>0</v>
          </cell>
        </row>
        <row r="407">
          <cell r="B407" t="str">
            <v>기초앙카공원등용</v>
          </cell>
          <cell r="V407">
            <v>0</v>
          </cell>
        </row>
        <row r="408">
          <cell r="B408" t="str">
            <v>보안등기초  5M POLE, 접지(유)  개소</v>
          </cell>
          <cell r="V408">
            <v>0</v>
          </cell>
        </row>
        <row r="409">
          <cell r="V409">
            <v>0</v>
          </cell>
        </row>
        <row r="410">
          <cell r="V410">
            <v>0</v>
          </cell>
        </row>
        <row r="411">
          <cell r="B411" t="str">
            <v>경질비닐전선관HI 22 mm</v>
          </cell>
          <cell r="V411">
            <v>0</v>
          </cell>
        </row>
        <row r="412">
          <cell r="B412" t="str">
            <v>경질비닐전선관HI 28 mm</v>
          </cell>
          <cell r="V412">
            <v>0</v>
          </cell>
        </row>
        <row r="413">
          <cell r="B413" t="str">
            <v>경질비닐전선관HI 36 mm</v>
          </cell>
          <cell r="V413">
            <v>0</v>
          </cell>
        </row>
        <row r="414">
          <cell r="B414" t="str">
            <v>난연성 비닐절연 접지전선0.6/1kV F-GV  6 ㎟</v>
          </cell>
          <cell r="V414">
            <v>0</v>
          </cell>
        </row>
        <row r="415">
          <cell r="B415" t="str">
            <v>볼트형콘넥터일반형, Φ19</v>
          </cell>
          <cell r="V415">
            <v>0</v>
          </cell>
        </row>
        <row r="416">
          <cell r="B416" t="str">
            <v>접지봉18Φ×2400 mm</v>
          </cell>
          <cell r="V416">
            <v>0</v>
          </cell>
        </row>
        <row r="417">
          <cell r="B417" t="str">
            <v>터파기토사,백호90%+인력10%</v>
          </cell>
          <cell r="V417">
            <v>0</v>
          </cell>
        </row>
        <row r="418">
          <cell r="B418" t="str">
            <v>되메우고다지기백호90%+인력10%+래머80kg</v>
          </cell>
          <cell r="V418">
            <v>0</v>
          </cell>
        </row>
        <row r="419">
          <cell r="B419" t="str">
            <v>현장내잔토처리소운반.고르기</v>
          </cell>
          <cell r="V419">
            <v>0</v>
          </cell>
        </row>
        <row r="420">
          <cell r="B420" t="str">
            <v>잡석깔기지정떨공이다지기</v>
          </cell>
          <cell r="V420">
            <v>0</v>
          </cell>
        </row>
        <row r="421">
          <cell r="B421" t="str">
            <v>합판거푸집4회사용시</v>
          </cell>
          <cell r="V421">
            <v>0</v>
          </cell>
        </row>
        <row r="422">
          <cell r="B422" t="str">
            <v>레미콘타설무근(미할증)</v>
          </cell>
          <cell r="V422">
            <v>0</v>
          </cell>
        </row>
        <row r="423">
          <cell r="B423" t="str">
            <v>기초앙카가로등용</v>
          </cell>
          <cell r="V423">
            <v>0</v>
          </cell>
        </row>
        <row r="424">
          <cell r="B424" t="str">
            <v>가로등기초  10M POLE, 접지(유)  개소</v>
          </cell>
          <cell r="V424">
            <v>0</v>
          </cell>
        </row>
        <row r="425">
          <cell r="V425">
            <v>0</v>
          </cell>
        </row>
        <row r="426">
          <cell r="V426">
            <v>0</v>
          </cell>
        </row>
        <row r="427">
          <cell r="B427" t="str">
            <v>난연성 비닐절연 접지전선0.6/1kV F-GV  6 ㎟</v>
          </cell>
          <cell r="V427">
            <v>0</v>
          </cell>
        </row>
        <row r="428">
          <cell r="B428" t="str">
            <v>볼트형콘넥터일반형, Φ19</v>
          </cell>
          <cell r="V428">
            <v>0</v>
          </cell>
        </row>
        <row r="429">
          <cell r="B429" t="str">
            <v>접지봉18Φ×2400 mm</v>
          </cell>
          <cell r="V429">
            <v>0</v>
          </cell>
        </row>
        <row r="430">
          <cell r="B430" t="str">
            <v>터파기토사,백호90%+인력10%</v>
          </cell>
          <cell r="V430">
            <v>0</v>
          </cell>
        </row>
        <row r="431">
          <cell r="B431" t="str">
            <v>되메우고다지기백호90%+인력10%+래머80kg</v>
          </cell>
          <cell r="V431">
            <v>0</v>
          </cell>
        </row>
        <row r="432">
          <cell r="B432" t="str">
            <v>현장내잔토처리소운반.고르기</v>
          </cell>
          <cell r="V432">
            <v>0</v>
          </cell>
        </row>
        <row r="433">
          <cell r="B433" t="str">
            <v>잡석깔기지정떨공이다지기</v>
          </cell>
          <cell r="V433">
            <v>0</v>
          </cell>
        </row>
        <row r="434">
          <cell r="B434" t="str">
            <v>합판거푸집4회사용시</v>
          </cell>
          <cell r="V434">
            <v>0</v>
          </cell>
        </row>
        <row r="435">
          <cell r="B435" t="str">
            <v>레미콘타설철근(미할증)</v>
          </cell>
          <cell r="V435">
            <v>0</v>
          </cell>
        </row>
        <row r="436">
          <cell r="B436" t="str">
            <v>레미콘타설무근(미할증)</v>
          </cell>
          <cell r="V436">
            <v>0</v>
          </cell>
        </row>
        <row r="437">
          <cell r="B437" t="str">
            <v>기초앙카가로등용</v>
          </cell>
          <cell r="V437">
            <v>0</v>
          </cell>
        </row>
        <row r="438">
          <cell r="B438" t="str">
            <v>조명탑기초  20M POLE, 접지(유)  개소</v>
          </cell>
          <cell r="V438">
            <v>0</v>
          </cell>
        </row>
        <row r="439">
          <cell r="V439">
            <v>0</v>
          </cell>
        </row>
        <row r="440">
          <cell r="V440">
            <v>0</v>
          </cell>
        </row>
        <row r="441">
          <cell r="B441" t="str">
            <v>경질비닐전선관HI 22 mm</v>
          </cell>
          <cell r="V441">
            <v>0</v>
          </cell>
        </row>
        <row r="442">
          <cell r="B442" t="str">
            <v>경질비닐전선관HI 28 mm</v>
          </cell>
          <cell r="V442">
            <v>0</v>
          </cell>
        </row>
        <row r="443">
          <cell r="B443" t="str">
            <v>경질비닐전선관HI 36 mm</v>
          </cell>
          <cell r="V443">
            <v>0</v>
          </cell>
        </row>
        <row r="444">
          <cell r="B444" t="str">
            <v>난연성 비닐절연 접지전선0.6/1kV F-GV  16 ㎟</v>
          </cell>
          <cell r="V444">
            <v>0</v>
          </cell>
        </row>
        <row r="445">
          <cell r="B445" t="str">
            <v>볼트형콘넥터일반형, Φ19</v>
          </cell>
          <cell r="V445">
            <v>0</v>
          </cell>
        </row>
        <row r="446">
          <cell r="B446" t="str">
            <v>접지봉18Φ×2400 mm</v>
          </cell>
          <cell r="V446">
            <v>0</v>
          </cell>
        </row>
        <row r="447">
          <cell r="B447" t="str">
            <v>터파기토사,백호90%+인력10%</v>
          </cell>
          <cell r="V447">
            <v>0</v>
          </cell>
        </row>
        <row r="448">
          <cell r="B448" t="str">
            <v>되메우고다지기백호90%+인력10%+래머80kg</v>
          </cell>
          <cell r="V448">
            <v>0</v>
          </cell>
        </row>
        <row r="449">
          <cell r="B449" t="str">
            <v>현장내잔토처리소운반.고르기</v>
          </cell>
          <cell r="V449">
            <v>0</v>
          </cell>
        </row>
        <row r="450">
          <cell r="B450" t="str">
            <v>잡석깔기지정떨공이다지기</v>
          </cell>
          <cell r="V450">
            <v>0</v>
          </cell>
        </row>
        <row r="451">
          <cell r="B451" t="str">
            <v>합판거푸집4회사용시</v>
          </cell>
          <cell r="V451">
            <v>0</v>
          </cell>
        </row>
        <row r="452">
          <cell r="B452" t="str">
            <v>레미콘타설무근(미할증)</v>
          </cell>
          <cell r="V452">
            <v>0</v>
          </cell>
        </row>
        <row r="453">
          <cell r="B453" t="str">
            <v>기초앙카공원등용</v>
          </cell>
          <cell r="V453">
            <v>0</v>
          </cell>
        </row>
        <row r="454">
          <cell r="B454" t="str">
            <v>제어반기초  공원등 및 가로등  개소</v>
          </cell>
          <cell r="V454">
            <v>0</v>
          </cell>
        </row>
        <row r="455">
          <cell r="V455">
            <v>0</v>
          </cell>
        </row>
        <row r="456">
          <cell r="V456">
            <v>0</v>
          </cell>
        </row>
        <row r="457">
          <cell r="B457" t="str">
            <v>합판거푸집6회사용시</v>
          </cell>
          <cell r="V457">
            <v>0</v>
          </cell>
        </row>
        <row r="458">
          <cell r="B458" t="str">
            <v>CONC인력비빔타설1:3:6(300M3↓)</v>
          </cell>
          <cell r="V458">
            <v>0</v>
          </cell>
        </row>
        <row r="459">
          <cell r="B459" t="str">
            <v>수배전반 기초  3000 * 2200 * 200  개소</v>
          </cell>
          <cell r="V459">
            <v>0</v>
          </cell>
        </row>
        <row r="460">
          <cell r="V460">
            <v>0</v>
          </cell>
        </row>
        <row r="461">
          <cell r="V461">
            <v>0</v>
          </cell>
        </row>
        <row r="462">
          <cell r="B462" t="str">
            <v>철근콘크리트용 봉강(이형철근)D-10, SD300, 현장도착도</v>
          </cell>
          <cell r="V462">
            <v>0</v>
          </cell>
        </row>
        <row r="463">
          <cell r="B463" t="str">
            <v>기초앵커L형, 20*500</v>
          </cell>
          <cell r="V463">
            <v>0</v>
          </cell>
        </row>
        <row r="464">
          <cell r="B464" t="str">
            <v>노무비철근공</v>
          </cell>
          <cell r="V464">
            <v>0</v>
          </cell>
        </row>
        <row r="465">
          <cell r="B465" t="str">
            <v>노무비보통인부</v>
          </cell>
          <cell r="V465">
            <v>0</v>
          </cell>
        </row>
        <row r="466">
          <cell r="B466" t="str">
            <v>노무비내선전공</v>
          </cell>
          <cell r="V466">
            <v>0</v>
          </cell>
        </row>
        <row r="467">
          <cell r="B467" t="str">
            <v>공구손료3</v>
          </cell>
          <cell r="V467">
            <v>0</v>
          </cell>
        </row>
        <row r="468">
          <cell r="B468" t="str">
            <v>기초앙카  공원등용  식</v>
          </cell>
          <cell r="V468">
            <v>0</v>
          </cell>
        </row>
        <row r="469">
          <cell r="V469">
            <v>0</v>
          </cell>
        </row>
        <row r="470">
          <cell r="V470">
            <v>0</v>
          </cell>
        </row>
        <row r="471">
          <cell r="B471" t="str">
            <v>철근콘크리트용 봉강(이형철근)D-10, SD300, 현장도착도</v>
          </cell>
          <cell r="V471">
            <v>0</v>
          </cell>
        </row>
        <row r="472">
          <cell r="B472" t="str">
            <v>기초앵커L형, 24*800</v>
          </cell>
          <cell r="V472">
            <v>0</v>
          </cell>
        </row>
        <row r="473">
          <cell r="B473" t="str">
            <v>노무비철근공</v>
          </cell>
          <cell r="V473">
            <v>0</v>
          </cell>
        </row>
        <row r="474">
          <cell r="B474" t="str">
            <v>노무비보통인부</v>
          </cell>
          <cell r="V474">
            <v>0</v>
          </cell>
        </row>
        <row r="475">
          <cell r="B475" t="str">
            <v>노무비내선전공</v>
          </cell>
          <cell r="V475">
            <v>0</v>
          </cell>
        </row>
        <row r="476">
          <cell r="B476" t="str">
            <v>공구손료3</v>
          </cell>
          <cell r="V476">
            <v>0</v>
          </cell>
        </row>
        <row r="477">
          <cell r="B477" t="str">
            <v>기초앙카  가로등용  식</v>
          </cell>
          <cell r="V477">
            <v>0</v>
          </cell>
        </row>
        <row r="478">
          <cell r="V478">
            <v>0</v>
          </cell>
        </row>
        <row r="479">
          <cell r="V479">
            <v>0</v>
          </cell>
        </row>
        <row r="480">
          <cell r="B480" t="str">
            <v>철근콘크리트용 봉강(이형철근)D-10, SD300, 현장도착도</v>
          </cell>
          <cell r="V480">
            <v>0</v>
          </cell>
        </row>
        <row r="481">
          <cell r="B481" t="str">
            <v>기초앵커L형, 24*800</v>
          </cell>
          <cell r="V481">
            <v>0</v>
          </cell>
        </row>
        <row r="482">
          <cell r="B482" t="str">
            <v>노무비철근공</v>
          </cell>
          <cell r="V482">
            <v>0</v>
          </cell>
        </row>
        <row r="483">
          <cell r="B483" t="str">
            <v>노무비보통인부</v>
          </cell>
          <cell r="V483">
            <v>0</v>
          </cell>
        </row>
        <row r="484">
          <cell r="B484" t="str">
            <v>노무비내선전공</v>
          </cell>
          <cell r="V484">
            <v>0</v>
          </cell>
        </row>
        <row r="485">
          <cell r="B485" t="str">
            <v>공구손료3</v>
          </cell>
          <cell r="V485">
            <v>0</v>
          </cell>
        </row>
        <row r="486">
          <cell r="B486" t="str">
            <v>기초앙카  제어함용  식</v>
          </cell>
          <cell r="V486">
            <v>0</v>
          </cell>
        </row>
        <row r="487">
          <cell r="V487">
            <v>0</v>
          </cell>
        </row>
        <row r="488">
          <cell r="V488">
            <v>0</v>
          </cell>
        </row>
        <row r="489">
          <cell r="B489" t="str">
            <v>접지봉18Φ×2400 mm</v>
          </cell>
          <cell r="V489">
            <v>0</v>
          </cell>
        </row>
        <row r="490">
          <cell r="B490" t="str">
            <v>볼트형콘넥터서비스콘넥터, 22SQ x 22SQ</v>
          </cell>
          <cell r="V490">
            <v>0</v>
          </cell>
        </row>
        <row r="491">
          <cell r="B491" t="str">
            <v>접지첨가제접지저항저감제,아스판,10 Kg</v>
          </cell>
          <cell r="V491">
            <v>0</v>
          </cell>
        </row>
        <row r="492">
          <cell r="B492" t="str">
            <v>터파기토사,백호90%+인력10%</v>
          </cell>
          <cell r="V492">
            <v>0</v>
          </cell>
        </row>
        <row r="493">
          <cell r="B493" t="str">
            <v>되메우고다지기백호90%+인력10%+래머80kg</v>
          </cell>
          <cell r="V493">
            <v>0</v>
          </cell>
        </row>
        <row r="494">
          <cell r="B494" t="str">
            <v>노무비내선전공</v>
          </cell>
          <cell r="V494">
            <v>0</v>
          </cell>
        </row>
        <row r="495">
          <cell r="B495" t="str">
            <v>노무비보통인부</v>
          </cell>
          <cell r="V495">
            <v>0</v>
          </cell>
        </row>
        <row r="496">
          <cell r="B496" t="str">
            <v>공구손료3</v>
          </cell>
          <cell r="V496">
            <v>0</v>
          </cell>
        </row>
        <row r="497">
          <cell r="B497" t="str">
            <v>접지공사  1종  개소</v>
          </cell>
          <cell r="V497">
            <v>0</v>
          </cell>
        </row>
        <row r="498">
          <cell r="V498">
            <v>0</v>
          </cell>
        </row>
        <row r="499">
          <cell r="V499">
            <v>0</v>
          </cell>
        </row>
        <row r="500">
          <cell r="B500" t="str">
            <v>접지봉18Φ×2400 mm</v>
          </cell>
          <cell r="V500">
            <v>0</v>
          </cell>
        </row>
        <row r="501">
          <cell r="B501" t="str">
            <v>볼트형콘넥터서비스콘넥터, 22SQ x 22SQ</v>
          </cell>
          <cell r="V501">
            <v>0</v>
          </cell>
        </row>
        <row r="502">
          <cell r="B502" t="str">
            <v>접지첨가제접지저항저감제,아스판,10 Kg</v>
          </cell>
          <cell r="V502">
            <v>0</v>
          </cell>
        </row>
        <row r="503">
          <cell r="B503" t="str">
            <v>터파기토사,백호90%+인력10%</v>
          </cell>
          <cell r="V503">
            <v>0</v>
          </cell>
        </row>
        <row r="504">
          <cell r="B504" t="str">
            <v>되메우고다지기백호90%+인력10%+래머80kg</v>
          </cell>
          <cell r="V504">
            <v>0</v>
          </cell>
        </row>
        <row r="505">
          <cell r="B505" t="str">
            <v>노무비내선전공</v>
          </cell>
          <cell r="V505">
            <v>0</v>
          </cell>
        </row>
        <row r="506">
          <cell r="B506" t="str">
            <v>노무비보통인부</v>
          </cell>
          <cell r="V506">
            <v>0</v>
          </cell>
        </row>
        <row r="507">
          <cell r="B507" t="str">
            <v>공구손료3</v>
          </cell>
          <cell r="V507">
            <v>0</v>
          </cell>
        </row>
        <row r="508">
          <cell r="B508" t="str">
            <v>접지공사  2종  개소</v>
          </cell>
          <cell r="V508">
            <v>0</v>
          </cell>
        </row>
        <row r="509">
          <cell r="V509">
            <v>0</v>
          </cell>
        </row>
        <row r="510">
          <cell r="V510">
            <v>1</v>
          </cell>
        </row>
        <row r="511">
          <cell r="B511" t="str">
            <v>접지봉18Φ×2400 mm</v>
          </cell>
          <cell r="V511">
            <v>1</v>
          </cell>
        </row>
        <row r="512">
          <cell r="B512" t="str">
            <v>볼트형콘넥터서비스콘넥터, 22SQ x 22SQ</v>
          </cell>
          <cell r="V512">
            <v>1</v>
          </cell>
        </row>
        <row r="513">
          <cell r="B513" t="str">
            <v>접지첨가제접지저항저감제,아스판,10 Kg</v>
          </cell>
          <cell r="V513">
            <v>1</v>
          </cell>
        </row>
        <row r="514">
          <cell r="B514" t="str">
            <v>터파기토사,백호90%+인력10%</v>
          </cell>
          <cell r="V514">
            <v>1</v>
          </cell>
        </row>
        <row r="515">
          <cell r="B515" t="str">
            <v>되메우고다지기백호90%+인력10%+래머80kg</v>
          </cell>
          <cell r="V515">
            <v>1</v>
          </cell>
        </row>
        <row r="516">
          <cell r="B516" t="str">
            <v>노무비내선전공</v>
          </cell>
          <cell r="V516">
            <v>1</v>
          </cell>
        </row>
        <row r="517">
          <cell r="B517" t="str">
            <v>노무비보통인부</v>
          </cell>
          <cell r="V517">
            <v>1</v>
          </cell>
        </row>
        <row r="518">
          <cell r="B518" t="str">
            <v>공구손료3</v>
          </cell>
          <cell r="V518">
            <v>1</v>
          </cell>
        </row>
        <row r="519">
          <cell r="B519" t="str">
            <v>접지공사  3종  개소</v>
          </cell>
          <cell r="V519">
            <v>1</v>
          </cell>
        </row>
        <row r="520">
          <cell r="V520">
            <v>1</v>
          </cell>
        </row>
        <row r="521">
          <cell r="V521">
            <v>0</v>
          </cell>
        </row>
        <row r="522">
          <cell r="B522" t="str">
            <v>접지봉18Φ×2400 mm</v>
          </cell>
          <cell r="V522">
            <v>0</v>
          </cell>
        </row>
        <row r="523">
          <cell r="B523" t="str">
            <v>볼트형콘넥터서비스콘넥터, 22SQ x 22SQ</v>
          </cell>
          <cell r="V523">
            <v>0</v>
          </cell>
        </row>
        <row r="524">
          <cell r="B524" t="str">
            <v>접지첨가제접지저항저감제,아스판,10 Kg</v>
          </cell>
          <cell r="V524">
            <v>0</v>
          </cell>
        </row>
        <row r="525">
          <cell r="B525" t="str">
            <v>터파기토사,백호90%+인력10%</v>
          </cell>
          <cell r="V525">
            <v>0</v>
          </cell>
        </row>
        <row r="526">
          <cell r="B526" t="str">
            <v>되메우고다지기백호90%+인력10%+래머80kg</v>
          </cell>
          <cell r="V526">
            <v>0</v>
          </cell>
        </row>
        <row r="527">
          <cell r="B527" t="str">
            <v>노무비내선전공</v>
          </cell>
          <cell r="V527">
            <v>0</v>
          </cell>
        </row>
        <row r="528">
          <cell r="B528" t="str">
            <v>노무비보통인부</v>
          </cell>
          <cell r="V528">
            <v>0</v>
          </cell>
        </row>
        <row r="529">
          <cell r="B529" t="str">
            <v>공구손료3</v>
          </cell>
          <cell r="V529">
            <v>0</v>
          </cell>
        </row>
        <row r="530">
          <cell r="B530" t="str">
            <v>접지공사  특3종  개소</v>
          </cell>
          <cell r="V530">
            <v>0</v>
          </cell>
        </row>
        <row r="531">
          <cell r="V531">
            <v>0</v>
          </cell>
        </row>
        <row r="532">
          <cell r="V532">
            <v>0</v>
          </cell>
        </row>
        <row r="533">
          <cell r="B533" t="str">
            <v>접지봉18Φ×2400 mm</v>
          </cell>
          <cell r="V533">
            <v>0</v>
          </cell>
        </row>
        <row r="534">
          <cell r="B534" t="str">
            <v>볼트형콘넥터서비스콘넥터, 22SQ x 22SQ</v>
          </cell>
          <cell r="V534">
            <v>0</v>
          </cell>
        </row>
        <row r="535">
          <cell r="B535" t="str">
            <v>접지첨가제접지저항저감제,아스판,10 Kg</v>
          </cell>
          <cell r="V535">
            <v>0</v>
          </cell>
        </row>
        <row r="536">
          <cell r="B536" t="str">
            <v>터파기토사,백호90%+인력10%</v>
          </cell>
          <cell r="V536">
            <v>0</v>
          </cell>
        </row>
        <row r="537">
          <cell r="B537" t="str">
            <v>되메우고다지기백호90%+인력10%+래머80kg</v>
          </cell>
          <cell r="V537">
            <v>0</v>
          </cell>
        </row>
        <row r="538">
          <cell r="B538" t="str">
            <v>노무비내선전공</v>
          </cell>
          <cell r="V538">
            <v>0</v>
          </cell>
        </row>
        <row r="539">
          <cell r="B539" t="str">
            <v>노무비보통인부</v>
          </cell>
          <cell r="V539">
            <v>0</v>
          </cell>
        </row>
        <row r="540">
          <cell r="B540" t="str">
            <v>공구손료3</v>
          </cell>
          <cell r="V540">
            <v>0</v>
          </cell>
        </row>
        <row r="541">
          <cell r="B541" t="str">
            <v>접지공사  TEST  개소</v>
          </cell>
          <cell r="V541">
            <v>0</v>
          </cell>
        </row>
        <row r="542">
          <cell r="V542">
            <v>0</v>
          </cell>
        </row>
        <row r="543">
          <cell r="V543">
            <v>0</v>
          </cell>
        </row>
        <row r="544">
          <cell r="B544" t="str">
            <v>피뢰침동피뢰침(대), 14×485mm</v>
          </cell>
          <cell r="V544">
            <v>0</v>
          </cell>
        </row>
        <row r="545">
          <cell r="B545" t="str">
            <v>난연성 비닐절연 접지전선0.6/1kV F-GV  50 ㎟</v>
          </cell>
          <cell r="V545">
            <v>0</v>
          </cell>
        </row>
        <row r="546">
          <cell r="B546" t="str">
            <v>피뢰침 지지대3M</v>
          </cell>
          <cell r="V546">
            <v>0</v>
          </cell>
        </row>
        <row r="547">
          <cell r="B547" t="str">
            <v>아연도강연선2.6mmx7, 38㎟</v>
          </cell>
          <cell r="V547">
            <v>0</v>
          </cell>
        </row>
        <row r="548">
          <cell r="B548" t="str">
            <v>앵커볼트M16(5/8")×L300(12")</v>
          </cell>
          <cell r="V548">
            <v>0</v>
          </cell>
        </row>
        <row r="549">
          <cell r="B549" t="str">
            <v>앵커볼트M25(1")×L500(20")</v>
          </cell>
          <cell r="V549">
            <v>0</v>
          </cell>
        </row>
        <row r="550">
          <cell r="B550" t="str">
            <v>너트M10</v>
          </cell>
          <cell r="V550">
            <v>0</v>
          </cell>
        </row>
        <row r="551">
          <cell r="B551" t="str">
            <v>스프링 와샤스틸, 스프링 10mm</v>
          </cell>
          <cell r="V551">
            <v>0</v>
          </cell>
        </row>
        <row r="552">
          <cell r="B552" t="str">
            <v>턴버클용융아연도, 비단조, 16D</v>
          </cell>
          <cell r="V552">
            <v>0</v>
          </cell>
        </row>
        <row r="553">
          <cell r="B553" t="str">
            <v>CONC인력비빔타설1:4:8(300M3↓)</v>
          </cell>
          <cell r="V553">
            <v>0</v>
          </cell>
        </row>
        <row r="554">
          <cell r="B554" t="str">
            <v>합판거푸집4회사용시</v>
          </cell>
          <cell r="V554">
            <v>0</v>
          </cell>
        </row>
        <row r="555">
          <cell r="B555" t="str">
            <v>노무비배전전공</v>
          </cell>
          <cell r="V555">
            <v>0</v>
          </cell>
        </row>
        <row r="556">
          <cell r="B556" t="str">
            <v>공구손료3</v>
          </cell>
          <cell r="V556">
            <v>0</v>
          </cell>
        </row>
        <row r="557">
          <cell r="B557" t="str">
            <v>피뢰침  3m(기초부)  개소</v>
          </cell>
          <cell r="V557">
            <v>0</v>
          </cell>
        </row>
        <row r="558">
          <cell r="V558">
            <v>0</v>
          </cell>
        </row>
        <row r="559">
          <cell r="V559">
            <v>0</v>
          </cell>
        </row>
        <row r="560">
          <cell r="B560" t="str">
            <v>피뢰침동피뢰침(대), 14×485mm</v>
          </cell>
          <cell r="V560">
            <v>0</v>
          </cell>
        </row>
        <row r="561">
          <cell r="B561" t="str">
            <v>난연성 비닐절연 접지전선0.6/1kV F-GV  50 ㎟</v>
          </cell>
          <cell r="V561">
            <v>0</v>
          </cell>
        </row>
        <row r="562">
          <cell r="B562" t="str">
            <v>피뢰침 지지대5M</v>
          </cell>
          <cell r="V562">
            <v>0</v>
          </cell>
        </row>
        <row r="563">
          <cell r="B563" t="str">
            <v>아연도강연선2.6mmx7, 38㎟</v>
          </cell>
          <cell r="V563">
            <v>0</v>
          </cell>
        </row>
        <row r="564">
          <cell r="B564" t="str">
            <v>앵커볼트M16(5/8")×L300(12")</v>
          </cell>
          <cell r="V564">
            <v>0</v>
          </cell>
        </row>
        <row r="565">
          <cell r="B565" t="str">
            <v>앵커볼트M25(1")×L500(20")</v>
          </cell>
          <cell r="V565">
            <v>0</v>
          </cell>
        </row>
        <row r="566">
          <cell r="B566" t="str">
            <v>너트M10</v>
          </cell>
          <cell r="V566">
            <v>0</v>
          </cell>
        </row>
        <row r="567">
          <cell r="B567" t="str">
            <v>스프링 와샤스틸, 스프링 10mm</v>
          </cell>
          <cell r="V567">
            <v>0</v>
          </cell>
        </row>
        <row r="568">
          <cell r="B568" t="str">
            <v>턴버클용융아연도, 비단조, 16D</v>
          </cell>
          <cell r="V568">
            <v>0</v>
          </cell>
        </row>
        <row r="569">
          <cell r="B569" t="str">
            <v>CONC인력비빔타설1:4:8(300M3↓)</v>
          </cell>
          <cell r="V569">
            <v>0</v>
          </cell>
        </row>
        <row r="570">
          <cell r="B570" t="str">
            <v>합판거푸집4회사용시</v>
          </cell>
          <cell r="V570">
            <v>0</v>
          </cell>
        </row>
        <row r="571">
          <cell r="B571" t="str">
            <v>노무비배전전공</v>
          </cell>
          <cell r="V571">
            <v>0</v>
          </cell>
        </row>
        <row r="572">
          <cell r="B572" t="str">
            <v>공구손료3</v>
          </cell>
          <cell r="V572">
            <v>0</v>
          </cell>
        </row>
        <row r="573">
          <cell r="B573" t="str">
            <v>피뢰침  5m(기초부)  개소</v>
          </cell>
          <cell r="V573">
            <v>0</v>
          </cell>
        </row>
        <row r="574">
          <cell r="V574">
            <v>0</v>
          </cell>
        </row>
        <row r="575">
          <cell r="V575">
            <v>0</v>
          </cell>
        </row>
        <row r="576">
          <cell r="B576" t="str">
            <v>피뢰침동피뢰침(대), 14×485mm</v>
          </cell>
          <cell r="V576">
            <v>0</v>
          </cell>
        </row>
        <row r="577">
          <cell r="B577" t="str">
            <v>난연성 비닐절연 접지전선0.6/1kV F-GV  50 ㎟</v>
          </cell>
          <cell r="V577">
            <v>0</v>
          </cell>
        </row>
        <row r="578">
          <cell r="B578" t="str">
            <v>피뢰침 지지대7M</v>
          </cell>
          <cell r="V578">
            <v>0</v>
          </cell>
        </row>
        <row r="579">
          <cell r="B579" t="str">
            <v>아연도강연선2.6mmx7, 38㎟</v>
          </cell>
          <cell r="V579">
            <v>0</v>
          </cell>
        </row>
        <row r="580">
          <cell r="B580" t="str">
            <v>앵커볼트M16(5/8")×L300(12")</v>
          </cell>
          <cell r="V580">
            <v>0</v>
          </cell>
        </row>
        <row r="581">
          <cell r="B581" t="str">
            <v>앵커볼트M25(1")×L500(20")</v>
          </cell>
          <cell r="V581">
            <v>0</v>
          </cell>
        </row>
        <row r="582">
          <cell r="B582" t="str">
            <v>너트M10</v>
          </cell>
          <cell r="V582">
            <v>0</v>
          </cell>
        </row>
        <row r="583">
          <cell r="B583" t="str">
            <v>스프링 와샤스틸, 스프링 10mm</v>
          </cell>
          <cell r="V583">
            <v>0</v>
          </cell>
        </row>
        <row r="584">
          <cell r="B584" t="str">
            <v>턴버클용융아연도, 비단조, 16D</v>
          </cell>
          <cell r="V584">
            <v>0</v>
          </cell>
        </row>
        <row r="585">
          <cell r="B585" t="str">
            <v>CONC인력비빔타설1:4:8(300M3↓)</v>
          </cell>
          <cell r="V585">
            <v>0</v>
          </cell>
        </row>
        <row r="586">
          <cell r="B586" t="str">
            <v>합판거푸집4회사용시</v>
          </cell>
          <cell r="V586">
            <v>0</v>
          </cell>
        </row>
        <row r="587">
          <cell r="B587" t="str">
            <v>노무비배전전공</v>
          </cell>
          <cell r="V587">
            <v>0</v>
          </cell>
        </row>
        <row r="588">
          <cell r="B588" t="str">
            <v>공구손료3</v>
          </cell>
          <cell r="V588">
            <v>0</v>
          </cell>
        </row>
        <row r="589">
          <cell r="B589" t="str">
            <v>피뢰침  7m(기초부)  개소</v>
          </cell>
          <cell r="V589">
            <v>0</v>
          </cell>
        </row>
        <row r="590">
          <cell r="V590">
            <v>0</v>
          </cell>
        </row>
        <row r="591">
          <cell r="V591">
            <v>0</v>
          </cell>
        </row>
        <row r="592">
          <cell r="B592" t="str">
            <v>접지단자함(연강)1회로</v>
          </cell>
          <cell r="V592">
            <v>0</v>
          </cell>
        </row>
        <row r="593">
          <cell r="B593" t="str">
            <v>노무비내선전공</v>
          </cell>
          <cell r="V593">
            <v>0</v>
          </cell>
        </row>
        <row r="594">
          <cell r="B594" t="str">
            <v>공구손료3</v>
          </cell>
          <cell r="V594">
            <v>0</v>
          </cell>
        </row>
        <row r="595">
          <cell r="B595" t="str">
            <v>접지단자함(연강)  1회로  면</v>
          </cell>
          <cell r="V595">
            <v>0</v>
          </cell>
        </row>
        <row r="596">
          <cell r="V596">
            <v>0</v>
          </cell>
        </row>
        <row r="597">
          <cell r="V597">
            <v>0</v>
          </cell>
        </row>
        <row r="598">
          <cell r="B598" t="str">
            <v>접지단자함(연강)2회로</v>
          </cell>
          <cell r="V598">
            <v>0</v>
          </cell>
        </row>
        <row r="599">
          <cell r="B599" t="str">
            <v>노무비내선전공</v>
          </cell>
          <cell r="V599">
            <v>0</v>
          </cell>
        </row>
        <row r="600">
          <cell r="B600" t="str">
            <v>공구손료3</v>
          </cell>
          <cell r="V600">
            <v>0</v>
          </cell>
        </row>
        <row r="601">
          <cell r="B601" t="str">
            <v>접지단자함(연강)  2회로  면</v>
          </cell>
          <cell r="V601">
            <v>0</v>
          </cell>
        </row>
        <row r="602">
          <cell r="V602">
            <v>0</v>
          </cell>
        </row>
        <row r="603">
          <cell r="V603">
            <v>0</v>
          </cell>
        </row>
        <row r="604">
          <cell r="B604" t="str">
            <v>접지단자함(연강)3회로</v>
          </cell>
          <cell r="V604">
            <v>0</v>
          </cell>
        </row>
        <row r="605">
          <cell r="B605" t="str">
            <v>노무비내선전공</v>
          </cell>
          <cell r="V605">
            <v>0</v>
          </cell>
        </row>
        <row r="606">
          <cell r="B606" t="str">
            <v>공구손료3</v>
          </cell>
          <cell r="V606">
            <v>0</v>
          </cell>
        </row>
        <row r="607">
          <cell r="B607" t="str">
            <v>접지단자함(연강)  3회로  면</v>
          </cell>
          <cell r="V607">
            <v>0</v>
          </cell>
        </row>
        <row r="608">
          <cell r="V608">
            <v>0</v>
          </cell>
        </row>
        <row r="609">
          <cell r="V609">
            <v>0</v>
          </cell>
        </row>
        <row r="610">
          <cell r="B610" t="str">
            <v>접지단자함(연강)4회로</v>
          </cell>
          <cell r="V610">
            <v>0</v>
          </cell>
        </row>
        <row r="611">
          <cell r="B611" t="str">
            <v>노무비내선전공</v>
          </cell>
          <cell r="V611">
            <v>0</v>
          </cell>
        </row>
        <row r="612">
          <cell r="B612" t="str">
            <v>공구손료3</v>
          </cell>
          <cell r="V612">
            <v>0</v>
          </cell>
        </row>
        <row r="613">
          <cell r="B613" t="str">
            <v>접지단자함(연강)  4회로  면</v>
          </cell>
          <cell r="V613">
            <v>0</v>
          </cell>
        </row>
        <row r="614">
          <cell r="V614">
            <v>0</v>
          </cell>
        </row>
        <row r="615">
          <cell r="V615">
            <v>0</v>
          </cell>
        </row>
        <row r="616">
          <cell r="B616" t="str">
            <v>접지단자함(연강)5회로</v>
          </cell>
          <cell r="V616">
            <v>0</v>
          </cell>
        </row>
        <row r="617">
          <cell r="B617" t="str">
            <v>노무비내선전공</v>
          </cell>
          <cell r="V617">
            <v>0</v>
          </cell>
        </row>
        <row r="618">
          <cell r="B618" t="str">
            <v>공구손료3</v>
          </cell>
          <cell r="V618">
            <v>0</v>
          </cell>
        </row>
        <row r="619">
          <cell r="B619" t="str">
            <v>접지단자함(연강)  5회로  면</v>
          </cell>
          <cell r="V619">
            <v>0</v>
          </cell>
        </row>
        <row r="620">
          <cell r="V620">
            <v>0</v>
          </cell>
        </row>
        <row r="621">
          <cell r="V621">
            <v>0</v>
          </cell>
        </row>
        <row r="622">
          <cell r="B622" t="str">
            <v>접지단자함(연강)6회로</v>
          </cell>
          <cell r="V622">
            <v>0</v>
          </cell>
        </row>
        <row r="623">
          <cell r="B623" t="str">
            <v>노무비내선전공</v>
          </cell>
          <cell r="V623">
            <v>0</v>
          </cell>
        </row>
        <row r="624">
          <cell r="B624" t="str">
            <v>공구손료3</v>
          </cell>
          <cell r="V624">
            <v>0</v>
          </cell>
        </row>
        <row r="625">
          <cell r="B625" t="str">
            <v>접지단자함(연강)  6회로  면</v>
          </cell>
          <cell r="V625">
            <v>0</v>
          </cell>
        </row>
        <row r="626">
          <cell r="V626">
            <v>0</v>
          </cell>
        </row>
        <row r="627">
          <cell r="V627">
            <v>0</v>
          </cell>
        </row>
        <row r="628">
          <cell r="B628" t="str">
            <v>접지단자함(연강)7회로</v>
          </cell>
          <cell r="V628">
            <v>0</v>
          </cell>
        </row>
        <row r="629">
          <cell r="B629" t="str">
            <v>노무비내선전공</v>
          </cell>
          <cell r="V629">
            <v>0</v>
          </cell>
        </row>
        <row r="630">
          <cell r="B630" t="str">
            <v>공구손료3</v>
          </cell>
          <cell r="V630">
            <v>0</v>
          </cell>
        </row>
        <row r="631">
          <cell r="B631" t="str">
            <v>접지단자함(연강)  7회로  면</v>
          </cell>
          <cell r="V631">
            <v>0</v>
          </cell>
        </row>
        <row r="632">
          <cell r="V632">
            <v>0</v>
          </cell>
        </row>
        <row r="633">
          <cell r="V633">
            <v>0</v>
          </cell>
        </row>
        <row r="634">
          <cell r="B634" t="str">
            <v>접지단자함(연강)8회로</v>
          </cell>
          <cell r="V634">
            <v>0</v>
          </cell>
        </row>
        <row r="635">
          <cell r="B635" t="str">
            <v>노무비내선전공</v>
          </cell>
          <cell r="V635">
            <v>0</v>
          </cell>
        </row>
        <row r="636">
          <cell r="B636" t="str">
            <v>공구손료3</v>
          </cell>
          <cell r="V636">
            <v>0</v>
          </cell>
        </row>
        <row r="637">
          <cell r="B637" t="str">
            <v>접지단자함(연강)  8회로  면</v>
          </cell>
          <cell r="V637">
            <v>0</v>
          </cell>
        </row>
        <row r="638">
          <cell r="V638">
            <v>0</v>
          </cell>
        </row>
        <row r="639">
          <cell r="V639">
            <v>0</v>
          </cell>
        </row>
        <row r="640">
          <cell r="B640" t="str">
            <v>접지단자함(연강)9회로</v>
          </cell>
          <cell r="V640">
            <v>0</v>
          </cell>
        </row>
        <row r="641">
          <cell r="B641" t="str">
            <v>노무비내선전공</v>
          </cell>
          <cell r="V641">
            <v>0</v>
          </cell>
        </row>
        <row r="642">
          <cell r="B642" t="str">
            <v>공구손료3</v>
          </cell>
          <cell r="V642">
            <v>0</v>
          </cell>
        </row>
        <row r="643">
          <cell r="B643" t="str">
            <v>접지단자함(연강)  9회로  면</v>
          </cell>
          <cell r="V643">
            <v>0</v>
          </cell>
        </row>
        <row r="644">
          <cell r="V644">
            <v>0</v>
          </cell>
        </row>
        <row r="645">
          <cell r="V645">
            <v>0</v>
          </cell>
        </row>
        <row r="646">
          <cell r="B646" t="str">
            <v>접지단자함(연강)10회로</v>
          </cell>
          <cell r="V646">
            <v>0</v>
          </cell>
        </row>
        <row r="647">
          <cell r="B647" t="str">
            <v>노무비내선전공</v>
          </cell>
          <cell r="V647">
            <v>0</v>
          </cell>
        </row>
        <row r="648">
          <cell r="B648" t="str">
            <v>공구손료3</v>
          </cell>
          <cell r="V648">
            <v>0</v>
          </cell>
        </row>
        <row r="649">
          <cell r="B649" t="str">
            <v>접지단자함(연강)  10회로  면</v>
          </cell>
          <cell r="V649">
            <v>0</v>
          </cell>
        </row>
        <row r="650">
          <cell r="V650">
            <v>0</v>
          </cell>
        </row>
        <row r="651">
          <cell r="V651">
            <v>0</v>
          </cell>
        </row>
        <row r="652">
          <cell r="B652" t="str">
            <v>관로구 방수장치직관, ELP 겸용, Φ36</v>
          </cell>
          <cell r="V652">
            <v>0</v>
          </cell>
        </row>
        <row r="653">
          <cell r="B653" t="str">
            <v>이종접속관ELP용, Φ30</v>
          </cell>
          <cell r="V653">
            <v>0</v>
          </cell>
        </row>
        <row r="654">
          <cell r="B654" t="str">
            <v>수밀보호테이프</v>
          </cell>
          <cell r="V654">
            <v>0</v>
          </cell>
        </row>
        <row r="655">
          <cell r="B655" t="str">
            <v>배관용 구멍뚫기(50mm), 벽체코어드릴, 벽두께(150mm이하)</v>
          </cell>
          <cell r="V655">
            <v>0</v>
          </cell>
        </row>
        <row r="656">
          <cell r="B656" t="str">
            <v>노무비저압케이블전공</v>
          </cell>
          <cell r="V656">
            <v>0</v>
          </cell>
        </row>
        <row r="657">
          <cell r="B657" t="str">
            <v>노무비보통인부</v>
          </cell>
          <cell r="V657">
            <v>0</v>
          </cell>
        </row>
        <row r="658">
          <cell r="B658" t="str">
            <v>공구손료3</v>
          </cell>
          <cell r="V658">
            <v>0</v>
          </cell>
        </row>
        <row r="659">
          <cell r="B659" t="str">
            <v>관로구방수  ELP 30Φ  개소</v>
          </cell>
          <cell r="V659">
            <v>0</v>
          </cell>
        </row>
        <row r="660">
          <cell r="V660">
            <v>0</v>
          </cell>
        </row>
        <row r="661">
          <cell r="V661">
            <v>0</v>
          </cell>
        </row>
        <row r="662">
          <cell r="B662" t="str">
            <v>관로구 방수장치직관, ELP 겸용, Φ42</v>
          </cell>
          <cell r="V662">
            <v>0</v>
          </cell>
        </row>
        <row r="663">
          <cell r="B663" t="str">
            <v>이종접속관ELP용, Φ40</v>
          </cell>
          <cell r="V663">
            <v>0</v>
          </cell>
        </row>
        <row r="664">
          <cell r="B664" t="str">
            <v>수밀보호테이프</v>
          </cell>
          <cell r="V664">
            <v>0</v>
          </cell>
        </row>
        <row r="665">
          <cell r="B665" t="str">
            <v>배관용 구멍뚫기(50mm), 벽체코어드릴, 벽두께(150mm이하)</v>
          </cell>
          <cell r="V665">
            <v>0</v>
          </cell>
        </row>
        <row r="666">
          <cell r="B666" t="str">
            <v>노무비저압케이블전공</v>
          </cell>
          <cell r="V666">
            <v>0</v>
          </cell>
        </row>
        <row r="667">
          <cell r="B667" t="str">
            <v>노무비보통인부</v>
          </cell>
          <cell r="V667">
            <v>0</v>
          </cell>
        </row>
        <row r="668">
          <cell r="B668" t="str">
            <v>공구손료3</v>
          </cell>
          <cell r="V668">
            <v>0</v>
          </cell>
        </row>
        <row r="669">
          <cell r="B669" t="str">
            <v>관로구방수  ELP 40Φ  개소</v>
          </cell>
          <cell r="V669">
            <v>0</v>
          </cell>
        </row>
        <row r="670">
          <cell r="V670">
            <v>0</v>
          </cell>
        </row>
        <row r="671">
          <cell r="V671">
            <v>0</v>
          </cell>
        </row>
        <row r="672">
          <cell r="B672" t="str">
            <v>관로구 방수장치직관, ELP 겸용, Φ54</v>
          </cell>
          <cell r="V672">
            <v>0</v>
          </cell>
        </row>
        <row r="673">
          <cell r="B673" t="str">
            <v>이종접속관ELP용, Φ50</v>
          </cell>
          <cell r="V673">
            <v>0</v>
          </cell>
        </row>
        <row r="674">
          <cell r="B674" t="str">
            <v>수밀보호테이프</v>
          </cell>
          <cell r="V674">
            <v>0</v>
          </cell>
        </row>
        <row r="675">
          <cell r="B675" t="str">
            <v>배관용 구멍뚫기(50mm), 벽체코어드릴, 벽두께(150mm이하)</v>
          </cell>
          <cell r="V675">
            <v>0</v>
          </cell>
        </row>
        <row r="676">
          <cell r="B676" t="str">
            <v>노무비저압케이블전공</v>
          </cell>
          <cell r="V676">
            <v>0</v>
          </cell>
        </row>
        <row r="677">
          <cell r="B677" t="str">
            <v>노무비보통인부</v>
          </cell>
          <cell r="V677">
            <v>0</v>
          </cell>
        </row>
        <row r="678">
          <cell r="B678" t="str">
            <v>공구손료3</v>
          </cell>
          <cell r="V678">
            <v>0</v>
          </cell>
        </row>
        <row r="679">
          <cell r="B679" t="str">
            <v>관로구방수  ELP 50Φ  개소</v>
          </cell>
          <cell r="V679">
            <v>0</v>
          </cell>
        </row>
        <row r="680">
          <cell r="V680">
            <v>0</v>
          </cell>
        </row>
        <row r="681">
          <cell r="V681">
            <v>0</v>
          </cell>
        </row>
        <row r="682">
          <cell r="B682" t="str">
            <v>관로구 방수장치직관, ELP 겸용, Φ70</v>
          </cell>
          <cell r="V682">
            <v>0</v>
          </cell>
        </row>
        <row r="683">
          <cell r="B683" t="str">
            <v>이종접속관ELP용, Φ65</v>
          </cell>
          <cell r="V683">
            <v>0</v>
          </cell>
        </row>
        <row r="684">
          <cell r="B684" t="str">
            <v>수밀보호테이프</v>
          </cell>
          <cell r="V684">
            <v>0</v>
          </cell>
        </row>
        <row r="685">
          <cell r="B685" t="str">
            <v>배관용 구멍뚫기(70mm), 벽체코어드릴, 벽두께(150mm이하)</v>
          </cell>
          <cell r="V685">
            <v>0</v>
          </cell>
        </row>
        <row r="686">
          <cell r="B686" t="str">
            <v>노무비저압케이블전공</v>
          </cell>
          <cell r="V686">
            <v>0</v>
          </cell>
        </row>
        <row r="687">
          <cell r="B687" t="str">
            <v>노무비보통인부</v>
          </cell>
          <cell r="V687">
            <v>0</v>
          </cell>
        </row>
        <row r="688">
          <cell r="B688" t="str">
            <v>공구손료3</v>
          </cell>
          <cell r="V688">
            <v>0</v>
          </cell>
        </row>
        <row r="689">
          <cell r="B689" t="str">
            <v>관로구방수  ELP 65Φ  개소</v>
          </cell>
          <cell r="V689">
            <v>0</v>
          </cell>
        </row>
        <row r="690">
          <cell r="V690">
            <v>0</v>
          </cell>
        </row>
        <row r="691">
          <cell r="V691">
            <v>0</v>
          </cell>
        </row>
        <row r="692">
          <cell r="B692" t="str">
            <v>관로구 방수장치직관, ELP 겸용, Φ82</v>
          </cell>
          <cell r="V692">
            <v>0</v>
          </cell>
        </row>
        <row r="693">
          <cell r="B693" t="str">
            <v>이종접속관ELP용, Φ80</v>
          </cell>
          <cell r="V693">
            <v>0</v>
          </cell>
        </row>
        <row r="694">
          <cell r="B694" t="str">
            <v>수밀보호테이프</v>
          </cell>
          <cell r="V694">
            <v>0</v>
          </cell>
        </row>
        <row r="695">
          <cell r="B695" t="str">
            <v>배관용 구멍뚫기(100mm), 벽체코어드릴, 벽두께(150mm이하)</v>
          </cell>
          <cell r="V695">
            <v>0</v>
          </cell>
        </row>
        <row r="696">
          <cell r="B696" t="str">
            <v>노무비저압케이블전공</v>
          </cell>
          <cell r="V696">
            <v>0</v>
          </cell>
        </row>
        <row r="697">
          <cell r="B697" t="str">
            <v>노무비보통인부</v>
          </cell>
          <cell r="V697">
            <v>0</v>
          </cell>
        </row>
        <row r="698">
          <cell r="B698" t="str">
            <v>공구손료3</v>
          </cell>
          <cell r="V698">
            <v>0</v>
          </cell>
        </row>
        <row r="699">
          <cell r="B699" t="str">
            <v>관로구방수  ELP 80Φ  개소</v>
          </cell>
          <cell r="V699">
            <v>0</v>
          </cell>
        </row>
        <row r="700">
          <cell r="V700">
            <v>0</v>
          </cell>
        </row>
        <row r="701">
          <cell r="V701">
            <v>0</v>
          </cell>
        </row>
        <row r="702">
          <cell r="B702" t="str">
            <v>관로구 방수장치직관, ELP 겸용, Φ104</v>
          </cell>
          <cell r="V702">
            <v>0</v>
          </cell>
        </row>
        <row r="703">
          <cell r="B703" t="str">
            <v>이종접속관ELP용, Φ100</v>
          </cell>
          <cell r="V703">
            <v>0</v>
          </cell>
        </row>
        <row r="704">
          <cell r="B704" t="str">
            <v>수밀보호테이프</v>
          </cell>
          <cell r="V704">
            <v>0</v>
          </cell>
        </row>
        <row r="705">
          <cell r="B705" t="str">
            <v>배관용 구멍뚫기(100mm), 벽체코어드릴, 벽두께(150mm이하)</v>
          </cell>
          <cell r="V705">
            <v>0</v>
          </cell>
        </row>
        <row r="706">
          <cell r="B706" t="str">
            <v>노무비저압케이블전공</v>
          </cell>
          <cell r="V706">
            <v>0</v>
          </cell>
        </row>
        <row r="707">
          <cell r="B707" t="str">
            <v>노무비보통인부</v>
          </cell>
          <cell r="V707">
            <v>0</v>
          </cell>
        </row>
        <row r="708">
          <cell r="B708" t="str">
            <v>공구손료3</v>
          </cell>
          <cell r="V708">
            <v>0</v>
          </cell>
        </row>
        <row r="709">
          <cell r="B709" t="str">
            <v>관로구방수  ELP 100Φ  개소</v>
          </cell>
          <cell r="V709">
            <v>0</v>
          </cell>
        </row>
        <row r="710">
          <cell r="V710">
            <v>0</v>
          </cell>
        </row>
        <row r="711">
          <cell r="V711">
            <v>0</v>
          </cell>
        </row>
        <row r="712">
          <cell r="B712" t="str">
            <v>관로구 방수장치직관, ELP 겸용, Φ125</v>
          </cell>
          <cell r="V712">
            <v>0</v>
          </cell>
        </row>
        <row r="713">
          <cell r="B713" t="str">
            <v>이종접속관ELP용, Φ125</v>
          </cell>
          <cell r="V713">
            <v>0</v>
          </cell>
        </row>
        <row r="714">
          <cell r="B714" t="str">
            <v>수밀보호테이프</v>
          </cell>
          <cell r="V714">
            <v>0</v>
          </cell>
        </row>
        <row r="715">
          <cell r="B715" t="str">
            <v>배관용 구멍뚫기(150mm), 벽체코어드릴, 벽두께(150mm이하)</v>
          </cell>
          <cell r="V715">
            <v>0</v>
          </cell>
        </row>
        <row r="716">
          <cell r="B716" t="str">
            <v>노무비저압케이블전공</v>
          </cell>
          <cell r="V716">
            <v>0</v>
          </cell>
        </row>
        <row r="717">
          <cell r="B717" t="str">
            <v>노무비보통인부</v>
          </cell>
          <cell r="V717">
            <v>0</v>
          </cell>
        </row>
        <row r="718">
          <cell r="B718" t="str">
            <v>공구손료3</v>
          </cell>
          <cell r="V718">
            <v>0</v>
          </cell>
        </row>
        <row r="719">
          <cell r="B719" t="str">
            <v>관로구방수  ELP 125Φ  개소</v>
          </cell>
          <cell r="V719">
            <v>0</v>
          </cell>
        </row>
        <row r="720">
          <cell r="V720">
            <v>0</v>
          </cell>
        </row>
        <row r="721">
          <cell r="V721">
            <v>0</v>
          </cell>
        </row>
        <row r="722">
          <cell r="B722" t="str">
            <v>관로구 방수장치직관, ELP 겸용, Φ150</v>
          </cell>
          <cell r="V722">
            <v>0</v>
          </cell>
        </row>
        <row r="723">
          <cell r="B723" t="str">
            <v>이종접속관ELP용, Φ150</v>
          </cell>
          <cell r="V723">
            <v>0</v>
          </cell>
        </row>
        <row r="724">
          <cell r="B724" t="str">
            <v>수밀보호테이프</v>
          </cell>
          <cell r="V724">
            <v>0</v>
          </cell>
        </row>
        <row r="725">
          <cell r="B725" t="str">
            <v>배관용 구멍뚫기(150mm), 벽체코어드릴, 벽두께(150mm이하)</v>
          </cell>
          <cell r="V725">
            <v>0</v>
          </cell>
        </row>
        <row r="726">
          <cell r="B726" t="str">
            <v>노무비저압케이블전공</v>
          </cell>
          <cell r="V726">
            <v>0</v>
          </cell>
        </row>
        <row r="727">
          <cell r="B727" t="str">
            <v>노무비보통인부</v>
          </cell>
          <cell r="V727">
            <v>0</v>
          </cell>
        </row>
        <row r="728">
          <cell r="B728" t="str">
            <v>공구손료3</v>
          </cell>
          <cell r="V728">
            <v>0</v>
          </cell>
        </row>
        <row r="729">
          <cell r="B729" t="str">
            <v>관로구방수  ELP 150Φ  개소</v>
          </cell>
          <cell r="V729">
            <v>0</v>
          </cell>
        </row>
        <row r="730">
          <cell r="V730">
            <v>0</v>
          </cell>
        </row>
        <row r="731">
          <cell r="V731">
            <v>0</v>
          </cell>
        </row>
        <row r="732">
          <cell r="B732" t="str">
            <v>관로구 방수장치직관, ELP 겸용, Φ175</v>
          </cell>
          <cell r="V732">
            <v>0</v>
          </cell>
        </row>
        <row r="733">
          <cell r="B733" t="str">
            <v>이종접속관ELP용, Φ175</v>
          </cell>
          <cell r="V733">
            <v>0</v>
          </cell>
        </row>
        <row r="734">
          <cell r="B734" t="str">
            <v>수밀보호테이프</v>
          </cell>
          <cell r="V734">
            <v>0</v>
          </cell>
        </row>
        <row r="735">
          <cell r="B735" t="str">
            <v>배관용 구멍뚫기(200mm), 벽체코어드릴, 벽두께(150mm이하)</v>
          </cell>
          <cell r="V735">
            <v>0</v>
          </cell>
        </row>
        <row r="736">
          <cell r="B736" t="str">
            <v>노무비저압케이블전공</v>
          </cell>
          <cell r="V736">
            <v>0</v>
          </cell>
        </row>
        <row r="737">
          <cell r="B737" t="str">
            <v>노무비보통인부</v>
          </cell>
          <cell r="V737">
            <v>0</v>
          </cell>
        </row>
        <row r="738">
          <cell r="B738" t="str">
            <v>공구손료3</v>
          </cell>
          <cell r="V738">
            <v>0</v>
          </cell>
        </row>
        <row r="739">
          <cell r="B739" t="str">
            <v>관로구방수  ELP 175Φ  개소</v>
          </cell>
          <cell r="V739">
            <v>0</v>
          </cell>
        </row>
        <row r="740">
          <cell r="V740">
            <v>0</v>
          </cell>
        </row>
        <row r="741">
          <cell r="V741">
            <v>0</v>
          </cell>
        </row>
        <row r="742">
          <cell r="B742" t="str">
            <v>관로구 방수장치직관, ELP 겸용, Φ200</v>
          </cell>
          <cell r="V742">
            <v>0</v>
          </cell>
        </row>
        <row r="743">
          <cell r="B743" t="str">
            <v>이종접속관ELP용, Φ200</v>
          </cell>
          <cell r="V743">
            <v>0</v>
          </cell>
        </row>
        <row r="744">
          <cell r="B744" t="str">
            <v>수밀보호테이프</v>
          </cell>
          <cell r="V744">
            <v>0</v>
          </cell>
        </row>
        <row r="745">
          <cell r="B745" t="str">
            <v>배관용 구멍뚫기(200mm), 벽체코어드릴, 벽두께(150mm이하)</v>
          </cell>
          <cell r="V745">
            <v>0</v>
          </cell>
        </row>
        <row r="746">
          <cell r="B746" t="str">
            <v>노무비저압케이블전공</v>
          </cell>
          <cell r="V746">
            <v>0</v>
          </cell>
        </row>
        <row r="747">
          <cell r="B747" t="str">
            <v>노무비보통인부</v>
          </cell>
          <cell r="V747">
            <v>0</v>
          </cell>
        </row>
        <row r="748">
          <cell r="B748" t="str">
            <v>공구손료3</v>
          </cell>
          <cell r="V748">
            <v>0</v>
          </cell>
        </row>
        <row r="749">
          <cell r="B749" t="str">
            <v>관로구방수  ELP 200Φ  개소</v>
          </cell>
          <cell r="V749">
            <v>0</v>
          </cell>
        </row>
        <row r="750">
          <cell r="V750">
            <v>0</v>
          </cell>
        </row>
        <row r="751">
          <cell r="V751">
            <v>0</v>
          </cell>
        </row>
        <row r="752">
          <cell r="B752" t="str">
            <v>관로구 방수장치직관, ELP 겸용, Φ28</v>
          </cell>
          <cell r="V752">
            <v>0</v>
          </cell>
        </row>
        <row r="753">
          <cell r="B753" t="str">
            <v>수밀보호테이프</v>
          </cell>
          <cell r="V753">
            <v>0</v>
          </cell>
        </row>
        <row r="754">
          <cell r="B754" t="str">
            <v>배관용 구멍뚫기(25mm), 벽체코어드릴, 벽두께(150mm이하)</v>
          </cell>
          <cell r="V754">
            <v>0</v>
          </cell>
        </row>
        <row r="755">
          <cell r="B755" t="str">
            <v>노무비저압케이블전공</v>
          </cell>
          <cell r="V755">
            <v>0</v>
          </cell>
        </row>
        <row r="756">
          <cell r="B756" t="str">
            <v>노무비보통인부</v>
          </cell>
          <cell r="V756">
            <v>0</v>
          </cell>
        </row>
        <row r="757">
          <cell r="B757" t="str">
            <v>공구손료3</v>
          </cell>
          <cell r="V757">
            <v>0</v>
          </cell>
        </row>
        <row r="758">
          <cell r="B758" t="str">
            <v>관로구방수  PE 16C  개소</v>
          </cell>
          <cell r="V758">
            <v>0</v>
          </cell>
        </row>
        <row r="759">
          <cell r="V759">
            <v>0</v>
          </cell>
        </row>
        <row r="760">
          <cell r="V760">
            <v>0</v>
          </cell>
        </row>
        <row r="761">
          <cell r="B761" t="str">
            <v>관로구 방수장치직관, ELP 겸용, Φ28</v>
          </cell>
          <cell r="V761">
            <v>0</v>
          </cell>
        </row>
        <row r="762">
          <cell r="B762" t="str">
            <v>수밀보호테이프</v>
          </cell>
          <cell r="V762">
            <v>0</v>
          </cell>
        </row>
        <row r="763">
          <cell r="B763" t="str">
            <v>배관용 구멍뚫기(25mm), 벽체코어드릴, 벽두께(150mm이하)</v>
          </cell>
          <cell r="V763">
            <v>0</v>
          </cell>
        </row>
        <row r="764">
          <cell r="B764" t="str">
            <v>노무비저압케이블전공</v>
          </cell>
          <cell r="V764">
            <v>0</v>
          </cell>
        </row>
        <row r="765">
          <cell r="B765" t="str">
            <v>노무비보통인부</v>
          </cell>
          <cell r="V765">
            <v>0</v>
          </cell>
        </row>
        <row r="766">
          <cell r="B766" t="str">
            <v>공구손료3</v>
          </cell>
          <cell r="V766">
            <v>0</v>
          </cell>
        </row>
        <row r="767">
          <cell r="B767" t="str">
            <v>관로구방수  PE 22C  개소</v>
          </cell>
          <cell r="V767">
            <v>0</v>
          </cell>
        </row>
        <row r="768">
          <cell r="V768">
            <v>0</v>
          </cell>
        </row>
        <row r="769">
          <cell r="V769">
            <v>0</v>
          </cell>
        </row>
        <row r="770">
          <cell r="B770" t="str">
            <v>관로구 방수장치직관, ELP 겸용, Φ28</v>
          </cell>
          <cell r="V770">
            <v>0</v>
          </cell>
        </row>
        <row r="771">
          <cell r="B771" t="str">
            <v>수밀보호테이프</v>
          </cell>
          <cell r="V771">
            <v>0</v>
          </cell>
        </row>
        <row r="772">
          <cell r="B772" t="str">
            <v>배관용 구멍뚫기(50mm), 벽체코어드릴, 벽두께(150mm이하)</v>
          </cell>
          <cell r="V772">
            <v>0</v>
          </cell>
        </row>
        <row r="773">
          <cell r="B773" t="str">
            <v>노무비저압케이블전공</v>
          </cell>
          <cell r="V773">
            <v>0</v>
          </cell>
        </row>
        <row r="774">
          <cell r="B774" t="str">
            <v>노무비보통인부</v>
          </cell>
          <cell r="V774">
            <v>0</v>
          </cell>
        </row>
        <row r="775">
          <cell r="B775" t="str">
            <v>공구손료3</v>
          </cell>
          <cell r="V775">
            <v>0</v>
          </cell>
        </row>
        <row r="776">
          <cell r="B776" t="str">
            <v>관로구방수  PE 28C  개소</v>
          </cell>
          <cell r="V776">
            <v>0</v>
          </cell>
        </row>
        <row r="777">
          <cell r="V777">
            <v>0</v>
          </cell>
        </row>
        <row r="778">
          <cell r="V778">
            <v>0</v>
          </cell>
        </row>
        <row r="779">
          <cell r="B779" t="str">
            <v>관로구 방수장치직관, ELP 겸용, Φ36</v>
          </cell>
          <cell r="V779">
            <v>0</v>
          </cell>
        </row>
        <row r="780">
          <cell r="B780" t="str">
            <v>수밀보호테이프</v>
          </cell>
          <cell r="V780">
            <v>0</v>
          </cell>
        </row>
        <row r="781">
          <cell r="B781" t="str">
            <v>배관용 구멍뚫기(50mm), 벽체코어드릴, 벽두께(150mm이하)</v>
          </cell>
          <cell r="V781">
            <v>0</v>
          </cell>
        </row>
        <row r="782">
          <cell r="B782" t="str">
            <v>노무비저압케이블전공</v>
          </cell>
          <cell r="V782">
            <v>0</v>
          </cell>
        </row>
        <row r="783">
          <cell r="B783" t="str">
            <v>노무비보통인부</v>
          </cell>
          <cell r="V783">
            <v>0</v>
          </cell>
        </row>
        <row r="784">
          <cell r="B784" t="str">
            <v>공구손료3</v>
          </cell>
          <cell r="V784">
            <v>0</v>
          </cell>
        </row>
        <row r="785">
          <cell r="B785" t="str">
            <v>관로구방수  PE 36C  개소</v>
          </cell>
          <cell r="V785">
            <v>0</v>
          </cell>
        </row>
        <row r="786">
          <cell r="V786">
            <v>0</v>
          </cell>
        </row>
        <row r="787">
          <cell r="V787">
            <v>0</v>
          </cell>
        </row>
        <row r="788">
          <cell r="B788" t="str">
            <v>관로구 방수장치직관, ELP 겸용, Φ42</v>
          </cell>
          <cell r="V788">
            <v>0</v>
          </cell>
        </row>
        <row r="789">
          <cell r="B789" t="str">
            <v>수밀보호테이프</v>
          </cell>
          <cell r="V789">
            <v>0</v>
          </cell>
        </row>
        <row r="790">
          <cell r="B790" t="str">
            <v>배관용 구멍뚫기(50mm), 벽체코어드릴, 벽두께(150mm이하)</v>
          </cell>
          <cell r="V790">
            <v>0</v>
          </cell>
        </row>
        <row r="791">
          <cell r="B791" t="str">
            <v>노무비저압케이블전공</v>
          </cell>
          <cell r="V791">
            <v>0</v>
          </cell>
        </row>
        <row r="792">
          <cell r="B792" t="str">
            <v>노무비보통인부</v>
          </cell>
          <cell r="V792">
            <v>0</v>
          </cell>
        </row>
        <row r="793">
          <cell r="B793" t="str">
            <v>공구손료3</v>
          </cell>
          <cell r="V793">
            <v>0</v>
          </cell>
        </row>
        <row r="794">
          <cell r="B794" t="str">
            <v>관로구방수  PE 42C  개소</v>
          </cell>
          <cell r="V794">
            <v>0</v>
          </cell>
        </row>
        <row r="795">
          <cell r="V795">
            <v>0</v>
          </cell>
        </row>
        <row r="796">
          <cell r="V796">
            <v>0</v>
          </cell>
        </row>
        <row r="797">
          <cell r="B797" t="str">
            <v>관로구 방수장치직관, ELP 겸용, Φ54</v>
          </cell>
          <cell r="V797">
            <v>0</v>
          </cell>
        </row>
        <row r="798">
          <cell r="B798" t="str">
            <v>수밀보호테이프</v>
          </cell>
          <cell r="V798">
            <v>0</v>
          </cell>
        </row>
        <row r="799">
          <cell r="B799" t="str">
            <v>배관용 구멍뚫기(50mm), 벽체코어드릴, 벽두께(150mm이하)</v>
          </cell>
          <cell r="V799">
            <v>0</v>
          </cell>
        </row>
        <row r="800">
          <cell r="B800" t="str">
            <v>노무비저압케이블전공</v>
          </cell>
          <cell r="V800">
            <v>0</v>
          </cell>
        </row>
        <row r="801">
          <cell r="B801" t="str">
            <v>노무비보통인부</v>
          </cell>
          <cell r="V801">
            <v>0</v>
          </cell>
        </row>
        <row r="802">
          <cell r="B802" t="str">
            <v>공구손료3</v>
          </cell>
          <cell r="V802">
            <v>0</v>
          </cell>
        </row>
        <row r="803">
          <cell r="B803" t="str">
            <v>관로구방수  PE 54C  개소</v>
          </cell>
          <cell r="V803">
            <v>0</v>
          </cell>
        </row>
        <row r="804">
          <cell r="V804">
            <v>0</v>
          </cell>
        </row>
        <row r="805">
          <cell r="V805">
            <v>0</v>
          </cell>
        </row>
        <row r="806">
          <cell r="B806" t="str">
            <v>관로구 방수장치직관, ELP 겸용, Φ70</v>
          </cell>
          <cell r="V806">
            <v>0</v>
          </cell>
        </row>
        <row r="807">
          <cell r="B807" t="str">
            <v>수밀보호테이프</v>
          </cell>
          <cell r="V807">
            <v>0</v>
          </cell>
        </row>
        <row r="808">
          <cell r="B808" t="str">
            <v>배관용 구멍뚫기(70mm), 벽체코어드릴, 벽두께(150mm이하)</v>
          </cell>
          <cell r="V808">
            <v>0</v>
          </cell>
        </row>
        <row r="809">
          <cell r="B809" t="str">
            <v>노무비저압케이블전공</v>
          </cell>
          <cell r="V809">
            <v>0</v>
          </cell>
        </row>
        <row r="810">
          <cell r="B810" t="str">
            <v>노무비보통인부</v>
          </cell>
          <cell r="V810">
            <v>0</v>
          </cell>
        </row>
        <row r="811">
          <cell r="B811" t="str">
            <v>공구손료3</v>
          </cell>
          <cell r="V811">
            <v>0</v>
          </cell>
        </row>
        <row r="812">
          <cell r="B812" t="str">
            <v>관로구방수  PE 70C  개소</v>
          </cell>
          <cell r="V812">
            <v>0</v>
          </cell>
        </row>
        <row r="813">
          <cell r="V813">
            <v>0</v>
          </cell>
        </row>
        <row r="814">
          <cell r="V814">
            <v>0</v>
          </cell>
        </row>
        <row r="815">
          <cell r="B815" t="str">
            <v>관로구 방수장치직관, ELP 겸용, Φ82</v>
          </cell>
          <cell r="V815">
            <v>0</v>
          </cell>
        </row>
        <row r="816">
          <cell r="B816" t="str">
            <v>수밀보호테이프</v>
          </cell>
          <cell r="V816">
            <v>0</v>
          </cell>
        </row>
        <row r="817">
          <cell r="B817" t="str">
            <v>배관용 구멍뚫기(100mm), 벽체코어드릴, 벽두께(150mm이하)</v>
          </cell>
          <cell r="V817">
            <v>0</v>
          </cell>
        </row>
        <row r="818">
          <cell r="B818" t="str">
            <v>노무비저압케이블전공</v>
          </cell>
          <cell r="V818">
            <v>0</v>
          </cell>
        </row>
        <row r="819">
          <cell r="B819" t="str">
            <v>노무비보통인부</v>
          </cell>
          <cell r="V819">
            <v>0</v>
          </cell>
        </row>
        <row r="820">
          <cell r="B820" t="str">
            <v>공구손료3</v>
          </cell>
          <cell r="V820">
            <v>0</v>
          </cell>
        </row>
        <row r="821">
          <cell r="B821" t="str">
            <v>관로구방수  PE 82C  개소</v>
          </cell>
          <cell r="V821">
            <v>0</v>
          </cell>
        </row>
        <row r="822">
          <cell r="V822">
            <v>0</v>
          </cell>
        </row>
        <row r="823">
          <cell r="V823">
            <v>0</v>
          </cell>
        </row>
        <row r="824">
          <cell r="B824" t="str">
            <v>관로구 방수장치직관, ELP 겸용, Φ104</v>
          </cell>
          <cell r="V824">
            <v>0</v>
          </cell>
        </row>
        <row r="825">
          <cell r="B825" t="str">
            <v>수밀보호테이프</v>
          </cell>
          <cell r="V825">
            <v>0</v>
          </cell>
        </row>
        <row r="826">
          <cell r="B826" t="str">
            <v>배관용 구멍뚫기(100mm), 벽체코어드릴, 벽두께(150mm이하)</v>
          </cell>
          <cell r="V826">
            <v>0</v>
          </cell>
        </row>
        <row r="827">
          <cell r="B827" t="str">
            <v>노무비저압케이블전공</v>
          </cell>
          <cell r="V827">
            <v>0</v>
          </cell>
        </row>
        <row r="828">
          <cell r="B828" t="str">
            <v>노무비보통인부</v>
          </cell>
          <cell r="V828">
            <v>0</v>
          </cell>
        </row>
        <row r="829">
          <cell r="B829" t="str">
            <v>공구손료3</v>
          </cell>
          <cell r="V829">
            <v>0</v>
          </cell>
        </row>
        <row r="830">
          <cell r="B830" t="str">
            <v>관로구방수  PE 104C  개소</v>
          </cell>
          <cell r="V830">
            <v>0</v>
          </cell>
        </row>
        <row r="831">
          <cell r="V831">
            <v>0</v>
          </cell>
        </row>
        <row r="832">
          <cell r="V832">
            <v>0</v>
          </cell>
        </row>
        <row r="833">
          <cell r="B833" t="str">
            <v>COD 방수관길이 200mm</v>
          </cell>
          <cell r="V833">
            <v>0</v>
          </cell>
        </row>
        <row r="834">
          <cell r="B834" t="str">
            <v>COD 관구 연결관각종</v>
          </cell>
          <cell r="V834">
            <v>0</v>
          </cell>
        </row>
        <row r="835">
          <cell r="B835" t="str">
            <v>수밀보호테이프</v>
          </cell>
          <cell r="V835">
            <v>0</v>
          </cell>
        </row>
        <row r="836">
          <cell r="B836" t="str">
            <v>배관용 구멍뚫기(100mm), 벽체코어드릴, 벽두께(150mm이하)</v>
          </cell>
          <cell r="V836">
            <v>0</v>
          </cell>
        </row>
        <row r="837">
          <cell r="B837" t="str">
            <v>노무비저압케이블전공</v>
          </cell>
          <cell r="V837">
            <v>0</v>
          </cell>
        </row>
        <row r="838">
          <cell r="B838" t="str">
            <v>노무비보통인부</v>
          </cell>
          <cell r="V838">
            <v>0</v>
          </cell>
        </row>
        <row r="839">
          <cell r="B839" t="str">
            <v>공구손료3</v>
          </cell>
          <cell r="V839">
            <v>0</v>
          </cell>
        </row>
        <row r="840">
          <cell r="B840" t="str">
            <v>관로구방수  COD 28*4  개소</v>
          </cell>
          <cell r="V840">
            <v>0</v>
          </cell>
        </row>
        <row r="841">
          <cell r="V841">
            <v>0</v>
          </cell>
        </row>
        <row r="842">
          <cell r="V842">
            <v>0</v>
          </cell>
        </row>
        <row r="843">
          <cell r="B843" t="str">
            <v>방수형지수판 슬리브Φ35, 길이 300mm</v>
          </cell>
          <cell r="V843">
            <v>0</v>
          </cell>
        </row>
        <row r="844">
          <cell r="B844" t="str">
            <v>이종접속관ELP용, Φ30</v>
          </cell>
          <cell r="V844">
            <v>0</v>
          </cell>
        </row>
        <row r="845">
          <cell r="B845" t="str">
            <v>수밀보호테이프</v>
          </cell>
          <cell r="V845">
            <v>0</v>
          </cell>
        </row>
        <row r="846">
          <cell r="B846" t="str">
            <v>노무비저압케이블전공</v>
          </cell>
          <cell r="V846">
            <v>0</v>
          </cell>
        </row>
        <row r="847">
          <cell r="B847" t="str">
            <v>노무비보통인부</v>
          </cell>
          <cell r="V847">
            <v>0</v>
          </cell>
        </row>
        <row r="848">
          <cell r="B848" t="str">
            <v>공구손료3</v>
          </cell>
          <cell r="V848">
            <v>0</v>
          </cell>
        </row>
        <row r="849">
          <cell r="B849" t="str">
            <v>관로구방수(건축물 외벽)  ELP 30Φ  개소</v>
          </cell>
          <cell r="V849">
            <v>0</v>
          </cell>
        </row>
        <row r="850">
          <cell r="V850">
            <v>0</v>
          </cell>
        </row>
        <row r="851">
          <cell r="V851">
            <v>0</v>
          </cell>
        </row>
        <row r="852">
          <cell r="B852" t="str">
            <v>방수형지수판 슬리브Φ40, 길이 300mm</v>
          </cell>
          <cell r="V852">
            <v>0</v>
          </cell>
        </row>
        <row r="853">
          <cell r="B853" t="str">
            <v>이종접속관ELP용, Φ40</v>
          </cell>
          <cell r="V853">
            <v>0</v>
          </cell>
        </row>
        <row r="854">
          <cell r="B854" t="str">
            <v>수밀보호테이프</v>
          </cell>
          <cell r="V854">
            <v>0</v>
          </cell>
        </row>
        <row r="855">
          <cell r="B855" t="str">
            <v>노무비저압케이블전공</v>
          </cell>
          <cell r="V855">
            <v>0</v>
          </cell>
        </row>
        <row r="856">
          <cell r="B856" t="str">
            <v>노무비보통인부</v>
          </cell>
          <cell r="V856">
            <v>0</v>
          </cell>
        </row>
        <row r="857">
          <cell r="B857" t="str">
            <v>공구손료3</v>
          </cell>
          <cell r="V857">
            <v>0</v>
          </cell>
        </row>
        <row r="858">
          <cell r="B858" t="str">
            <v>관로구방수(건축물 외벽)  ELP 40Φ  개소</v>
          </cell>
          <cell r="V858">
            <v>0</v>
          </cell>
        </row>
        <row r="859">
          <cell r="V859">
            <v>0</v>
          </cell>
        </row>
        <row r="860">
          <cell r="V860">
            <v>0</v>
          </cell>
        </row>
        <row r="861">
          <cell r="B861" t="str">
            <v>방수형지수판 슬리브Φ50, 길이 300mm</v>
          </cell>
          <cell r="V861">
            <v>0</v>
          </cell>
        </row>
        <row r="862">
          <cell r="B862" t="str">
            <v>이종접속관ELP용, Φ50</v>
          </cell>
          <cell r="V862">
            <v>0</v>
          </cell>
        </row>
        <row r="863">
          <cell r="B863" t="str">
            <v>수밀보호테이프</v>
          </cell>
          <cell r="V863">
            <v>0</v>
          </cell>
        </row>
        <row r="864">
          <cell r="B864" t="str">
            <v>노무비저압케이블전공</v>
          </cell>
          <cell r="V864">
            <v>0</v>
          </cell>
        </row>
        <row r="865">
          <cell r="B865" t="str">
            <v>노무비보통인부</v>
          </cell>
          <cell r="V865">
            <v>0</v>
          </cell>
        </row>
        <row r="866">
          <cell r="B866" t="str">
            <v>공구손료3</v>
          </cell>
          <cell r="V866">
            <v>0</v>
          </cell>
        </row>
        <row r="867">
          <cell r="B867" t="str">
            <v>관로구방수(건축물 외벽)  ELP 50Φ  개소</v>
          </cell>
          <cell r="V867">
            <v>0</v>
          </cell>
        </row>
        <row r="868">
          <cell r="V868">
            <v>0</v>
          </cell>
        </row>
        <row r="869">
          <cell r="V869">
            <v>0</v>
          </cell>
        </row>
        <row r="870">
          <cell r="B870" t="str">
            <v>방수형지수판 슬리브Φ65, 길이 300mm</v>
          </cell>
          <cell r="V870">
            <v>0</v>
          </cell>
        </row>
        <row r="871">
          <cell r="B871" t="str">
            <v>이종접속관ELP용, Φ65</v>
          </cell>
          <cell r="V871">
            <v>0</v>
          </cell>
        </row>
        <row r="872">
          <cell r="B872" t="str">
            <v>수밀보호테이프</v>
          </cell>
          <cell r="V872">
            <v>0</v>
          </cell>
        </row>
        <row r="873">
          <cell r="B873" t="str">
            <v>노무비저압케이블전공</v>
          </cell>
          <cell r="V873">
            <v>0</v>
          </cell>
        </row>
        <row r="874">
          <cell r="B874" t="str">
            <v>노무비보통인부</v>
          </cell>
          <cell r="V874">
            <v>0</v>
          </cell>
        </row>
        <row r="875">
          <cell r="B875" t="str">
            <v>공구손료3</v>
          </cell>
          <cell r="V875">
            <v>0</v>
          </cell>
        </row>
        <row r="876">
          <cell r="B876" t="str">
            <v>관로구방수(건축물 외벽)  ELP 65Φ  개소</v>
          </cell>
          <cell r="V876">
            <v>0</v>
          </cell>
        </row>
        <row r="877">
          <cell r="V877">
            <v>0</v>
          </cell>
        </row>
        <row r="878">
          <cell r="V878">
            <v>0</v>
          </cell>
        </row>
        <row r="879">
          <cell r="B879" t="str">
            <v>방수형지수판 슬리브Φ75, 길이 300mm</v>
          </cell>
          <cell r="V879">
            <v>0</v>
          </cell>
        </row>
        <row r="880">
          <cell r="B880" t="str">
            <v>이종접속관ELP용, Φ80</v>
          </cell>
          <cell r="V880">
            <v>0</v>
          </cell>
        </row>
        <row r="881">
          <cell r="B881" t="str">
            <v>수밀보호테이프</v>
          </cell>
          <cell r="V881">
            <v>0</v>
          </cell>
        </row>
        <row r="882">
          <cell r="B882" t="str">
            <v>노무비저압케이블전공</v>
          </cell>
          <cell r="V882">
            <v>0</v>
          </cell>
        </row>
        <row r="883">
          <cell r="B883" t="str">
            <v>노무비보통인부</v>
          </cell>
          <cell r="V883">
            <v>0</v>
          </cell>
        </row>
        <row r="884">
          <cell r="B884" t="str">
            <v>공구손료3</v>
          </cell>
          <cell r="V884">
            <v>0</v>
          </cell>
        </row>
        <row r="885">
          <cell r="B885" t="str">
            <v>관로구방수(건축물 외벽)  ELP 80Φ  개소</v>
          </cell>
          <cell r="V885">
            <v>0</v>
          </cell>
        </row>
        <row r="886">
          <cell r="V886">
            <v>0</v>
          </cell>
        </row>
        <row r="887">
          <cell r="V887">
            <v>0</v>
          </cell>
        </row>
        <row r="888">
          <cell r="B888" t="str">
            <v>방수형지수판 슬리브Φ100, 길이 300mm</v>
          </cell>
          <cell r="V888">
            <v>0</v>
          </cell>
        </row>
        <row r="889">
          <cell r="B889" t="str">
            <v>이종접속관ELP용, Φ100</v>
          </cell>
          <cell r="V889">
            <v>0</v>
          </cell>
        </row>
        <row r="890">
          <cell r="B890" t="str">
            <v>수밀보호테이프</v>
          </cell>
          <cell r="V890">
            <v>0</v>
          </cell>
        </row>
        <row r="891">
          <cell r="B891" t="str">
            <v>노무비저압케이블전공</v>
          </cell>
          <cell r="V891">
            <v>0</v>
          </cell>
        </row>
        <row r="892">
          <cell r="B892" t="str">
            <v>노무비보통인부</v>
          </cell>
          <cell r="V892">
            <v>0</v>
          </cell>
        </row>
        <row r="893">
          <cell r="B893" t="str">
            <v>공구손료3</v>
          </cell>
          <cell r="V893">
            <v>0</v>
          </cell>
        </row>
        <row r="894">
          <cell r="B894" t="str">
            <v>관로구방수(건축물 외벽)  ELP 100Φ  개소</v>
          </cell>
          <cell r="V894">
            <v>0</v>
          </cell>
        </row>
        <row r="895">
          <cell r="V895">
            <v>0</v>
          </cell>
        </row>
        <row r="896">
          <cell r="V896">
            <v>0</v>
          </cell>
        </row>
        <row r="897">
          <cell r="B897" t="str">
            <v>방수형지수판 슬리브Φ125, 길이 300mm</v>
          </cell>
          <cell r="V897">
            <v>0</v>
          </cell>
        </row>
        <row r="898">
          <cell r="B898" t="str">
            <v>이종접속관ELP용, Φ125</v>
          </cell>
          <cell r="V898">
            <v>0</v>
          </cell>
        </row>
        <row r="899">
          <cell r="B899" t="str">
            <v>수밀보호테이프</v>
          </cell>
          <cell r="V899">
            <v>0</v>
          </cell>
        </row>
        <row r="900">
          <cell r="B900" t="str">
            <v>노무비저압케이블전공</v>
          </cell>
          <cell r="V900">
            <v>0</v>
          </cell>
        </row>
        <row r="901">
          <cell r="B901" t="str">
            <v>노무비보통인부</v>
          </cell>
          <cell r="V901">
            <v>0</v>
          </cell>
        </row>
        <row r="902">
          <cell r="B902" t="str">
            <v>공구손료3</v>
          </cell>
          <cell r="V902">
            <v>0</v>
          </cell>
        </row>
        <row r="903">
          <cell r="B903" t="str">
            <v>관로구방수(건축물 외벽)  ELP 125Φ  개소</v>
          </cell>
          <cell r="V903">
            <v>0</v>
          </cell>
        </row>
        <row r="904">
          <cell r="V904">
            <v>0</v>
          </cell>
        </row>
        <row r="905">
          <cell r="V905">
            <v>0</v>
          </cell>
        </row>
        <row r="906">
          <cell r="B906" t="str">
            <v>방수형지수판 슬리브Φ150, 길이 300mm</v>
          </cell>
          <cell r="V906">
            <v>0</v>
          </cell>
        </row>
        <row r="907">
          <cell r="B907" t="str">
            <v>이종접속관ELP용, Φ150</v>
          </cell>
          <cell r="V907">
            <v>0</v>
          </cell>
        </row>
        <row r="908">
          <cell r="B908" t="str">
            <v>수밀보호테이프</v>
          </cell>
          <cell r="V908">
            <v>0</v>
          </cell>
        </row>
        <row r="909">
          <cell r="B909" t="str">
            <v>노무비저압케이블전공</v>
          </cell>
          <cell r="V909">
            <v>0</v>
          </cell>
        </row>
        <row r="910">
          <cell r="B910" t="str">
            <v>노무비보통인부</v>
          </cell>
          <cell r="V910">
            <v>0</v>
          </cell>
        </row>
        <row r="911">
          <cell r="B911" t="str">
            <v>공구손료3</v>
          </cell>
          <cell r="V911">
            <v>0</v>
          </cell>
        </row>
        <row r="912">
          <cell r="B912" t="str">
            <v>관로구방수(건축물 외벽)  ELP 150Φ  개소</v>
          </cell>
          <cell r="V912">
            <v>0</v>
          </cell>
        </row>
        <row r="913">
          <cell r="V913">
            <v>0</v>
          </cell>
        </row>
        <row r="914">
          <cell r="V914">
            <v>0</v>
          </cell>
        </row>
        <row r="915">
          <cell r="B915" t="str">
            <v>방수형지수판 슬리브Φ200, 길이 300mm</v>
          </cell>
          <cell r="V915">
            <v>0</v>
          </cell>
        </row>
        <row r="916">
          <cell r="B916" t="str">
            <v>이종접속관ELP용, Φ175</v>
          </cell>
          <cell r="V916">
            <v>0</v>
          </cell>
        </row>
        <row r="917">
          <cell r="B917" t="str">
            <v>수밀보호테이프</v>
          </cell>
          <cell r="V917">
            <v>0</v>
          </cell>
        </row>
        <row r="918">
          <cell r="B918" t="str">
            <v>노무비저압케이블전공</v>
          </cell>
          <cell r="V918">
            <v>0</v>
          </cell>
        </row>
        <row r="919">
          <cell r="B919" t="str">
            <v>노무비보통인부</v>
          </cell>
          <cell r="V919">
            <v>0</v>
          </cell>
        </row>
        <row r="920">
          <cell r="B920" t="str">
            <v>공구손료3</v>
          </cell>
          <cell r="V920">
            <v>0</v>
          </cell>
        </row>
        <row r="921">
          <cell r="B921" t="str">
            <v>관로구방수(건축물 외벽)  ELP 175Φ  개소</v>
          </cell>
          <cell r="V921">
            <v>0</v>
          </cell>
        </row>
        <row r="922">
          <cell r="V922">
            <v>0</v>
          </cell>
        </row>
        <row r="923">
          <cell r="V923">
            <v>0</v>
          </cell>
        </row>
        <row r="924">
          <cell r="B924" t="str">
            <v>방수형지수판 슬리브Φ200, 길이 300mm</v>
          </cell>
          <cell r="V924">
            <v>0</v>
          </cell>
        </row>
        <row r="925">
          <cell r="B925" t="str">
            <v>이종접속관ELP용, Φ200</v>
          </cell>
          <cell r="V925">
            <v>0</v>
          </cell>
        </row>
        <row r="926">
          <cell r="B926" t="str">
            <v>수밀보호테이프</v>
          </cell>
          <cell r="V926">
            <v>0</v>
          </cell>
        </row>
        <row r="927">
          <cell r="B927" t="str">
            <v>노무비저압케이블전공</v>
          </cell>
          <cell r="V927">
            <v>0</v>
          </cell>
        </row>
        <row r="928">
          <cell r="B928" t="str">
            <v>노무비보통인부</v>
          </cell>
          <cell r="V928">
            <v>0</v>
          </cell>
        </row>
        <row r="929">
          <cell r="B929" t="str">
            <v>공구손료3</v>
          </cell>
          <cell r="V929">
            <v>0</v>
          </cell>
        </row>
        <row r="930">
          <cell r="B930" t="str">
            <v>관로구방수(건축물 외벽)  ELP 200Φ  개소</v>
          </cell>
          <cell r="V930">
            <v>0</v>
          </cell>
        </row>
        <row r="931">
          <cell r="V931">
            <v>0</v>
          </cell>
        </row>
        <row r="932">
          <cell r="V932">
            <v>0</v>
          </cell>
        </row>
        <row r="933">
          <cell r="B933" t="str">
            <v>방수형지수판 슬리브Φ25, 길이 300mm</v>
          </cell>
          <cell r="V933">
            <v>0</v>
          </cell>
        </row>
        <row r="934">
          <cell r="B934" t="str">
            <v>수밀보호테이프</v>
          </cell>
          <cell r="V934">
            <v>0</v>
          </cell>
        </row>
        <row r="935">
          <cell r="B935" t="str">
            <v>노무비저압케이블전공</v>
          </cell>
          <cell r="V935">
            <v>0</v>
          </cell>
        </row>
        <row r="936">
          <cell r="B936" t="str">
            <v>노무비보통인부</v>
          </cell>
          <cell r="V936">
            <v>0</v>
          </cell>
        </row>
        <row r="937">
          <cell r="B937" t="str">
            <v>공구손료3</v>
          </cell>
          <cell r="V937">
            <v>0</v>
          </cell>
        </row>
        <row r="938">
          <cell r="B938" t="str">
            <v>관로구방수(건축물 외벽)  PE 16C  개소</v>
          </cell>
          <cell r="V938">
            <v>0</v>
          </cell>
        </row>
        <row r="939">
          <cell r="V939">
            <v>0</v>
          </cell>
        </row>
        <row r="940">
          <cell r="V940">
            <v>0</v>
          </cell>
        </row>
        <row r="941">
          <cell r="B941" t="str">
            <v>방수형지수판 슬리브Φ25, 길이 300mm</v>
          </cell>
          <cell r="V941">
            <v>0</v>
          </cell>
        </row>
        <row r="942">
          <cell r="B942" t="str">
            <v>수밀보호테이프</v>
          </cell>
          <cell r="V942">
            <v>0</v>
          </cell>
        </row>
        <row r="943">
          <cell r="B943" t="str">
            <v>노무비저압케이블전공</v>
          </cell>
          <cell r="V943">
            <v>0</v>
          </cell>
        </row>
        <row r="944">
          <cell r="B944" t="str">
            <v>노무비보통인부</v>
          </cell>
          <cell r="V944">
            <v>0</v>
          </cell>
        </row>
        <row r="945">
          <cell r="B945" t="str">
            <v>공구손료3</v>
          </cell>
          <cell r="V945">
            <v>0</v>
          </cell>
        </row>
        <row r="946">
          <cell r="B946" t="str">
            <v>관로구방수(건축물 외벽)  PE 22C  개소</v>
          </cell>
          <cell r="V946">
            <v>0</v>
          </cell>
        </row>
        <row r="947">
          <cell r="V947">
            <v>0</v>
          </cell>
        </row>
        <row r="948">
          <cell r="V948">
            <v>0</v>
          </cell>
        </row>
        <row r="949">
          <cell r="B949" t="str">
            <v>방수형지수판 슬리브Φ25, 길이 300mm</v>
          </cell>
          <cell r="V949">
            <v>0</v>
          </cell>
        </row>
        <row r="950">
          <cell r="B950" t="str">
            <v>수밀보호테이프</v>
          </cell>
          <cell r="V950">
            <v>0</v>
          </cell>
        </row>
        <row r="951">
          <cell r="B951" t="str">
            <v>노무비저압케이블전공</v>
          </cell>
          <cell r="V951">
            <v>0</v>
          </cell>
        </row>
        <row r="952">
          <cell r="B952" t="str">
            <v>노무비보통인부</v>
          </cell>
          <cell r="V952">
            <v>0</v>
          </cell>
        </row>
        <row r="953">
          <cell r="B953" t="str">
            <v>공구손료3</v>
          </cell>
          <cell r="V953">
            <v>0</v>
          </cell>
        </row>
        <row r="954">
          <cell r="B954" t="str">
            <v>관로구방수(건축물 외벽)  PE 28C  개소</v>
          </cell>
          <cell r="V954">
            <v>0</v>
          </cell>
        </row>
        <row r="955">
          <cell r="V955">
            <v>0</v>
          </cell>
        </row>
        <row r="956">
          <cell r="V956">
            <v>0</v>
          </cell>
        </row>
        <row r="957">
          <cell r="B957" t="str">
            <v>방수형지수판 슬리브Φ35, 길이 300mm</v>
          </cell>
          <cell r="V957">
            <v>0</v>
          </cell>
        </row>
        <row r="958">
          <cell r="B958" t="str">
            <v>수밀보호테이프</v>
          </cell>
          <cell r="V958">
            <v>0</v>
          </cell>
        </row>
        <row r="959">
          <cell r="B959" t="str">
            <v>노무비저압케이블전공</v>
          </cell>
          <cell r="V959">
            <v>0</v>
          </cell>
        </row>
        <row r="960">
          <cell r="B960" t="str">
            <v>노무비보통인부</v>
          </cell>
          <cell r="V960">
            <v>0</v>
          </cell>
        </row>
        <row r="961">
          <cell r="B961" t="str">
            <v>공구손료3</v>
          </cell>
          <cell r="V961">
            <v>0</v>
          </cell>
        </row>
        <row r="962">
          <cell r="B962" t="str">
            <v>관로구방수(건축물 외벽)  PE 36C  개소</v>
          </cell>
          <cell r="V962">
            <v>0</v>
          </cell>
        </row>
        <row r="963">
          <cell r="V963">
            <v>0</v>
          </cell>
        </row>
        <row r="964">
          <cell r="V964">
            <v>0</v>
          </cell>
        </row>
        <row r="965">
          <cell r="B965" t="str">
            <v>방수형지수판 슬리브Φ40, 길이 300mm</v>
          </cell>
          <cell r="V965">
            <v>0</v>
          </cell>
        </row>
        <row r="966">
          <cell r="B966" t="str">
            <v>수밀보호테이프</v>
          </cell>
          <cell r="V966">
            <v>0</v>
          </cell>
        </row>
        <row r="967">
          <cell r="B967" t="str">
            <v>노무비저압케이블전공</v>
          </cell>
          <cell r="V967">
            <v>0</v>
          </cell>
        </row>
        <row r="968">
          <cell r="B968" t="str">
            <v>노무비보통인부</v>
          </cell>
          <cell r="V968">
            <v>0</v>
          </cell>
        </row>
        <row r="969">
          <cell r="B969" t="str">
            <v>공구손료3</v>
          </cell>
          <cell r="V969">
            <v>0</v>
          </cell>
        </row>
        <row r="970">
          <cell r="B970" t="str">
            <v>관로구방수(건축물 외벽)  PE 42C  개소</v>
          </cell>
          <cell r="V970">
            <v>0</v>
          </cell>
        </row>
        <row r="971">
          <cell r="V971">
            <v>0</v>
          </cell>
        </row>
        <row r="972">
          <cell r="V972">
            <v>0</v>
          </cell>
        </row>
        <row r="973">
          <cell r="B973" t="str">
            <v>방수형지수판 슬리브Φ50, 길이 300mm</v>
          </cell>
          <cell r="V973">
            <v>0</v>
          </cell>
        </row>
        <row r="974">
          <cell r="B974" t="str">
            <v>수밀보호테이프</v>
          </cell>
          <cell r="V974">
            <v>0</v>
          </cell>
        </row>
        <row r="975">
          <cell r="B975" t="str">
            <v>노무비저압케이블전공</v>
          </cell>
          <cell r="V975">
            <v>0</v>
          </cell>
        </row>
        <row r="976">
          <cell r="B976" t="str">
            <v>노무비보통인부</v>
          </cell>
          <cell r="V976">
            <v>0</v>
          </cell>
        </row>
        <row r="977">
          <cell r="B977" t="str">
            <v>공구손료3</v>
          </cell>
          <cell r="V977">
            <v>0</v>
          </cell>
        </row>
        <row r="978">
          <cell r="B978" t="str">
            <v>관로구방수(건축물 외벽)  PE 54C  개소</v>
          </cell>
          <cell r="V978">
            <v>0</v>
          </cell>
        </row>
        <row r="979">
          <cell r="V979">
            <v>0</v>
          </cell>
        </row>
        <row r="980">
          <cell r="V980">
            <v>0</v>
          </cell>
        </row>
        <row r="981">
          <cell r="B981" t="str">
            <v>방수형지수판 슬리브Φ65, 길이 300mm</v>
          </cell>
          <cell r="V981">
            <v>0</v>
          </cell>
        </row>
        <row r="982">
          <cell r="B982" t="str">
            <v>수밀보호테이프</v>
          </cell>
          <cell r="V982">
            <v>0</v>
          </cell>
        </row>
        <row r="983">
          <cell r="B983" t="str">
            <v>노무비저압케이블전공</v>
          </cell>
          <cell r="V983">
            <v>0</v>
          </cell>
        </row>
        <row r="984">
          <cell r="B984" t="str">
            <v>노무비보통인부</v>
          </cell>
          <cell r="V984">
            <v>0</v>
          </cell>
        </row>
        <row r="985">
          <cell r="B985" t="str">
            <v>공구손료3</v>
          </cell>
          <cell r="V985">
            <v>0</v>
          </cell>
        </row>
        <row r="986">
          <cell r="B986" t="str">
            <v>관로구방수(건축물 외벽)  PE 70C  개소</v>
          </cell>
          <cell r="V986">
            <v>0</v>
          </cell>
        </row>
        <row r="987">
          <cell r="V987">
            <v>0</v>
          </cell>
        </row>
        <row r="988">
          <cell r="V988">
            <v>1</v>
          </cell>
        </row>
        <row r="989">
          <cell r="B989" t="str">
            <v>방수형지수판 슬리브Φ75, 길이 300mm</v>
          </cell>
          <cell r="V989">
            <v>1</v>
          </cell>
        </row>
        <row r="990">
          <cell r="B990" t="str">
            <v>수밀보호테이프</v>
          </cell>
          <cell r="V990">
            <v>1</v>
          </cell>
        </row>
        <row r="991">
          <cell r="B991" t="str">
            <v>노무비저압케이블전공</v>
          </cell>
          <cell r="V991">
            <v>1</v>
          </cell>
        </row>
        <row r="992">
          <cell r="B992" t="str">
            <v>노무비보통인부</v>
          </cell>
          <cell r="V992">
            <v>1</v>
          </cell>
        </row>
        <row r="993">
          <cell r="B993" t="str">
            <v>공구손료3</v>
          </cell>
          <cell r="V993">
            <v>1</v>
          </cell>
        </row>
        <row r="994">
          <cell r="B994" t="str">
            <v>관로구방수(건축물 외벽)  PE 82C  개소</v>
          </cell>
          <cell r="V994">
            <v>1</v>
          </cell>
        </row>
        <row r="995">
          <cell r="V995">
            <v>1</v>
          </cell>
        </row>
        <row r="996">
          <cell r="V996">
            <v>0</v>
          </cell>
        </row>
        <row r="997">
          <cell r="B997" t="str">
            <v>방수형지수판 슬리브Φ100, 길이 300mm</v>
          </cell>
          <cell r="V997">
            <v>0</v>
          </cell>
        </row>
        <row r="998">
          <cell r="B998" t="str">
            <v>수밀보호테이프</v>
          </cell>
          <cell r="V998">
            <v>0</v>
          </cell>
        </row>
        <row r="999">
          <cell r="B999" t="str">
            <v>노무비저압케이블전공</v>
          </cell>
          <cell r="V999">
            <v>0</v>
          </cell>
        </row>
        <row r="1000">
          <cell r="B1000" t="str">
            <v>노무비보통인부</v>
          </cell>
          <cell r="V1000">
            <v>0</v>
          </cell>
        </row>
        <row r="1001">
          <cell r="B1001" t="str">
            <v>공구손료3</v>
          </cell>
          <cell r="V1001">
            <v>0</v>
          </cell>
        </row>
        <row r="1002">
          <cell r="B1002" t="str">
            <v>관로구방수(건축물 외벽)  PE 104C  개소</v>
          </cell>
          <cell r="V1002">
            <v>0</v>
          </cell>
        </row>
        <row r="1003">
          <cell r="V1003">
            <v>0</v>
          </cell>
        </row>
        <row r="1004">
          <cell r="V1004">
            <v>0</v>
          </cell>
        </row>
        <row r="1005">
          <cell r="B1005" t="str">
            <v>방수형지수판 슬리브Φ100, 길이 300mm</v>
          </cell>
          <cell r="V1005">
            <v>0</v>
          </cell>
        </row>
        <row r="1006">
          <cell r="B1006" t="str">
            <v>COD 관구 연결관각종</v>
          </cell>
          <cell r="V1006">
            <v>0</v>
          </cell>
        </row>
        <row r="1007">
          <cell r="B1007" t="str">
            <v>수밀보호테이프</v>
          </cell>
          <cell r="V1007">
            <v>0</v>
          </cell>
        </row>
        <row r="1008">
          <cell r="B1008" t="str">
            <v>노무비저압케이블전공</v>
          </cell>
          <cell r="V1008">
            <v>0</v>
          </cell>
        </row>
        <row r="1009">
          <cell r="B1009" t="str">
            <v>노무비보통인부</v>
          </cell>
          <cell r="V1009">
            <v>0</v>
          </cell>
        </row>
        <row r="1010">
          <cell r="B1010" t="str">
            <v>공구손료3</v>
          </cell>
          <cell r="V1010">
            <v>0</v>
          </cell>
        </row>
        <row r="1011">
          <cell r="B1011" t="str">
            <v>관로구방수(건축물 외벽)  COD 28*4  개소</v>
          </cell>
          <cell r="V1011">
            <v>0</v>
          </cell>
        </row>
        <row r="1012">
          <cell r="V1012">
            <v>0</v>
          </cell>
        </row>
        <row r="1013">
          <cell r="V1013">
            <v>0</v>
          </cell>
        </row>
        <row r="1014">
          <cell r="B1014" t="str">
            <v>노무비보통인부</v>
          </cell>
          <cell r="V1014">
            <v>0</v>
          </cell>
        </row>
        <row r="1015">
          <cell r="B1015" t="str">
            <v>공구손료3</v>
          </cell>
          <cell r="V1015">
            <v>0</v>
          </cell>
        </row>
        <row r="1016">
          <cell r="B1016" t="str">
            <v>배관용 홈파기  Φ16  M</v>
          </cell>
          <cell r="V1016">
            <v>0</v>
          </cell>
        </row>
        <row r="1017">
          <cell r="V1017">
            <v>0</v>
          </cell>
        </row>
        <row r="1018">
          <cell r="V1018">
            <v>0</v>
          </cell>
        </row>
        <row r="1019">
          <cell r="B1019" t="str">
            <v>노무비보통인부</v>
          </cell>
          <cell r="V1019">
            <v>0</v>
          </cell>
        </row>
        <row r="1020">
          <cell r="B1020" t="str">
            <v>공구손료3</v>
          </cell>
          <cell r="V1020">
            <v>0</v>
          </cell>
        </row>
        <row r="1021">
          <cell r="B1021" t="str">
            <v>배관용 홈파기  Φ22  M</v>
          </cell>
          <cell r="V1021">
            <v>0</v>
          </cell>
        </row>
        <row r="1022">
          <cell r="V1022">
            <v>0</v>
          </cell>
        </row>
        <row r="1023">
          <cell r="V1023">
            <v>0</v>
          </cell>
        </row>
        <row r="1024">
          <cell r="B1024" t="str">
            <v>노무비보통인부</v>
          </cell>
          <cell r="V1024">
            <v>0</v>
          </cell>
        </row>
        <row r="1025">
          <cell r="B1025" t="str">
            <v>공구손료3</v>
          </cell>
          <cell r="V1025">
            <v>0</v>
          </cell>
        </row>
        <row r="1026">
          <cell r="B1026" t="str">
            <v>배관용 홈파기  Φ28  M</v>
          </cell>
          <cell r="V1026">
            <v>0</v>
          </cell>
        </row>
        <row r="1027">
          <cell r="V1027">
            <v>0</v>
          </cell>
        </row>
        <row r="1028">
          <cell r="V1028">
            <v>0</v>
          </cell>
        </row>
        <row r="1029">
          <cell r="B1029" t="str">
            <v>노무비보통인부</v>
          </cell>
          <cell r="V1029">
            <v>0</v>
          </cell>
        </row>
        <row r="1030">
          <cell r="B1030" t="str">
            <v>공구손료3</v>
          </cell>
          <cell r="V1030">
            <v>0</v>
          </cell>
        </row>
        <row r="1031">
          <cell r="B1031" t="str">
            <v>배관용 홈파기  Φ36  M</v>
          </cell>
          <cell r="V1031">
            <v>0</v>
          </cell>
        </row>
        <row r="1032">
          <cell r="V1032">
            <v>0</v>
          </cell>
        </row>
        <row r="1033">
          <cell r="V1033">
            <v>0</v>
          </cell>
        </row>
        <row r="1034">
          <cell r="B1034" t="str">
            <v>노무비보통인부</v>
          </cell>
          <cell r="V1034">
            <v>0</v>
          </cell>
        </row>
        <row r="1035">
          <cell r="B1035" t="str">
            <v>공구손료3</v>
          </cell>
          <cell r="V1035">
            <v>0</v>
          </cell>
        </row>
        <row r="1036">
          <cell r="B1036" t="str">
            <v>배관용 홈파기  Φ42  M</v>
          </cell>
          <cell r="V1036">
            <v>0</v>
          </cell>
        </row>
        <row r="1037">
          <cell r="V1037">
            <v>0</v>
          </cell>
        </row>
        <row r="1038">
          <cell r="V1038">
            <v>0</v>
          </cell>
        </row>
        <row r="1039">
          <cell r="B1039" t="str">
            <v>노무비보통인부</v>
          </cell>
          <cell r="V1039">
            <v>0</v>
          </cell>
        </row>
        <row r="1040">
          <cell r="B1040" t="str">
            <v>공구손료3</v>
          </cell>
          <cell r="V1040">
            <v>0</v>
          </cell>
        </row>
        <row r="1041">
          <cell r="B1041" t="str">
            <v>배관용 홈파기  Φ54  M</v>
          </cell>
          <cell r="V1041">
            <v>0</v>
          </cell>
        </row>
        <row r="1042">
          <cell r="V1042">
            <v>0</v>
          </cell>
        </row>
        <row r="1043">
          <cell r="V1043">
            <v>0</v>
          </cell>
        </row>
        <row r="1044">
          <cell r="B1044" t="str">
            <v>노무비보통인부</v>
          </cell>
          <cell r="V1044">
            <v>0</v>
          </cell>
        </row>
        <row r="1045">
          <cell r="B1045" t="str">
            <v>공구손료3</v>
          </cell>
          <cell r="V1045">
            <v>0</v>
          </cell>
        </row>
        <row r="1046">
          <cell r="B1046" t="str">
            <v>배관용 홈파기  Φ70  M</v>
          </cell>
          <cell r="V1046">
            <v>0</v>
          </cell>
        </row>
        <row r="1047">
          <cell r="V1047">
            <v>0</v>
          </cell>
        </row>
        <row r="1048">
          <cell r="V1048">
            <v>0</v>
          </cell>
        </row>
        <row r="1049">
          <cell r="B1049" t="str">
            <v>노무비보통인부</v>
          </cell>
          <cell r="V1049">
            <v>0</v>
          </cell>
        </row>
        <row r="1050">
          <cell r="B1050" t="str">
            <v>공구손료3</v>
          </cell>
          <cell r="V1050">
            <v>0</v>
          </cell>
        </row>
        <row r="1051">
          <cell r="B1051" t="str">
            <v>배관용 홈파기  Φ82  M</v>
          </cell>
          <cell r="V1051">
            <v>0</v>
          </cell>
        </row>
        <row r="1052">
          <cell r="V1052">
            <v>0</v>
          </cell>
        </row>
        <row r="1053">
          <cell r="V1053">
            <v>0</v>
          </cell>
        </row>
        <row r="1054">
          <cell r="B1054" t="str">
            <v>노무비내선전공</v>
          </cell>
          <cell r="V1054">
            <v>0</v>
          </cell>
        </row>
        <row r="1055">
          <cell r="B1055" t="str">
            <v>공구손료3</v>
          </cell>
          <cell r="V1055">
            <v>0</v>
          </cell>
        </row>
        <row r="1056">
          <cell r="B1056" t="str">
            <v>박스용 구멍따기  각종 두께  개</v>
          </cell>
          <cell r="V1056">
            <v>0</v>
          </cell>
        </row>
        <row r="1057">
          <cell r="V1057">
            <v>0</v>
          </cell>
        </row>
        <row r="1058">
          <cell r="V1058">
            <v>0</v>
          </cell>
        </row>
        <row r="1059">
          <cell r="B1059" t="str">
            <v>코어드릴25.4cm</v>
          </cell>
          <cell r="V1059">
            <v>0</v>
          </cell>
        </row>
        <row r="1060">
          <cell r="B1060" t="str">
            <v>노무비착암공</v>
          </cell>
          <cell r="V1060">
            <v>0</v>
          </cell>
        </row>
        <row r="1061">
          <cell r="B1061" t="str">
            <v>노무비보통인부</v>
          </cell>
          <cell r="V1061">
            <v>0</v>
          </cell>
        </row>
        <row r="1062">
          <cell r="B1062" t="str">
            <v>공구손료3</v>
          </cell>
          <cell r="V1062">
            <v>0</v>
          </cell>
        </row>
        <row r="1063">
          <cell r="B1063" t="str">
            <v>배관용 구멍뚫기(25mm), 바닥  코어드릴, 벽두께(150mm이하)  개소</v>
          </cell>
          <cell r="V1063">
            <v>0</v>
          </cell>
        </row>
        <row r="1064">
          <cell r="V1064">
            <v>0</v>
          </cell>
        </row>
        <row r="1065">
          <cell r="V1065">
            <v>0</v>
          </cell>
        </row>
        <row r="1066">
          <cell r="B1066" t="str">
            <v>코어드릴25.4cm</v>
          </cell>
          <cell r="V1066">
            <v>0</v>
          </cell>
        </row>
        <row r="1067">
          <cell r="B1067" t="str">
            <v>노무비착암공</v>
          </cell>
          <cell r="V1067">
            <v>0</v>
          </cell>
        </row>
        <row r="1068">
          <cell r="B1068" t="str">
            <v>노무비보통인부</v>
          </cell>
          <cell r="V1068">
            <v>0</v>
          </cell>
        </row>
        <row r="1069">
          <cell r="B1069" t="str">
            <v>공구손료3</v>
          </cell>
          <cell r="V1069">
            <v>0</v>
          </cell>
        </row>
        <row r="1070">
          <cell r="B1070" t="str">
            <v>배관용 구멍뚫기(50mm), 바닥  코어드릴, 벽두께(150mm이하)  개소</v>
          </cell>
          <cell r="V1070">
            <v>0</v>
          </cell>
        </row>
        <row r="1071">
          <cell r="V1071">
            <v>0</v>
          </cell>
        </row>
        <row r="1072">
          <cell r="V1072">
            <v>0</v>
          </cell>
        </row>
        <row r="1073">
          <cell r="B1073" t="str">
            <v>코어드릴25.4cm</v>
          </cell>
          <cell r="V1073">
            <v>0</v>
          </cell>
        </row>
        <row r="1074">
          <cell r="B1074" t="str">
            <v>노무비착암공</v>
          </cell>
          <cell r="V1074">
            <v>0</v>
          </cell>
        </row>
        <row r="1075">
          <cell r="B1075" t="str">
            <v>노무비보통인부</v>
          </cell>
          <cell r="V1075">
            <v>0</v>
          </cell>
        </row>
        <row r="1076">
          <cell r="B1076" t="str">
            <v>공구손료3</v>
          </cell>
          <cell r="V1076">
            <v>0</v>
          </cell>
        </row>
        <row r="1077">
          <cell r="B1077" t="str">
            <v>배관용 구멍뚫기(70mm), 바닥  코어드릴, 벽두께(150mm이하)  개소</v>
          </cell>
          <cell r="V1077">
            <v>0</v>
          </cell>
        </row>
        <row r="1078">
          <cell r="V1078">
            <v>0</v>
          </cell>
        </row>
        <row r="1079">
          <cell r="V1079">
            <v>0</v>
          </cell>
        </row>
        <row r="1080">
          <cell r="B1080" t="str">
            <v>코어드릴25.4cm</v>
          </cell>
          <cell r="V1080">
            <v>0</v>
          </cell>
        </row>
        <row r="1081">
          <cell r="B1081" t="str">
            <v>노무비착암공</v>
          </cell>
          <cell r="V1081">
            <v>0</v>
          </cell>
        </row>
        <row r="1082">
          <cell r="B1082" t="str">
            <v>노무비보통인부</v>
          </cell>
          <cell r="V1082">
            <v>0</v>
          </cell>
        </row>
        <row r="1083">
          <cell r="B1083" t="str">
            <v>공구손료3</v>
          </cell>
          <cell r="V1083">
            <v>0</v>
          </cell>
        </row>
        <row r="1084">
          <cell r="B1084" t="str">
            <v>배관용 구멍뚫기(100mm), 바닥  코어드릴, 벽두께(150mm이하)  개소</v>
          </cell>
          <cell r="V1084">
            <v>0</v>
          </cell>
        </row>
        <row r="1085">
          <cell r="V1085">
            <v>0</v>
          </cell>
        </row>
        <row r="1086">
          <cell r="V1086">
            <v>0</v>
          </cell>
        </row>
        <row r="1087">
          <cell r="B1087" t="str">
            <v>코어드릴25.4cm</v>
          </cell>
          <cell r="V1087">
            <v>0</v>
          </cell>
        </row>
        <row r="1088">
          <cell r="B1088" t="str">
            <v>노무비착암공</v>
          </cell>
          <cell r="V1088">
            <v>0</v>
          </cell>
        </row>
        <row r="1089">
          <cell r="B1089" t="str">
            <v>노무비보통인부</v>
          </cell>
          <cell r="V1089">
            <v>0</v>
          </cell>
        </row>
        <row r="1090">
          <cell r="B1090" t="str">
            <v>공구손료3</v>
          </cell>
          <cell r="V1090">
            <v>0</v>
          </cell>
        </row>
        <row r="1091">
          <cell r="B1091" t="str">
            <v>배관용 구멍뚫기(150mm), 바닥  코어드릴, 벽두께(150mm이하)  개소</v>
          </cell>
          <cell r="V1091">
            <v>0</v>
          </cell>
        </row>
        <row r="1092">
          <cell r="V1092">
            <v>0</v>
          </cell>
        </row>
        <row r="1093">
          <cell r="V1093">
            <v>0</v>
          </cell>
        </row>
        <row r="1094">
          <cell r="B1094" t="str">
            <v>코어드릴25.4cm</v>
          </cell>
          <cell r="V1094">
            <v>0</v>
          </cell>
        </row>
        <row r="1095">
          <cell r="B1095" t="str">
            <v>노무비착암공</v>
          </cell>
          <cell r="V1095">
            <v>0</v>
          </cell>
        </row>
        <row r="1096">
          <cell r="B1096" t="str">
            <v>노무비보통인부</v>
          </cell>
          <cell r="V1096">
            <v>0</v>
          </cell>
        </row>
        <row r="1097">
          <cell r="B1097" t="str">
            <v>공구손료3</v>
          </cell>
          <cell r="V1097">
            <v>0</v>
          </cell>
        </row>
        <row r="1098">
          <cell r="B1098" t="str">
            <v>배관용 구멍뚫기(200mm), 바닥  코어드릴, 벽두께(150mm이하)  개소</v>
          </cell>
          <cell r="V1098">
            <v>0</v>
          </cell>
        </row>
        <row r="1099">
          <cell r="V1099">
            <v>0</v>
          </cell>
        </row>
        <row r="1100">
          <cell r="V1100">
            <v>0</v>
          </cell>
        </row>
        <row r="1101">
          <cell r="B1101" t="str">
            <v>코어드릴25.4cm</v>
          </cell>
          <cell r="V1101">
            <v>0</v>
          </cell>
        </row>
        <row r="1102">
          <cell r="B1102" t="str">
            <v>노무비착암공</v>
          </cell>
          <cell r="V1102">
            <v>0</v>
          </cell>
        </row>
        <row r="1103">
          <cell r="B1103" t="str">
            <v>노무비보통인부</v>
          </cell>
          <cell r="V1103">
            <v>0</v>
          </cell>
        </row>
        <row r="1104">
          <cell r="B1104" t="str">
            <v>공구손료3</v>
          </cell>
          <cell r="V1104">
            <v>0</v>
          </cell>
        </row>
        <row r="1105">
          <cell r="B1105" t="str">
            <v>배관용 구멍뚫기(25mm), 바닥  코어드릴, 벽두께(300mm이하)  개소</v>
          </cell>
          <cell r="V1105">
            <v>0</v>
          </cell>
        </row>
        <row r="1106">
          <cell r="V1106">
            <v>0</v>
          </cell>
        </row>
        <row r="1107">
          <cell r="V1107">
            <v>0</v>
          </cell>
        </row>
        <row r="1108">
          <cell r="B1108" t="str">
            <v>코어드릴25.4cm</v>
          </cell>
          <cell r="V1108">
            <v>0</v>
          </cell>
        </row>
        <row r="1109">
          <cell r="B1109" t="str">
            <v>노무비착암공</v>
          </cell>
          <cell r="V1109">
            <v>0</v>
          </cell>
        </row>
        <row r="1110">
          <cell r="B1110" t="str">
            <v>노무비보통인부</v>
          </cell>
          <cell r="V1110">
            <v>0</v>
          </cell>
        </row>
        <row r="1111">
          <cell r="B1111" t="str">
            <v>공구손료3</v>
          </cell>
          <cell r="V1111">
            <v>0</v>
          </cell>
        </row>
        <row r="1112">
          <cell r="B1112" t="str">
            <v>배관용 구멍뚫기(50mm), 바닥  코어드릴, 벽두께(300mm이하)  개소</v>
          </cell>
          <cell r="V1112">
            <v>0</v>
          </cell>
        </row>
        <row r="1113">
          <cell r="V1113">
            <v>0</v>
          </cell>
        </row>
        <row r="1114">
          <cell r="V1114">
            <v>0</v>
          </cell>
        </row>
        <row r="1115">
          <cell r="B1115" t="str">
            <v>코어드릴25.4cm</v>
          </cell>
          <cell r="V1115">
            <v>0</v>
          </cell>
        </row>
        <row r="1116">
          <cell r="B1116" t="str">
            <v>노무비착암공</v>
          </cell>
          <cell r="V1116">
            <v>0</v>
          </cell>
        </row>
        <row r="1117">
          <cell r="B1117" t="str">
            <v>노무비보통인부</v>
          </cell>
          <cell r="V1117">
            <v>0</v>
          </cell>
        </row>
        <row r="1118">
          <cell r="B1118" t="str">
            <v>공구손료3</v>
          </cell>
          <cell r="V1118">
            <v>0</v>
          </cell>
        </row>
        <row r="1119">
          <cell r="B1119" t="str">
            <v>배관용 구멍뚫기(70mm), 바닥  코어드릴, 벽두께(300mm이하)  개소</v>
          </cell>
          <cell r="V1119">
            <v>0</v>
          </cell>
        </row>
        <row r="1120">
          <cell r="V1120">
            <v>0</v>
          </cell>
        </row>
        <row r="1121">
          <cell r="V1121">
            <v>0</v>
          </cell>
        </row>
        <row r="1122">
          <cell r="B1122" t="str">
            <v>코어드릴25.4cm</v>
          </cell>
          <cell r="V1122">
            <v>0</v>
          </cell>
        </row>
        <row r="1123">
          <cell r="B1123" t="str">
            <v>노무비착암공</v>
          </cell>
          <cell r="V1123">
            <v>0</v>
          </cell>
        </row>
        <row r="1124">
          <cell r="B1124" t="str">
            <v>노무비보통인부</v>
          </cell>
          <cell r="V1124">
            <v>0</v>
          </cell>
        </row>
        <row r="1125">
          <cell r="B1125" t="str">
            <v>공구손료3</v>
          </cell>
          <cell r="V1125">
            <v>0</v>
          </cell>
        </row>
        <row r="1126">
          <cell r="B1126" t="str">
            <v>배관용 구멍뚫기(100mm), 바닥  코어드릴, 벽두께(300mm이하)  개소</v>
          </cell>
          <cell r="V1126">
            <v>0</v>
          </cell>
        </row>
        <row r="1127">
          <cell r="V1127">
            <v>0</v>
          </cell>
        </row>
        <row r="1128">
          <cell r="V1128">
            <v>0</v>
          </cell>
        </row>
        <row r="1129">
          <cell r="B1129" t="str">
            <v>코어드릴25.4cm</v>
          </cell>
          <cell r="V1129">
            <v>0</v>
          </cell>
        </row>
        <row r="1130">
          <cell r="B1130" t="str">
            <v>노무비착암공</v>
          </cell>
          <cell r="V1130">
            <v>0</v>
          </cell>
        </row>
        <row r="1131">
          <cell r="B1131" t="str">
            <v>노무비보통인부</v>
          </cell>
          <cell r="V1131">
            <v>0</v>
          </cell>
        </row>
        <row r="1132">
          <cell r="B1132" t="str">
            <v>공구손료3</v>
          </cell>
          <cell r="V1132">
            <v>0</v>
          </cell>
        </row>
        <row r="1133">
          <cell r="B1133" t="str">
            <v>배관용 구멍뚫기(150mm), 바닥  코어드릴, 벽두께(300mm이하)  개소</v>
          </cell>
          <cell r="V1133">
            <v>0</v>
          </cell>
        </row>
        <row r="1134">
          <cell r="V1134">
            <v>0</v>
          </cell>
        </row>
        <row r="1135">
          <cell r="V1135">
            <v>0</v>
          </cell>
        </row>
        <row r="1136">
          <cell r="B1136" t="str">
            <v>코어드릴25.4cm</v>
          </cell>
          <cell r="V1136">
            <v>0</v>
          </cell>
        </row>
        <row r="1137">
          <cell r="B1137" t="str">
            <v>노무비착암공</v>
          </cell>
          <cell r="V1137">
            <v>0</v>
          </cell>
        </row>
        <row r="1138">
          <cell r="B1138" t="str">
            <v>노무비보통인부</v>
          </cell>
          <cell r="V1138">
            <v>0</v>
          </cell>
        </row>
        <row r="1139">
          <cell r="B1139" t="str">
            <v>공구손료3</v>
          </cell>
          <cell r="V1139">
            <v>0</v>
          </cell>
        </row>
        <row r="1140">
          <cell r="B1140" t="str">
            <v>배관용 구멍뚫기(200mm), 바닥  코어드릴, 벽두께(300mm이하)  개소</v>
          </cell>
          <cell r="V1140">
            <v>0</v>
          </cell>
        </row>
        <row r="1141">
          <cell r="V1141">
            <v>0</v>
          </cell>
        </row>
        <row r="1142">
          <cell r="V1142">
            <v>0</v>
          </cell>
        </row>
        <row r="1143">
          <cell r="B1143" t="str">
            <v>코어드릴25.4cm</v>
          </cell>
          <cell r="V1143">
            <v>0</v>
          </cell>
        </row>
        <row r="1144">
          <cell r="B1144" t="str">
            <v>노무비착암공</v>
          </cell>
          <cell r="V1144">
            <v>0</v>
          </cell>
        </row>
        <row r="1145">
          <cell r="B1145" t="str">
            <v>노무비보통인부</v>
          </cell>
          <cell r="V1145">
            <v>0</v>
          </cell>
        </row>
        <row r="1146">
          <cell r="B1146" t="str">
            <v>공구손료3</v>
          </cell>
          <cell r="V1146">
            <v>0</v>
          </cell>
        </row>
        <row r="1147">
          <cell r="B1147" t="str">
            <v>배관용 구멍뚫기(25mm), 벽체  코어드릴, 벽두께(150mm이하)  개소</v>
          </cell>
          <cell r="V1147">
            <v>0</v>
          </cell>
        </row>
        <row r="1148">
          <cell r="V1148">
            <v>0</v>
          </cell>
        </row>
        <row r="1149">
          <cell r="V1149">
            <v>0</v>
          </cell>
        </row>
        <row r="1150">
          <cell r="B1150" t="str">
            <v>코어드릴25.4cm</v>
          </cell>
          <cell r="V1150">
            <v>0</v>
          </cell>
        </row>
        <row r="1151">
          <cell r="B1151" t="str">
            <v>노무비착암공</v>
          </cell>
          <cell r="V1151">
            <v>0</v>
          </cell>
        </row>
        <row r="1152">
          <cell r="B1152" t="str">
            <v>노무비보통인부</v>
          </cell>
          <cell r="V1152">
            <v>0</v>
          </cell>
        </row>
        <row r="1153">
          <cell r="B1153" t="str">
            <v>공구손료3</v>
          </cell>
          <cell r="V1153">
            <v>0</v>
          </cell>
        </row>
        <row r="1154">
          <cell r="B1154" t="str">
            <v>배관용 구멍뚫기(50mm), 벽체  코어드릴, 벽두께(150mm이하)  개소</v>
          </cell>
          <cell r="V1154">
            <v>0</v>
          </cell>
        </row>
        <row r="1155">
          <cell r="V1155">
            <v>0</v>
          </cell>
        </row>
        <row r="1156">
          <cell r="V1156">
            <v>0</v>
          </cell>
        </row>
        <row r="1157">
          <cell r="B1157" t="str">
            <v>코어드릴25.4cm</v>
          </cell>
          <cell r="V1157">
            <v>0</v>
          </cell>
        </row>
        <row r="1158">
          <cell r="B1158" t="str">
            <v>노무비착암공</v>
          </cell>
          <cell r="V1158">
            <v>0</v>
          </cell>
        </row>
        <row r="1159">
          <cell r="B1159" t="str">
            <v>노무비보통인부</v>
          </cell>
          <cell r="V1159">
            <v>0</v>
          </cell>
        </row>
        <row r="1160">
          <cell r="B1160" t="str">
            <v>공구손료3</v>
          </cell>
          <cell r="V1160">
            <v>0</v>
          </cell>
        </row>
        <row r="1161">
          <cell r="B1161" t="str">
            <v>배관용 구멍뚫기(70mm), 벽체  코어드릴, 벽두께(150mm이하)  개소</v>
          </cell>
          <cell r="V1161">
            <v>0</v>
          </cell>
        </row>
        <row r="1162">
          <cell r="V1162">
            <v>0</v>
          </cell>
        </row>
        <row r="1163">
          <cell r="V1163">
            <v>0</v>
          </cell>
        </row>
        <row r="1164">
          <cell r="B1164" t="str">
            <v>코어드릴25.4cm</v>
          </cell>
          <cell r="V1164">
            <v>0</v>
          </cell>
        </row>
        <row r="1165">
          <cell r="B1165" t="str">
            <v>노무비착암공</v>
          </cell>
          <cell r="V1165">
            <v>0</v>
          </cell>
        </row>
        <row r="1166">
          <cell r="B1166" t="str">
            <v>노무비보통인부</v>
          </cell>
          <cell r="V1166">
            <v>0</v>
          </cell>
        </row>
        <row r="1167">
          <cell r="B1167" t="str">
            <v>공구손료3</v>
          </cell>
          <cell r="V1167">
            <v>0</v>
          </cell>
        </row>
        <row r="1168">
          <cell r="B1168" t="str">
            <v>배관용 구멍뚫기(100mm), 벽체  코어드릴, 벽두께(150mm이하)  개소</v>
          </cell>
          <cell r="V1168">
            <v>0</v>
          </cell>
        </row>
        <row r="1169">
          <cell r="V1169">
            <v>0</v>
          </cell>
        </row>
        <row r="1170">
          <cell r="V1170">
            <v>0</v>
          </cell>
        </row>
        <row r="1171">
          <cell r="B1171" t="str">
            <v>코어드릴25.4cm</v>
          </cell>
          <cell r="V1171">
            <v>0</v>
          </cell>
        </row>
        <row r="1172">
          <cell r="B1172" t="str">
            <v>노무비착암공</v>
          </cell>
          <cell r="V1172">
            <v>0</v>
          </cell>
        </row>
        <row r="1173">
          <cell r="B1173" t="str">
            <v>노무비보통인부</v>
          </cell>
          <cell r="V1173">
            <v>0</v>
          </cell>
        </row>
        <row r="1174">
          <cell r="B1174" t="str">
            <v>공구손료3</v>
          </cell>
          <cell r="V1174">
            <v>0</v>
          </cell>
        </row>
        <row r="1175">
          <cell r="B1175" t="str">
            <v>배관용 구멍뚫기(150mm), 벽체  코어드릴, 벽두께(150mm이하)  개소</v>
          </cell>
          <cell r="V1175">
            <v>0</v>
          </cell>
        </row>
        <row r="1176">
          <cell r="V1176">
            <v>0</v>
          </cell>
        </row>
        <row r="1177">
          <cell r="V1177">
            <v>0</v>
          </cell>
        </row>
        <row r="1178">
          <cell r="B1178" t="str">
            <v>코어드릴25.4cm</v>
          </cell>
          <cell r="V1178">
            <v>0</v>
          </cell>
        </row>
        <row r="1179">
          <cell r="B1179" t="str">
            <v>노무비착암공</v>
          </cell>
          <cell r="V1179">
            <v>0</v>
          </cell>
        </row>
        <row r="1180">
          <cell r="B1180" t="str">
            <v>노무비보통인부</v>
          </cell>
          <cell r="V1180">
            <v>0</v>
          </cell>
        </row>
        <row r="1181">
          <cell r="B1181" t="str">
            <v>공구손료3</v>
          </cell>
          <cell r="V1181">
            <v>0</v>
          </cell>
        </row>
        <row r="1182">
          <cell r="B1182" t="str">
            <v>배관용 구멍뚫기(200mm), 벽체  코어드릴, 벽두께(150mm이하)  개소</v>
          </cell>
          <cell r="V1182">
            <v>0</v>
          </cell>
        </row>
        <row r="1183">
          <cell r="V1183">
            <v>0</v>
          </cell>
        </row>
        <row r="1184">
          <cell r="V1184">
            <v>0</v>
          </cell>
        </row>
        <row r="1185">
          <cell r="B1185" t="str">
            <v>코어드릴25.4cm</v>
          </cell>
          <cell r="V1185">
            <v>0</v>
          </cell>
        </row>
        <row r="1186">
          <cell r="B1186" t="str">
            <v>노무비착암공</v>
          </cell>
          <cell r="V1186">
            <v>0</v>
          </cell>
        </row>
        <row r="1187">
          <cell r="B1187" t="str">
            <v>노무비보통인부</v>
          </cell>
          <cell r="V1187">
            <v>0</v>
          </cell>
        </row>
        <row r="1188">
          <cell r="B1188" t="str">
            <v>공구손료3</v>
          </cell>
          <cell r="V1188">
            <v>0</v>
          </cell>
        </row>
        <row r="1189">
          <cell r="B1189" t="str">
            <v>배관용 구멍뚫기(250mm), 벽체  코어드릴, 벽두께(150mm이하)  개소</v>
          </cell>
          <cell r="V1189">
            <v>0</v>
          </cell>
        </row>
        <row r="1190">
          <cell r="V1190">
            <v>0</v>
          </cell>
        </row>
        <row r="1191">
          <cell r="V1191">
            <v>0</v>
          </cell>
        </row>
        <row r="1192">
          <cell r="B1192" t="str">
            <v>코어드릴25.4cm</v>
          </cell>
          <cell r="V1192">
            <v>0</v>
          </cell>
        </row>
        <row r="1193">
          <cell r="B1193" t="str">
            <v>노무비착암공</v>
          </cell>
          <cell r="V1193">
            <v>0</v>
          </cell>
        </row>
        <row r="1194">
          <cell r="B1194" t="str">
            <v>노무비보통인부</v>
          </cell>
          <cell r="V1194">
            <v>0</v>
          </cell>
        </row>
        <row r="1195">
          <cell r="B1195" t="str">
            <v>공구손료3</v>
          </cell>
          <cell r="V1195">
            <v>0</v>
          </cell>
        </row>
        <row r="1196">
          <cell r="B1196" t="str">
            <v>배관용 구멍뚫기(300mm), 벽체  코어드릴, 벽두께(150mm이하)  개소</v>
          </cell>
          <cell r="V1196">
            <v>0</v>
          </cell>
        </row>
        <row r="1197">
          <cell r="V1197">
            <v>0</v>
          </cell>
        </row>
        <row r="1198">
          <cell r="V1198">
            <v>0</v>
          </cell>
        </row>
        <row r="1199">
          <cell r="B1199" t="str">
            <v>코어드릴25.4cm</v>
          </cell>
          <cell r="V1199">
            <v>0</v>
          </cell>
        </row>
        <row r="1200">
          <cell r="B1200" t="str">
            <v>노무비착암공</v>
          </cell>
          <cell r="V1200">
            <v>0</v>
          </cell>
        </row>
        <row r="1201">
          <cell r="B1201" t="str">
            <v>노무비보통인부</v>
          </cell>
          <cell r="V1201">
            <v>0</v>
          </cell>
        </row>
        <row r="1202">
          <cell r="B1202" t="str">
            <v>공구손료3</v>
          </cell>
          <cell r="V1202">
            <v>0</v>
          </cell>
        </row>
        <row r="1203">
          <cell r="B1203" t="str">
            <v>배관용 구멍뚫기(25mm), 벽체  코어드릴, 벽두께(300mm이하)  개소</v>
          </cell>
          <cell r="V1203">
            <v>0</v>
          </cell>
        </row>
        <row r="1204">
          <cell r="V1204">
            <v>0</v>
          </cell>
        </row>
        <row r="1205">
          <cell r="V1205">
            <v>0</v>
          </cell>
        </row>
        <row r="1206">
          <cell r="B1206" t="str">
            <v>코어드릴25.4cm</v>
          </cell>
          <cell r="V1206">
            <v>0</v>
          </cell>
        </row>
        <row r="1207">
          <cell r="B1207" t="str">
            <v>노무비착암공</v>
          </cell>
          <cell r="V1207">
            <v>0</v>
          </cell>
        </row>
        <row r="1208">
          <cell r="B1208" t="str">
            <v>노무비보통인부</v>
          </cell>
          <cell r="V1208">
            <v>0</v>
          </cell>
        </row>
        <row r="1209">
          <cell r="B1209" t="str">
            <v>공구손료3</v>
          </cell>
          <cell r="V1209">
            <v>0</v>
          </cell>
        </row>
        <row r="1210">
          <cell r="B1210" t="str">
            <v>배관용 구멍뚫기(50mm), 벽체  코어드릴, 벽두께(300mm이하)  개소</v>
          </cell>
          <cell r="V1210">
            <v>0</v>
          </cell>
        </row>
        <row r="1211">
          <cell r="V1211">
            <v>0</v>
          </cell>
        </row>
        <row r="1212">
          <cell r="V1212">
            <v>0</v>
          </cell>
        </row>
        <row r="1213">
          <cell r="B1213" t="str">
            <v>코어드릴25.4cm</v>
          </cell>
          <cell r="V1213">
            <v>0</v>
          </cell>
        </row>
        <row r="1214">
          <cell r="B1214" t="str">
            <v>노무비착암공</v>
          </cell>
          <cell r="V1214">
            <v>0</v>
          </cell>
        </row>
        <row r="1215">
          <cell r="B1215" t="str">
            <v>노무비보통인부</v>
          </cell>
          <cell r="V1215">
            <v>0</v>
          </cell>
        </row>
        <row r="1216">
          <cell r="B1216" t="str">
            <v>공구손료3</v>
          </cell>
          <cell r="V1216">
            <v>0</v>
          </cell>
        </row>
        <row r="1217">
          <cell r="B1217" t="str">
            <v>배관용 구멍뚫기(70mm), 벽체  코어드릴, 벽두께(300mm이하)  개소</v>
          </cell>
          <cell r="V1217">
            <v>0</v>
          </cell>
        </row>
        <row r="1218">
          <cell r="V1218">
            <v>0</v>
          </cell>
        </row>
        <row r="1219">
          <cell r="V1219">
            <v>0</v>
          </cell>
        </row>
        <row r="1220">
          <cell r="B1220" t="str">
            <v>코어드릴25.4cm</v>
          </cell>
          <cell r="V1220">
            <v>0</v>
          </cell>
        </row>
        <row r="1221">
          <cell r="B1221" t="str">
            <v>노무비착암공</v>
          </cell>
          <cell r="V1221">
            <v>0</v>
          </cell>
        </row>
        <row r="1222">
          <cell r="B1222" t="str">
            <v>노무비보통인부</v>
          </cell>
          <cell r="V1222">
            <v>0</v>
          </cell>
        </row>
        <row r="1223">
          <cell r="B1223" t="str">
            <v>공구손료3</v>
          </cell>
          <cell r="V1223">
            <v>0</v>
          </cell>
        </row>
        <row r="1224">
          <cell r="B1224" t="str">
            <v>배관용 구멍뚫기(100mm), 벽체  코어드릴, 벽두께(300mm이하)  개소</v>
          </cell>
          <cell r="V1224">
            <v>0</v>
          </cell>
        </row>
        <row r="1225">
          <cell r="V1225">
            <v>0</v>
          </cell>
        </row>
        <row r="1226">
          <cell r="V1226">
            <v>0</v>
          </cell>
        </row>
        <row r="1227">
          <cell r="B1227" t="str">
            <v>코어드릴25.4cm</v>
          </cell>
          <cell r="V1227">
            <v>0</v>
          </cell>
        </row>
        <row r="1228">
          <cell r="B1228" t="str">
            <v>노무비착암공</v>
          </cell>
          <cell r="V1228">
            <v>0</v>
          </cell>
        </row>
        <row r="1229">
          <cell r="B1229" t="str">
            <v>노무비보통인부</v>
          </cell>
          <cell r="V1229">
            <v>0</v>
          </cell>
        </row>
        <row r="1230">
          <cell r="B1230" t="str">
            <v>공구손료3</v>
          </cell>
          <cell r="V1230">
            <v>0</v>
          </cell>
        </row>
        <row r="1231">
          <cell r="B1231" t="str">
            <v>배관용 구멍뚫기(150mm), 벽체  코어드릴, 벽두께(300mm이하)  개소</v>
          </cell>
          <cell r="V1231">
            <v>0</v>
          </cell>
        </row>
        <row r="1232">
          <cell r="V1232">
            <v>0</v>
          </cell>
        </row>
        <row r="1233">
          <cell r="V1233">
            <v>0</v>
          </cell>
        </row>
        <row r="1234">
          <cell r="B1234" t="str">
            <v>코어드릴25.4cm</v>
          </cell>
          <cell r="V1234">
            <v>0</v>
          </cell>
        </row>
        <row r="1235">
          <cell r="B1235" t="str">
            <v>노무비착암공</v>
          </cell>
          <cell r="V1235">
            <v>0</v>
          </cell>
        </row>
        <row r="1236">
          <cell r="B1236" t="str">
            <v>노무비보통인부</v>
          </cell>
          <cell r="V1236">
            <v>0</v>
          </cell>
        </row>
        <row r="1237">
          <cell r="B1237" t="str">
            <v>공구손료3</v>
          </cell>
          <cell r="V1237">
            <v>0</v>
          </cell>
        </row>
        <row r="1238">
          <cell r="B1238" t="str">
            <v>배관용 구멍뚫기(200mm), 벽체  코어드릴, 벽두께(300mm이하)  개소</v>
          </cell>
          <cell r="V1238">
            <v>0</v>
          </cell>
        </row>
        <row r="1239">
          <cell r="V1239">
            <v>0</v>
          </cell>
        </row>
        <row r="1240">
          <cell r="V1240">
            <v>0</v>
          </cell>
        </row>
        <row r="1241">
          <cell r="B1241" t="str">
            <v>노무비특별인부</v>
          </cell>
          <cell r="V1241">
            <v>0</v>
          </cell>
        </row>
        <row r="1242">
          <cell r="B1242" t="str">
            <v>공구손료3</v>
          </cell>
          <cell r="V1242">
            <v>0</v>
          </cell>
        </row>
        <row r="1243">
          <cell r="B1243" t="str">
            <v>배관용 구멍뚫기(50mm)  손파기, 벽두께(150mm이하)  개소</v>
          </cell>
          <cell r="V1243">
            <v>0</v>
          </cell>
        </row>
        <row r="1244">
          <cell r="V1244">
            <v>0</v>
          </cell>
        </row>
        <row r="1245">
          <cell r="V1245">
            <v>0</v>
          </cell>
        </row>
        <row r="1246">
          <cell r="B1246" t="str">
            <v>노무비특별인부</v>
          </cell>
          <cell r="V1246">
            <v>0</v>
          </cell>
        </row>
        <row r="1247">
          <cell r="B1247" t="str">
            <v>공구손료3</v>
          </cell>
          <cell r="V1247">
            <v>0</v>
          </cell>
        </row>
        <row r="1248">
          <cell r="B1248" t="str">
            <v>배관용 구멍뚫기(75mm)  손파기, 벽두께(150mm이하)  개소</v>
          </cell>
          <cell r="V1248">
            <v>0</v>
          </cell>
        </row>
        <row r="1249">
          <cell r="V1249">
            <v>0</v>
          </cell>
        </row>
        <row r="1250">
          <cell r="V1250">
            <v>0</v>
          </cell>
        </row>
        <row r="1251">
          <cell r="B1251" t="str">
            <v>노무비특별인부</v>
          </cell>
          <cell r="V1251">
            <v>0</v>
          </cell>
        </row>
        <row r="1252">
          <cell r="B1252" t="str">
            <v>공구손료3</v>
          </cell>
          <cell r="V1252">
            <v>0</v>
          </cell>
        </row>
        <row r="1253">
          <cell r="B1253" t="str">
            <v>배관용 구멍뚫기(100mm)  손파기, 벽두께(150mm이하)  개소</v>
          </cell>
          <cell r="V1253">
            <v>0</v>
          </cell>
        </row>
        <row r="1254">
          <cell r="V1254">
            <v>0</v>
          </cell>
        </row>
        <row r="1255">
          <cell r="V1255">
            <v>0</v>
          </cell>
        </row>
        <row r="1256">
          <cell r="B1256" t="str">
            <v>노무비특별인부</v>
          </cell>
          <cell r="V1256">
            <v>0</v>
          </cell>
        </row>
        <row r="1257">
          <cell r="B1257" t="str">
            <v>공구손료3</v>
          </cell>
          <cell r="V1257">
            <v>0</v>
          </cell>
        </row>
        <row r="1258">
          <cell r="B1258" t="str">
            <v>배관용 구멍뚫기(150mm)  손파기, 벽두께(150mm이하)  개소</v>
          </cell>
          <cell r="V1258">
            <v>0</v>
          </cell>
        </row>
        <row r="1259">
          <cell r="V1259">
            <v>0</v>
          </cell>
        </row>
        <row r="1260">
          <cell r="V1260">
            <v>0</v>
          </cell>
        </row>
        <row r="1261">
          <cell r="B1261" t="str">
            <v>노무비특별인부</v>
          </cell>
          <cell r="V1261">
            <v>0</v>
          </cell>
        </row>
        <row r="1262">
          <cell r="B1262" t="str">
            <v>공구손료3</v>
          </cell>
          <cell r="V1262">
            <v>0</v>
          </cell>
        </row>
        <row r="1263">
          <cell r="B1263" t="str">
            <v>덕트설치용 구멍뚫기(0.1M2)  손파기, 벽두께(150mm이하)  개소</v>
          </cell>
          <cell r="V1263">
            <v>0</v>
          </cell>
        </row>
        <row r="1264">
          <cell r="V1264">
            <v>0</v>
          </cell>
        </row>
        <row r="1265">
          <cell r="V1265">
            <v>0</v>
          </cell>
        </row>
        <row r="1266">
          <cell r="B1266" t="str">
            <v>노무비특별인부</v>
          </cell>
          <cell r="V1266">
            <v>0</v>
          </cell>
        </row>
        <row r="1267">
          <cell r="B1267" t="str">
            <v>공구손료3</v>
          </cell>
          <cell r="V1267">
            <v>0</v>
          </cell>
        </row>
        <row r="1268">
          <cell r="B1268" t="str">
            <v>덕트설치용 구멍뚫기(0.2M2)  손파기, 벽두께(150mm이하)  개소</v>
          </cell>
          <cell r="V1268">
            <v>0</v>
          </cell>
        </row>
        <row r="1269">
          <cell r="V1269">
            <v>0</v>
          </cell>
        </row>
        <row r="1270">
          <cell r="V1270">
            <v>0</v>
          </cell>
        </row>
        <row r="1271">
          <cell r="B1271" t="str">
            <v>노무비특별인부</v>
          </cell>
          <cell r="V1271">
            <v>0</v>
          </cell>
        </row>
        <row r="1272">
          <cell r="B1272" t="str">
            <v>공구손료3</v>
          </cell>
          <cell r="V1272">
            <v>0</v>
          </cell>
        </row>
        <row r="1273">
          <cell r="B1273" t="str">
            <v>덕트설치용 구멍뚫기(0.3M2)  손파기, 벽두께(150mm이하)  개소</v>
          </cell>
          <cell r="V1273">
            <v>0</v>
          </cell>
        </row>
        <row r="1274">
          <cell r="V1274">
            <v>0</v>
          </cell>
        </row>
        <row r="1275">
          <cell r="V1275">
            <v>0</v>
          </cell>
        </row>
        <row r="1276">
          <cell r="B1276" t="str">
            <v>노무비특별인부</v>
          </cell>
          <cell r="V1276">
            <v>0</v>
          </cell>
        </row>
        <row r="1277">
          <cell r="B1277" t="str">
            <v>공구손료3</v>
          </cell>
          <cell r="V1277">
            <v>0</v>
          </cell>
        </row>
        <row r="1278">
          <cell r="B1278" t="str">
            <v>덕트설치용 구멍뚫기(0.4M2)  손파기, 벽두께(150mm이하)  개소</v>
          </cell>
          <cell r="V1278">
            <v>0</v>
          </cell>
        </row>
        <row r="1279">
          <cell r="V1279">
            <v>0</v>
          </cell>
        </row>
        <row r="1280">
          <cell r="V1280">
            <v>0</v>
          </cell>
        </row>
        <row r="1281">
          <cell r="B1281" t="str">
            <v>노무비특별인부</v>
          </cell>
          <cell r="V1281">
            <v>0</v>
          </cell>
        </row>
        <row r="1282">
          <cell r="B1282" t="str">
            <v>공구손료3</v>
          </cell>
          <cell r="V1282">
            <v>0</v>
          </cell>
        </row>
        <row r="1283">
          <cell r="B1283" t="str">
            <v>덕트설치용 구멍뚫기(0.5M2)  손파기, 벽두께(150mm이하)  개소</v>
          </cell>
          <cell r="V1283">
            <v>0</v>
          </cell>
        </row>
        <row r="1284">
          <cell r="V1284">
            <v>0</v>
          </cell>
        </row>
        <row r="1285">
          <cell r="V1285">
            <v>0</v>
          </cell>
        </row>
        <row r="1286">
          <cell r="B1286" t="str">
            <v>노무비특별인부</v>
          </cell>
          <cell r="V1286">
            <v>0</v>
          </cell>
        </row>
        <row r="1287">
          <cell r="B1287" t="str">
            <v>공구손료3</v>
          </cell>
          <cell r="V1287">
            <v>0</v>
          </cell>
        </row>
        <row r="1288">
          <cell r="B1288" t="str">
            <v>덕트설치용 구멍뚫기(0.1M2)  손파기, 벽두께(200mm이하)  개소</v>
          </cell>
          <cell r="V1288">
            <v>0</v>
          </cell>
        </row>
        <row r="1289">
          <cell r="V1289">
            <v>0</v>
          </cell>
        </row>
        <row r="1290">
          <cell r="V1290">
            <v>0</v>
          </cell>
        </row>
        <row r="1291">
          <cell r="B1291" t="str">
            <v>노무비특별인부</v>
          </cell>
          <cell r="V1291">
            <v>0</v>
          </cell>
        </row>
        <row r="1292">
          <cell r="B1292" t="str">
            <v>공구손료3</v>
          </cell>
          <cell r="V1292">
            <v>0</v>
          </cell>
        </row>
        <row r="1293">
          <cell r="B1293" t="str">
            <v>덕트설치용 구멍뚫기(0.2M2)  손파기, 벽두께(200mm이하)  개소</v>
          </cell>
          <cell r="V1293">
            <v>0</v>
          </cell>
        </row>
        <row r="1294">
          <cell r="V1294">
            <v>0</v>
          </cell>
        </row>
        <row r="1295">
          <cell r="V1295">
            <v>0</v>
          </cell>
        </row>
        <row r="1296">
          <cell r="B1296" t="str">
            <v>노무비특별인부</v>
          </cell>
          <cell r="V1296">
            <v>0</v>
          </cell>
        </row>
        <row r="1297">
          <cell r="B1297" t="str">
            <v>공구손료3</v>
          </cell>
          <cell r="V1297">
            <v>0</v>
          </cell>
        </row>
        <row r="1298">
          <cell r="B1298" t="str">
            <v>덕트설치용 구멍뚫기(0.3M2)  손파기, 벽두께(200mm이하)  개소</v>
          </cell>
          <cell r="V1298">
            <v>0</v>
          </cell>
        </row>
        <row r="1299">
          <cell r="V1299">
            <v>0</v>
          </cell>
        </row>
        <row r="1300">
          <cell r="V1300">
            <v>0</v>
          </cell>
        </row>
        <row r="1301">
          <cell r="B1301" t="str">
            <v>노무비특별인부</v>
          </cell>
          <cell r="V1301">
            <v>0</v>
          </cell>
        </row>
        <row r="1302">
          <cell r="B1302" t="str">
            <v>공구손료3</v>
          </cell>
          <cell r="V1302">
            <v>0</v>
          </cell>
        </row>
        <row r="1303">
          <cell r="B1303" t="str">
            <v>덕트설치용 구멍뚫기(0.4M2)  손파기, 벽두께(200mm이하)  개소</v>
          </cell>
          <cell r="V1303">
            <v>0</v>
          </cell>
        </row>
        <row r="1304">
          <cell r="V1304">
            <v>0</v>
          </cell>
        </row>
        <row r="1305">
          <cell r="V1305">
            <v>0</v>
          </cell>
        </row>
        <row r="1306">
          <cell r="B1306" t="str">
            <v>노무비특별인부</v>
          </cell>
          <cell r="V1306">
            <v>0</v>
          </cell>
        </row>
        <row r="1307">
          <cell r="B1307" t="str">
            <v>공구손료3</v>
          </cell>
          <cell r="V1307">
            <v>0</v>
          </cell>
        </row>
        <row r="1308">
          <cell r="B1308" t="str">
            <v>덕트설치용 구멍뚫기(0.5M2)  손파기, 벽두께(200mm이하)  개소</v>
          </cell>
          <cell r="V1308">
            <v>0</v>
          </cell>
        </row>
        <row r="1309">
          <cell r="V1309">
            <v>0</v>
          </cell>
        </row>
        <row r="1310">
          <cell r="V1310">
            <v>0</v>
          </cell>
        </row>
        <row r="1311">
          <cell r="B1311" t="str">
            <v>노무비특별인부</v>
          </cell>
          <cell r="V1311">
            <v>0</v>
          </cell>
        </row>
        <row r="1312">
          <cell r="B1312" t="str">
            <v>공구손료3</v>
          </cell>
          <cell r="V1312">
            <v>0</v>
          </cell>
        </row>
        <row r="1313">
          <cell r="B1313" t="str">
            <v>덕트설치용 구멍뚫기(0.1M2)  손파기, 벽두께(300mm이하)  개소</v>
          </cell>
          <cell r="V1313">
            <v>0</v>
          </cell>
        </row>
        <row r="1314">
          <cell r="V1314">
            <v>0</v>
          </cell>
        </row>
        <row r="1315">
          <cell r="V1315">
            <v>0</v>
          </cell>
        </row>
        <row r="1316">
          <cell r="B1316" t="str">
            <v>노무비특별인부</v>
          </cell>
          <cell r="V1316">
            <v>0</v>
          </cell>
        </row>
        <row r="1317">
          <cell r="B1317" t="str">
            <v>공구손료3</v>
          </cell>
          <cell r="V1317">
            <v>0</v>
          </cell>
        </row>
        <row r="1318">
          <cell r="B1318" t="str">
            <v>덕트설치용 구멍뚫기(0.2M2)  손파기, 벽두께(300mm이하)  개소</v>
          </cell>
          <cell r="V1318">
            <v>0</v>
          </cell>
        </row>
        <row r="1319">
          <cell r="V1319">
            <v>0</v>
          </cell>
        </row>
        <row r="1320">
          <cell r="V1320">
            <v>0</v>
          </cell>
        </row>
        <row r="1321">
          <cell r="B1321" t="str">
            <v>노무비특별인부</v>
          </cell>
          <cell r="V1321">
            <v>0</v>
          </cell>
        </row>
        <row r="1322">
          <cell r="B1322" t="str">
            <v>공구손료3</v>
          </cell>
          <cell r="V1322">
            <v>0</v>
          </cell>
        </row>
        <row r="1323">
          <cell r="B1323" t="str">
            <v>덕트설치용 구멍뚫기(0.3M2)  손파기, 벽두께(300mm이하)  개소</v>
          </cell>
          <cell r="V1323">
            <v>0</v>
          </cell>
        </row>
        <row r="1324">
          <cell r="V1324">
            <v>0</v>
          </cell>
        </row>
        <row r="1325">
          <cell r="V1325">
            <v>0</v>
          </cell>
        </row>
        <row r="1326">
          <cell r="B1326" t="str">
            <v>노무비특별인부</v>
          </cell>
          <cell r="V1326">
            <v>0</v>
          </cell>
        </row>
        <row r="1327">
          <cell r="B1327" t="str">
            <v>공구손료3</v>
          </cell>
          <cell r="V1327">
            <v>0</v>
          </cell>
        </row>
        <row r="1328">
          <cell r="B1328" t="str">
            <v>덕트설치용 구멍뚫기(0.4M2)  손파기, 벽두께(300mm이하)  개소</v>
          </cell>
          <cell r="V1328">
            <v>0</v>
          </cell>
        </row>
        <row r="1329">
          <cell r="V1329">
            <v>0</v>
          </cell>
        </row>
        <row r="1330">
          <cell r="V1330">
            <v>0</v>
          </cell>
        </row>
        <row r="1331">
          <cell r="B1331" t="str">
            <v>노무비특별인부</v>
          </cell>
          <cell r="V1331">
            <v>0</v>
          </cell>
        </row>
        <row r="1332">
          <cell r="B1332" t="str">
            <v>공구손료3</v>
          </cell>
          <cell r="V1332">
            <v>0</v>
          </cell>
        </row>
        <row r="1333">
          <cell r="B1333" t="str">
            <v>덕트설치용 구멍뚫기(0.5M2)  손파기, 벽두께(300mm이하)  개소</v>
          </cell>
          <cell r="V1333">
            <v>0</v>
          </cell>
        </row>
        <row r="1334">
          <cell r="V1334">
            <v>0</v>
          </cell>
        </row>
        <row r="1335">
          <cell r="V1335">
            <v>0</v>
          </cell>
        </row>
        <row r="1336">
          <cell r="B1336" t="str">
            <v>22.9KV 동심 중성선 케이블22.9kV, CN/CV/W,1×60㎟</v>
          </cell>
          <cell r="V1336">
            <v>0</v>
          </cell>
        </row>
        <row r="1337">
          <cell r="B1337" t="str">
            <v>잡재료비2</v>
          </cell>
          <cell r="V1337">
            <v>0</v>
          </cell>
        </row>
        <row r="1338">
          <cell r="B1338" t="str">
            <v>노무비특고압케이블전공</v>
          </cell>
          <cell r="V1338">
            <v>0</v>
          </cell>
        </row>
        <row r="1339">
          <cell r="B1339" t="str">
            <v>노무비보통인부</v>
          </cell>
          <cell r="V1339">
            <v>0</v>
          </cell>
        </row>
        <row r="1340">
          <cell r="B1340" t="str">
            <v>공구손료3</v>
          </cell>
          <cell r="V1340">
            <v>0</v>
          </cell>
        </row>
        <row r="1341">
          <cell r="B1341" t="str">
            <v>22.9KV 동심 중성선 케이블  22.9kV, CN/CV/W,1×60㎟  M</v>
          </cell>
          <cell r="V1341">
            <v>0</v>
          </cell>
        </row>
        <row r="1342">
          <cell r="V1342">
            <v>0</v>
          </cell>
        </row>
        <row r="1343">
          <cell r="V1343">
            <v>0</v>
          </cell>
        </row>
        <row r="1344">
          <cell r="B1344" t="str">
            <v>22.9KV 동심 중성선 난연케이블22.9kV, FR-CN/CO/W,1×60㎟</v>
          </cell>
          <cell r="V1344">
            <v>0</v>
          </cell>
        </row>
        <row r="1345">
          <cell r="B1345" t="str">
            <v>잡재료비2</v>
          </cell>
          <cell r="V1345">
            <v>0</v>
          </cell>
        </row>
        <row r="1346">
          <cell r="B1346" t="str">
            <v>노무비특고압케이블전공</v>
          </cell>
          <cell r="V1346">
            <v>0</v>
          </cell>
        </row>
        <row r="1347">
          <cell r="B1347" t="str">
            <v>노무비보통인부</v>
          </cell>
          <cell r="V1347">
            <v>0</v>
          </cell>
        </row>
        <row r="1348">
          <cell r="B1348" t="str">
            <v>공구손료3</v>
          </cell>
          <cell r="V1348">
            <v>0</v>
          </cell>
        </row>
        <row r="1349">
          <cell r="B1349" t="str">
            <v>22.9KV 동심 중성선 난연케이블  22.9kV, FR-CN/CO/W,1×60㎟  M</v>
          </cell>
          <cell r="V1349">
            <v>0</v>
          </cell>
        </row>
        <row r="1350">
          <cell r="V1350">
            <v>0</v>
          </cell>
        </row>
        <row r="1351">
          <cell r="V1351">
            <v>0</v>
          </cell>
        </row>
        <row r="1352">
          <cell r="B1352" t="str">
            <v>행거볼트∮9×1000㎜</v>
          </cell>
          <cell r="V1352">
            <v>0</v>
          </cell>
        </row>
        <row r="1353">
          <cell r="B1353" t="str">
            <v>스트롱앵커3/8"(10mm)</v>
          </cell>
          <cell r="V1353">
            <v>0</v>
          </cell>
        </row>
        <row r="1354">
          <cell r="B1354" t="str">
            <v>너트M10</v>
          </cell>
          <cell r="V1354">
            <v>0</v>
          </cell>
        </row>
        <row r="1355">
          <cell r="B1355" t="str">
            <v>스프링 와샤스틸, 스프링 10mm</v>
          </cell>
          <cell r="V1355">
            <v>0</v>
          </cell>
        </row>
        <row r="1356">
          <cell r="B1356" t="str">
            <v>강제전선관용 부품파이프행거, 16 C</v>
          </cell>
          <cell r="V1356">
            <v>0</v>
          </cell>
        </row>
        <row r="1357">
          <cell r="B1357" t="str">
            <v>노무비내선전공</v>
          </cell>
          <cell r="V1357">
            <v>0</v>
          </cell>
        </row>
        <row r="1358">
          <cell r="B1358" t="str">
            <v>공구손료3</v>
          </cell>
          <cell r="V1358">
            <v>0</v>
          </cell>
        </row>
        <row r="1359">
          <cell r="B1359" t="str">
            <v>전선관지지행거(단독)  16C  개소</v>
          </cell>
          <cell r="V1359">
            <v>0</v>
          </cell>
        </row>
        <row r="1360">
          <cell r="V1360">
            <v>0</v>
          </cell>
        </row>
        <row r="1367">
          <cell r="V1367">
            <v>1</v>
          </cell>
        </row>
        <row r="1368">
          <cell r="B1368" t="str">
            <v>행거볼트∮9×1000㎜</v>
          </cell>
          <cell r="V1368">
            <v>1</v>
          </cell>
        </row>
        <row r="1369">
          <cell r="B1369" t="str">
            <v>스트롱앵커3/8"(10mm)</v>
          </cell>
          <cell r="V1369">
            <v>1</v>
          </cell>
        </row>
        <row r="1370">
          <cell r="B1370" t="str">
            <v>너트M10</v>
          </cell>
          <cell r="V1370">
            <v>1</v>
          </cell>
        </row>
        <row r="1371">
          <cell r="B1371" t="str">
            <v>스프링 와샤스틸, 스프링 10mm</v>
          </cell>
          <cell r="V1371">
            <v>1</v>
          </cell>
        </row>
        <row r="1372">
          <cell r="B1372" t="str">
            <v>강제전선관용 부품파이프행거, 22 C</v>
          </cell>
          <cell r="V1372">
            <v>1</v>
          </cell>
        </row>
        <row r="1373">
          <cell r="B1373" t="str">
            <v>노무비내선전공</v>
          </cell>
          <cell r="V1373">
            <v>1</v>
          </cell>
        </row>
        <row r="1374">
          <cell r="B1374" t="str">
            <v>공구손료3</v>
          </cell>
          <cell r="V1374">
            <v>1</v>
          </cell>
        </row>
        <row r="1375">
          <cell r="B1375" t="str">
            <v>전선관지지행거(단독)  22C  개소</v>
          </cell>
          <cell r="V1375">
            <v>1</v>
          </cell>
        </row>
        <row r="1376">
          <cell r="V1376">
            <v>1</v>
          </cell>
        </row>
        <row r="1377">
          <cell r="V1377">
            <v>1</v>
          </cell>
        </row>
        <row r="1378">
          <cell r="B1378" t="str">
            <v>행거볼트∮9×1000㎜</v>
          </cell>
          <cell r="V1378">
            <v>1</v>
          </cell>
        </row>
        <row r="1379">
          <cell r="B1379" t="str">
            <v>스트롱앵커3/8"(10mm)</v>
          </cell>
          <cell r="V1379">
            <v>1</v>
          </cell>
        </row>
        <row r="1380">
          <cell r="B1380" t="str">
            <v>너트M10</v>
          </cell>
          <cell r="V1380">
            <v>1</v>
          </cell>
        </row>
        <row r="1381">
          <cell r="B1381" t="str">
            <v>스프링 와샤스틸, 스프링 10mm</v>
          </cell>
          <cell r="V1381">
            <v>1</v>
          </cell>
        </row>
        <row r="1382">
          <cell r="B1382" t="str">
            <v>강제전선관용 부품파이프행거, 28 C</v>
          </cell>
          <cell r="V1382">
            <v>1</v>
          </cell>
        </row>
        <row r="1383">
          <cell r="B1383" t="str">
            <v>노무비내선전공</v>
          </cell>
          <cell r="V1383">
            <v>1</v>
          </cell>
        </row>
        <row r="1384">
          <cell r="B1384" t="str">
            <v>공구손료3</v>
          </cell>
          <cell r="V1384">
            <v>1</v>
          </cell>
        </row>
        <row r="1385">
          <cell r="B1385" t="str">
            <v>전선관지지행거(단독)  28C  개소</v>
          </cell>
          <cell r="V1385">
            <v>1</v>
          </cell>
        </row>
        <row r="1386">
          <cell r="V1386">
            <v>1</v>
          </cell>
        </row>
        <row r="1387">
          <cell r="V1387">
            <v>1</v>
          </cell>
        </row>
        <row r="1388">
          <cell r="B1388" t="str">
            <v>행거볼트∮9×1000㎜</v>
          </cell>
          <cell r="V1388">
            <v>1</v>
          </cell>
        </row>
        <row r="1389">
          <cell r="B1389" t="str">
            <v>스트롱앵커3/8"(10mm)</v>
          </cell>
          <cell r="V1389">
            <v>1</v>
          </cell>
        </row>
        <row r="1390">
          <cell r="B1390" t="str">
            <v>너트M10</v>
          </cell>
          <cell r="V1390">
            <v>1</v>
          </cell>
        </row>
        <row r="1391">
          <cell r="B1391" t="str">
            <v>스프링 와샤스틸, 스프링 10mm</v>
          </cell>
          <cell r="V1391">
            <v>1</v>
          </cell>
        </row>
        <row r="1392">
          <cell r="B1392" t="str">
            <v>강제전선관용 부품파이프행거, 36 C</v>
          </cell>
          <cell r="V1392">
            <v>1</v>
          </cell>
        </row>
        <row r="1393">
          <cell r="B1393" t="str">
            <v>노무비내선전공</v>
          </cell>
          <cell r="V1393">
            <v>1</v>
          </cell>
        </row>
        <row r="1394">
          <cell r="B1394" t="str">
            <v>공구손료3</v>
          </cell>
          <cell r="V1394">
            <v>1</v>
          </cell>
        </row>
        <row r="1395">
          <cell r="B1395" t="str">
            <v>전선관지지행거(단독)  36C  개소</v>
          </cell>
          <cell r="V1395">
            <v>1</v>
          </cell>
        </row>
        <row r="1396">
          <cell r="V1396">
            <v>1</v>
          </cell>
        </row>
        <row r="1397">
          <cell r="V1397">
            <v>0</v>
          </cell>
        </row>
        <row r="1398">
          <cell r="B1398" t="str">
            <v>행거볼트∮9×1000㎜</v>
          </cell>
          <cell r="V1398">
            <v>0</v>
          </cell>
        </row>
        <row r="1399">
          <cell r="B1399" t="str">
            <v>스트롱앵커3/8"(10mm)</v>
          </cell>
          <cell r="V1399">
            <v>0</v>
          </cell>
        </row>
        <row r="1400">
          <cell r="B1400" t="str">
            <v>너트M10</v>
          </cell>
          <cell r="V1400">
            <v>0</v>
          </cell>
        </row>
        <row r="1401">
          <cell r="B1401" t="str">
            <v>스프링 와샤스틸, 스프링 10mm</v>
          </cell>
          <cell r="V1401">
            <v>0</v>
          </cell>
        </row>
        <row r="1402">
          <cell r="B1402" t="str">
            <v>강제전선관용 부품파이프행거, 42 C</v>
          </cell>
          <cell r="V1402">
            <v>0</v>
          </cell>
        </row>
        <row r="1403">
          <cell r="B1403" t="str">
            <v>노무비내선전공</v>
          </cell>
          <cell r="V1403">
            <v>0</v>
          </cell>
        </row>
        <row r="1404">
          <cell r="B1404" t="str">
            <v>공구손료3</v>
          </cell>
          <cell r="V1404">
            <v>0</v>
          </cell>
        </row>
        <row r="1405">
          <cell r="B1405" t="str">
            <v>전선관지지행거(단독)  42C  개소</v>
          </cell>
          <cell r="V1405">
            <v>0</v>
          </cell>
        </row>
        <row r="1406">
          <cell r="V1406">
            <v>0</v>
          </cell>
        </row>
        <row r="1410">
          <cell r="V1410">
            <v>1</v>
          </cell>
        </row>
        <row r="1411">
          <cell r="B1411" t="str">
            <v>행거볼트∮9×1000㎜</v>
          </cell>
          <cell r="V1411">
            <v>1</v>
          </cell>
        </row>
        <row r="1412">
          <cell r="B1412" t="str">
            <v>스트롱앵커3/8"(10mm)</v>
          </cell>
          <cell r="V1412">
            <v>1</v>
          </cell>
        </row>
        <row r="1413">
          <cell r="B1413" t="str">
            <v>너트M10</v>
          </cell>
          <cell r="V1413">
            <v>1</v>
          </cell>
        </row>
        <row r="1414">
          <cell r="B1414" t="str">
            <v>스프링 와샤스틸, 스프링 10mm</v>
          </cell>
          <cell r="V1414">
            <v>1</v>
          </cell>
        </row>
        <row r="1415">
          <cell r="B1415" t="str">
            <v>강제전선관용 부품파이프행거, 54 C</v>
          </cell>
          <cell r="V1415">
            <v>1</v>
          </cell>
        </row>
        <row r="1416">
          <cell r="B1416" t="str">
            <v>노무비내선전공</v>
          </cell>
          <cell r="V1416">
            <v>1</v>
          </cell>
        </row>
        <row r="1417">
          <cell r="B1417" t="str">
            <v>공구손료3</v>
          </cell>
          <cell r="V1417">
            <v>1</v>
          </cell>
        </row>
        <row r="1418">
          <cell r="B1418" t="str">
            <v>전선관지지행거(단독)  54C  개소</v>
          </cell>
          <cell r="V1418">
            <v>1</v>
          </cell>
        </row>
        <row r="1419">
          <cell r="V1419">
            <v>1</v>
          </cell>
        </row>
        <row r="1420">
          <cell r="V1420">
            <v>0</v>
          </cell>
        </row>
        <row r="1421">
          <cell r="B1421" t="str">
            <v>행거볼트∮9×1000㎜</v>
          </cell>
          <cell r="V1421">
            <v>0</v>
          </cell>
        </row>
        <row r="1422">
          <cell r="B1422" t="str">
            <v>스트롱앵커3/8"(10mm)</v>
          </cell>
          <cell r="V1422">
            <v>0</v>
          </cell>
        </row>
        <row r="1423">
          <cell r="B1423" t="str">
            <v>너트M10</v>
          </cell>
          <cell r="V1423">
            <v>0</v>
          </cell>
        </row>
        <row r="1424">
          <cell r="B1424" t="str">
            <v>스프링 와샤스틸, 스프링 10mm</v>
          </cell>
          <cell r="V1424">
            <v>0</v>
          </cell>
        </row>
        <row r="1425">
          <cell r="B1425" t="str">
            <v>강제전선관용 부품파이프행거, 70 C</v>
          </cell>
          <cell r="V1425">
            <v>0</v>
          </cell>
        </row>
        <row r="1426">
          <cell r="B1426" t="str">
            <v>노무비내선전공</v>
          </cell>
          <cell r="V1426">
            <v>0</v>
          </cell>
        </row>
        <row r="1427">
          <cell r="B1427" t="str">
            <v>공구손료3</v>
          </cell>
          <cell r="V1427">
            <v>0</v>
          </cell>
        </row>
        <row r="1428">
          <cell r="B1428" t="str">
            <v>전선관지지행거(단독)  70C  개소</v>
          </cell>
          <cell r="V1428">
            <v>0</v>
          </cell>
        </row>
        <row r="1429">
          <cell r="V1429">
            <v>0</v>
          </cell>
        </row>
        <row r="1430">
          <cell r="V1430">
            <v>0</v>
          </cell>
        </row>
        <row r="1431">
          <cell r="B1431" t="str">
            <v>행거볼트∮9×1000㎜</v>
          </cell>
          <cell r="V1431">
            <v>0</v>
          </cell>
        </row>
        <row r="1432">
          <cell r="B1432" t="str">
            <v>스트롱앵커3/8"(10mm)</v>
          </cell>
          <cell r="V1432">
            <v>0</v>
          </cell>
        </row>
        <row r="1433">
          <cell r="B1433" t="str">
            <v>너트M10</v>
          </cell>
          <cell r="V1433">
            <v>0</v>
          </cell>
        </row>
        <row r="1434">
          <cell r="B1434" t="str">
            <v>스프링 와샤스틸, 스프링 10mm</v>
          </cell>
          <cell r="V1434">
            <v>0</v>
          </cell>
        </row>
        <row r="1435">
          <cell r="B1435" t="str">
            <v>강제전선관용 부품파이프행거, 82 C</v>
          </cell>
          <cell r="V1435">
            <v>0</v>
          </cell>
        </row>
        <row r="1436">
          <cell r="B1436" t="str">
            <v>노무비내선전공</v>
          </cell>
          <cell r="V1436">
            <v>0</v>
          </cell>
        </row>
        <row r="1437">
          <cell r="B1437" t="str">
            <v>공구손료3</v>
          </cell>
          <cell r="V1437">
            <v>0</v>
          </cell>
        </row>
        <row r="1438">
          <cell r="B1438" t="str">
            <v>전선관지지행거(단독)  82C  개소</v>
          </cell>
          <cell r="V1438">
            <v>0</v>
          </cell>
        </row>
        <row r="1439">
          <cell r="V1439">
            <v>0</v>
          </cell>
        </row>
        <row r="1440">
          <cell r="V1440">
            <v>0</v>
          </cell>
        </row>
        <row r="1441">
          <cell r="B1441" t="str">
            <v>행거볼트∮9×1000㎜</v>
          </cell>
          <cell r="V1441">
            <v>0</v>
          </cell>
        </row>
        <row r="1442">
          <cell r="B1442" t="str">
            <v>스트롱앵커3/8"(10mm)</v>
          </cell>
          <cell r="V1442">
            <v>0</v>
          </cell>
        </row>
        <row r="1443">
          <cell r="B1443" t="str">
            <v>너트M10</v>
          </cell>
          <cell r="V1443">
            <v>0</v>
          </cell>
        </row>
        <row r="1444">
          <cell r="B1444" t="str">
            <v>스프링 와샤스틸, 스프링 10mm</v>
          </cell>
          <cell r="V1444">
            <v>0</v>
          </cell>
        </row>
        <row r="1445">
          <cell r="B1445" t="str">
            <v>강제전선관용 부품파이프행거, 104 C</v>
          </cell>
          <cell r="V1445">
            <v>0</v>
          </cell>
        </row>
        <row r="1446">
          <cell r="B1446" t="str">
            <v>노무비내선전공</v>
          </cell>
          <cell r="V1446">
            <v>0</v>
          </cell>
        </row>
        <row r="1447">
          <cell r="B1447" t="str">
            <v>공구손료3</v>
          </cell>
          <cell r="V1447">
            <v>0</v>
          </cell>
        </row>
        <row r="1448">
          <cell r="B1448" t="str">
            <v>전선관지지행거(단독)  104C  개소</v>
          </cell>
          <cell r="V1448">
            <v>0</v>
          </cell>
        </row>
        <row r="1449">
          <cell r="V1449">
            <v>0</v>
          </cell>
        </row>
        <row r="1450">
          <cell r="V1450">
            <v>0</v>
          </cell>
        </row>
        <row r="1451">
          <cell r="B1451" t="str">
            <v>강제전선관용 부품새들, 16C</v>
          </cell>
          <cell r="V1451">
            <v>0</v>
          </cell>
        </row>
        <row r="1452">
          <cell r="B1452" t="str">
            <v>노무비내선전공</v>
          </cell>
          <cell r="V1452">
            <v>0</v>
          </cell>
        </row>
        <row r="1453">
          <cell r="B1453" t="str">
            <v>공구손료3</v>
          </cell>
          <cell r="V1453">
            <v>0</v>
          </cell>
        </row>
        <row r="1454">
          <cell r="B1454" t="str">
            <v>전선관지지새들(단독)  16C  개소</v>
          </cell>
          <cell r="V1454">
            <v>0</v>
          </cell>
        </row>
        <row r="1455">
          <cell r="V1455">
            <v>0</v>
          </cell>
        </row>
        <row r="1456">
          <cell r="V1456">
            <v>0</v>
          </cell>
        </row>
        <row r="1457">
          <cell r="B1457" t="str">
            <v>강제전선관용 부품새들, 22C</v>
          </cell>
          <cell r="V1457">
            <v>0</v>
          </cell>
        </row>
        <row r="1458">
          <cell r="B1458" t="str">
            <v>노무비내선전공</v>
          </cell>
          <cell r="V1458">
            <v>0</v>
          </cell>
        </row>
        <row r="1459">
          <cell r="B1459" t="str">
            <v>공구손료3</v>
          </cell>
          <cell r="V1459">
            <v>0</v>
          </cell>
        </row>
        <row r="1460">
          <cell r="B1460" t="str">
            <v>전선관지지새들(단독)  22C  개소</v>
          </cell>
          <cell r="V1460">
            <v>0</v>
          </cell>
        </row>
        <row r="1461">
          <cell r="V1461">
            <v>0</v>
          </cell>
        </row>
        <row r="1462">
          <cell r="V1462">
            <v>0</v>
          </cell>
        </row>
        <row r="1463">
          <cell r="B1463" t="str">
            <v>강제전선관용 부품새들, 28C</v>
          </cell>
          <cell r="V1463">
            <v>0</v>
          </cell>
        </row>
        <row r="1464">
          <cell r="B1464" t="str">
            <v>노무비내선전공</v>
          </cell>
          <cell r="V1464">
            <v>0</v>
          </cell>
        </row>
        <row r="1465">
          <cell r="B1465" t="str">
            <v>공구손료3</v>
          </cell>
          <cell r="V1465">
            <v>0</v>
          </cell>
        </row>
        <row r="1466">
          <cell r="B1466" t="str">
            <v>전선관지지새들(단독)  28C  개소</v>
          </cell>
          <cell r="V1466">
            <v>0</v>
          </cell>
        </row>
        <row r="1467">
          <cell r="V1467">
            <v>0</v>
          </cell>
        </row>
        <row r="1468">
          <cell r="V1468">
            <v>0</v>
          </cell>
        </row>
        <row r="1469">
          <cell r="B1469" t="str">
            <v>강제전선관용 부품새들, 36C</v>
          </cell>
          <cell r="V1469">
            <v>0</v>
          </cell>
        </row>
        <row r="1470">
          <cell r="B1470" t="str">
            <v>노무비내선전공</v>
          </cell>
          <cell r="V1470">
            <v>0</v>
          </cell>
        </row>
        <row r="1471">
          <cell r="B1471" t="str">
            <v>공구손료3</v>
          </cell>
          <cell r="V1471">
            <v>0</v>
          </cell>
        </row>
        <row r="1472">
          <cell r="B1472" t="str">
            <v>전선관지지새들(단독)  36C  개소</v>
          </cell>
          <cell r="V1472">
            <v>0</v>
          </cell>
        </row>
        <row r="1473">
          <cell r="V1473">
            <v>0</v>
          </cell>
        </row>
        <row r="1474">
          <cell r="V1474">
            <v>0</v>
          </cell>
        </row>
        <row r="1475">
          <cell r="B1475" t="str">
            <v>강제전선관용 부품새들, 42C</v>
          </cell>
          <cell r="V1475">
            <v>0</v>
          </cell>
        </row>
        <row r="1476">
          <cell r="B1476" t="str">
            <v>노무비내선전공</v>
          </cell>
          <cell r="V1476">
            <v>0</v>
          </cell>
        </row>
        <row r="1477">
          <cell r="B1477" t="str">
            <v>공구손료3</v>
          </cell>
          <cell r="V1477">
            <v>0</v>
          </cell>
        </row>
        <row r="1478">
          <cell r="B1478" t="str">
            <v>전선관지지새들(단독)  42C  개소</v>
          </cell>
          <cell r="V1478">
            <v>0</v>
          </cell>
        </row>
        <row r="1479">
          <cell r="V1479">
            <v>0</v>
          </cell>
        </row>
        <row r="1480">
          <cell r="V1480">
            <v>0</v>
          </cell>
        </row>
        <row r="1481">
          <cell r="B1481" t="str">
            <v>강제전선관용 부품새들, 54C</v>
          </cell>
          <cell r="V1481">
            <v>0</v>
          </cell>
        </row>
        <row r="1482">
          <cell r="B1482" t="str">
            <v>노무비내선전공</v>
          </cell>
          <cell r="V1482">
            <v>0</v>
          </cell>
        </row>
        <row r="1483">
          <cell r="B1483" t="str">
            <v>공구손료3</v>
          </cell>
          <cell r="V1483">
            <v>0</v>
          </cell>
        </row>
        <row r="1484">
          <cell r="B1484" t="str">
            <v>전선관지지새들(단독)  54C  개소</v>
          </cell>
          <cell r="V1484">
            <v>0</v>
          </cell>
        </row>
        <row r="1485">
          <cell r="V1485">
            <v>0</v>
          </cell>
        </row>
        <row r="1486">
          <cell r="V1486">
            <v>0</v>
          </cell>
        </row>
        <row r="1487">
          <cell r="B1487" t="str">
            <v>0.6/1kV 내화전선 (F-FR-8)1C 1.5 ㎟</v>
          </cell>
          <cell r="V1487">
            <v>0</v>
          </cell>
        </row>
        <row r="1488">
          <cell r="B1488" t="str">
            <v>잡재료비2</v>
          </cell>
          <cell r="V1488">
            <v>0</v>
          </cell>
        </row>
        <row r="1489">
          <cell r="B1489" t="str">
            <v>노무비저압케이블전공</v>
          </cell>
          <cell r="V1489">
            <v>0</v>
          </cell>
        </row>
        <row r="1490">
          <cell r="B1490" t="str">
            <v>공구손료3</v>
          </cell>
          <cell r="V1490">
            <v>0</v>
          </cell>
        </row>
        <row r="1491">
          <cell r="B1491" t="str">
            <v>0.6/1kV 내화전선 (F-FR-8)  1C 1.5 ㎟  M</v>
          </cell>
          <cell r="V1491">
            <v>0</v>
          </cell>
        </row>
        <row r="1492">
          <cell r="V1492">
            <v>0</v>
          </cell>
        </row>
        <row r="1493">
          <cell r="V1493">
            <v>0</v>
          </cell>
        </row>
        <row r="1494">
          <cell r="B1494" t="str">
            <v>0.6/1kV 내화전선 (F-FR-8)1C 2.5 ㎟</v>
          </cell>
          <cell r="V1494">
            <v>0</v>
          </cell>
        </row>
        <row r="1495">
          <cell r="B1495" t="str">
            <v>잡재료비2</v>
          </cell>
          <cell r="V1495">
            <v>0</v>
          </cell>
        </row>
        <row r="1496">
          <cell r="B1496" t="str">
            <v>노무비저압케이블전공</v>
          </cell>
          <cell r="V1496">
            <v>0</v>
          </cell>
        </row>
        <row r="1497">
          <cell r="B1497" t="str">
            <v>공구손료3</v>
          </cell>
          <cell r="V1497">
            <v>0</v>
          </cell>
        </row>
        <row r="1498">
          <cell r="B1498" t="str">
            <v>0.6/1kV 내화전선 (F-FR-8)  1C 2.5 ㎟  M</v>
          </cell>
          <cell r="V1498">
            <v>0</v>
          </cell>
        </row>
        <row r="1499">
          <cell r="V1499">
            <v>0</v>
          </cell>
        </row>
        <row r="1500">
          <cell r="V1500">
            <v>0</v>
          </cell>
        </row>
        <row r="1501">
          <cell r="B1501" t="str">
            <v>0.6/1kV 내화전선 (F-FR-8)1C 4 ㎟</v>
          </cell>
          <cell r="V1501">
            <v>0</v>
          </cell>
        </row>
        <row r="1502">
          <cell r="B1502" t="str">
            <v>잡재료비2</v>
          </cell>
          <cell r="V1502">
            <v>0</v>
          </cell>
        </row>
        <row r="1503">
          <cell r="B1503" t="str">
            <v>노무비저압케이블전공</v>
          </cell>
          <cell r="V1503">
            <v>0</v>
          </cell>
        </row>
        <row r="1504">
          <cell r="B1504" t="str">
            <v>공구손료3</v>
          </cell>
          <cell r="V1504">
            <v>0</v>
          </cell>
        </row>
        <row r="1505">
          <cell r="B1505" t="str">
            <v>0.6/1kV 내화전선 (F-FR-8)  1C 4 ㎟  M</v>
          </cell>
          <cell r="V1505">
            <v>0</v>
          </cell>
        </row>
        <row r="1506">
          <cell r="V1506">
            <v>0</v>
          </cell>
        </row>
        <row r="1507">
          <cell r="V1507">
            <v>0</v>
          </cell>
        </row>
        <row r="1508">
          <cell r="B1508" t="str">
            <v>0.6/1kV 내화전선 (F-FR-8)1C 6 ㎟</v>
          </cell>
          <cell r="V1508">
            <v>0</v>
          </cell>
        </row>
        <row r="1509">
          <cell r="B1509" t="str">
            <v>잡재료비2</v>
          </cell>
          <cell r="V1509">
            <v>0</v>
          </cell>
        </row>
        <row r="1510">
          <cell r="B1510" t="str">
            <v>노무비저압케이블전공</v>
          </cell>
          <cell r="V1510">
            <v>0</v>
          </cell>
        </row>
        <row r="1511">
          <cell r="B1511" t="str">
            <v>공구손료3</v>
          </cell>
          <cell r="V1511">
            <v>0</v>
          </cell>
        </row>
        <row r="1512">
          <cell r="B1512" t="str">
            <v>0.6/1kV 내화전선 (F-FR-8)  1C 6 ㎟  M</v>
          </cell>
          <cell r="V1512">
            <v>0</v>
          </cell>
        </row>
        <row r="1513">
          <cell r="V1513">
            <v>0</v>
          </cell>
        </row>
        <row r="1514">
          <cell r="V1514">
            <v>0</v>
          </cell>
        </row>
        <row r="1515">
          <cell r="B1515" t="str">
            <v>0.6/1kV 내화전선 (F-FR-8)1C 10 ㎟</v>
          </cell>
          <cell r="V1515">
            <v>0</v>
          </cell>
        </row>
        <row r="1516">
          <cell r="B1516" t="str">
            <v>잡재료비2</v>
          </cell>
          <cell r="V1516">
            <v>0</v>
          </cell>
        </row>
        <row r="1517">
          <cell r="B1517" t="str">
            <v>노무비저압케이블전공</v>
          </cell>
          <cell r="V1517">
            <v>0</v>
          </cell>
        </row>
        <row r="1518">
          <cell r="B1518" t="str">
            <v>공구손료3</v>
          </cell>
          <cell r="V1518">
            <v>0</v>
          </cell>
        </row>
        <row r="1519">
          <cell r="B1519" t="str">
            <v>0.6/1kV 내화전선 (F-FR-8)  1C 10 ㎟  M</v>
          </cell>
          <cell r="V1519">
            <v>0</v>
          </cell>
        </row>
        <row r="1520">
          <cell r="V1520">
            <v>0</v>
          </cell>
        </row>
        <row r="1521">
          <cell r="V1521">
            <v>0</v>
          </cell>
        </row>
        <row r="1522">
          <cell r="B1522" t="str">
            <v>0.6/1kV 내화전선 (F-FR-8)1C 16 ㎟</v>
          </cell>
          <cell r="V1522">
            <v>0</v>
          </cell>
        </row>
        <row r="1523">
          <cell r="B1523" t="str">
            <v>잡재료비2</v>
          </cell>
          <cell r="V1523">
            <v>0</v>
          </cell>
        </row>
        <row r="1524">
          <cell r="B1524" t="str">
            <v>노무비저압케이블전공</v>
          </cell>
          <cell r="V1524">
            <v>0</v>
          </cell>
        </row>
        <row r="1525">
          <cell r="B1525" t="str">
            <v>공구손료3</v>
          </cell>
          <cell r="V1525">
            <v>0</v>
          </cell>
        </row>
        <row r="1526">
          <cell r="B1526" t="str">
            <v>0.6/1kV 내화전선 (F-FR-8)  1C 16 ㎟  M</v>
          </cell>
          <cell r="V1526">
            <v>0</v>
          </cell>
        </row>
        <row r="1527">
          <cell r="V1527">
            <v>0</v>
          </cell>
        </row>
        <row r="1528">
          <cell r="V1528">
            <v>0</v>
          </cell>
        </row>
        <row r="1529">
          <cell r="B1529" t="str">
            <v>0.6/1kV 내화전선 (F-FR-8)1C 25 ㎟</v>
          </cell>
          <cell r="V1529">
            <v>0</v>
          </cell>
        </row>
        <row r="1530">
          <cell r="B1530" t="str">
            <v>잡재료비2</v>
          </cell>
          <cell r="V1530">
            <v>0</v>
          </cell>
        </row>
        <row r="1531">
          <cell r="B1531" t="str">
            <v>노무비저압케이블전공</v>
          </cell>
          <cell r="V1531">
            <v>0</v>
          </cell>
        </row>
        <row r="1532">
          <cell r="B1532" t="str">
            <v>공구손료3</v>
          </cell>
          <cell r="V1532">
            <v>0</v>
          </cell>
        </row>
        <row r="1533">
          <cell r="B1533" t="str">
            <v>0.6/1kV 내화전선 (F-FR-8)  1C 25 ㎟  M</v>
          </cell>
          <cell r="V1533">
            <v>0</v>
          </cell>
        </row>
        <row r="1534">
          <cell r="V1534">
            <v>0</v>
          </cell>
        </row>
        <row r="1535">
          <cell r="V1535">
            <v>0</v>
          </cell>
        </row>
        <row r="1536">
          <cell r="B1536" t="str">
            <v>0.6/1kV 내화전선 (F-FR-8)1C 35 ㎟</v>
          </cell>
          <cell r="V1536">
            <v>0</v>
          </cell>
        </row>
        <row r="1537">
          <cell r="B1537" t="str">
            <v>잡재료비2</v>
          </cell>
          <cell r="V1537">
            <v>0</v>
          </cell>
        </row>
        <row r="1538">
          <cell r="B1538" t="str">
            <v>노무비저압케이블전공</v>
          </cell>
          <cell r="V1538">
            <v>0</v>
          </cell>
        </row>
        <row r="1539">
          <cell r="B1539" t="str">
            <v>공구손료3</v>
          </cell>
          <cell r="V1539">
            <v>0</v>
          </cell>
        </row>
        <row r="1540">
          <cell r="B1540" t="str">
            <v>0.6/1kV 내화전선 (F-FR-8)  1C 35 ㎟  M</v>
          </cell>
          <cell r="V1540">
            <v>0</v>
          </cell>
        </row>
        <row r="1541">
          <cell r="V1541">
            <v>0</v>
          </cell>
        </row>
        <row r="1542">
          <cell r="V1542">
            <v>0</v>
          </cell>
        </row>
        <row r="1543">
          <cell r="B1543" t="str">
            <v>0.6/1kV 내화전선 (F-FR-8)1C 50 ㎟</v>
          </cell>
          <cell r="V1543">
            <v>0</v>
          </cell>
        </row>
        <row r="1544">
          <cell r="B1544" t="str">
            <v>잡재료비2</v>
          </cell>
          <cell r="V1544">
            <v>0</v>
          </cell>
        </row>
        <row r="1545">
          <cell r="B1545" t="str">
            <v>노무비저압케이블전공</v>
          </cell>
          <cell r="V1545">
            <v>0</v>
          </cell>
        </row>
        <row r="1546">
          <cell r="B1546" t="str">
            <v>공구손료3</v>
          </cell>
          <cell r="V1546">
            <v>0</v>
          </cell>
        </row>
        <row r="1547">
          <cell r="B1547" t="str">
            <v>0.6/1kV 내화전선 (F-FR-8)  1C 50 ㎟  M</v>
          </cell>
          <cell r="V1547">
            <v>0</v>
          </cell>
        </row>
        <row r="1548">
          <cell r="V1548">
            <v>0</v>
          </cell>
        </row>
        <row r="1549">
          <cell r="V1549">
            <v>0</v>
          </cell>
        </row>
        <row r="1550">
          <cell r="B1550" t="str">
            <v>0.6/1kV 내화전선 (F-FR-8)1C 70 ㎟</v>
          </cell>
          <cell r="V1550">
            <v>0</v>
          </cell>
        </row>
        <row r="1551">
          <cell r="B1551" t="str">
            <v>잡재료비2</v>
          </cell>
          <cell r="V1551">
            <v>0</v>
          </cell>
        </row>
        <row r="1552">
          <cell r="B1552" t="str">
            <v>노무비저압케이블전공</v>
          </cell>
          <cell r="V1552">
            <v>0</v>
          </cell>
        </row>
        <row r="1553">
          <cell r="B1553" t="str">
            <v>공구손료3</v>
          </cell>
          <cell r="V1553">
            <v>0</v>
          </cell>
        </row>
        <row r="1554">
          <cell r="B1554" t="str">
            <v>0.6/1kV 내화전선 (F-FR-8)  1C 70 ㎟  M</v>
          </cell>
          <cell r="V1554">
            <v>0</v>
          </cell>
        </row>
        <row r="1555">
          <cell r="V1555">
            <v>0</v>
          </cell>
        </row>
        <row r="1556">
          <cell r="V1556">
            <v>0</v>
          </cell>
        </row>
        <row r="1557">
          <cell r="B1557" t="str">
            <v>0.6/1kV 내화전선 (F-FR-8)1C 95 ㎟</v>
          </cell>
          <cell r="V1557">
            <v>0</v>
          </cell>
        </row>
        <row r="1558">
          <cell r="B1558" t="str">
            <v>잡재료비2</v>
          </cell>
          <cell r="V1558">
            <v>0</v>
          </cell>
        </row>
        <row r="1559">
          <cell r="B1559" t="str">
            <v>노무비저압케이블전공</v>
          </cell>
          <cell r="V1559">
            <v>0</v>
          </cell>
        </row>
        <row r="1560">
          <cell r="B1560" t="str">
            <v>공구손료3</v>
          </cell>
          <cell r="V1560">
            <v>0</v>
          </cell>
        </row>
        <row r="1561">
          <cell r="B1561" t="str">
            <v>0.6/1kV 내화전선 (F-FR-8)  1C 95 ㎟  M</v>
          </cell>
          <cell r="V1561">
            <v>0</v>
          </cell>
        </row>
        <row r="1562">
          <cell r="V1562">
            <v>0</v>
          </cell>
        </row>
        <row r="1563">
          <cell r="V1563">
            <v>0</v>
          </cell>
        </row>
        <row r="1564">
          <cell r="B1564" t="str">
            <v>0.6/1kV 내화전선 (F-FR-8)1C 120 ㎟</v>
          </cell>
          <cell r="V1564">
            <v>0</v>
          </cell>
        </row>
        <row r="1565">
          <cell r="B1565" t="str">
            <v>잡재료비2</v>
          </cell>
          <cell r="V1565">
            <v>0</v>
          </cell>
        </row>
        <row r="1566">
          <cell r="B1566" t="str">
            <v>노무비저압케이블전공</v>
          </cell>
          <cell r="V1566">
            <v>0</v>
          </cell>
        </row>
        <row r="1567">
          <cell r="B1567" t="str">
            <v>공구손료3</v>
          </cell>
          <cell r="V1567">
            <v>0</v>
          </cell>
        </row>
        <row r="1568">
          <cell r="B1568" t="str">
            <v>0.6/1kV 내화전선 (F-FR-8)  1C 120 ㎟  M</v>
          </cell>
          <cell r="V1568">
            <v>0</v>
          </cell>
        </row>
        <row r="1569">
          <cell r="V1569">
            <v>0</v>
          </cell>
        </row>
        <row r="1570">
          <cell r="V1570">
            <v>0</v>
          </cell>
        </row>
        <row r="1571">
          <cell r="B1571" t="str">
            <v>0.6/1kV 내화전선 (F-FR-8)1C 150 ㎟</v>
          </cell>
          <cell r="V1571">
            <v>0</v>
          </cell>
        </row>
        <row r="1572">
          <cell r="B1572" t="str">
            <v>잡재료비2</v>
          </cell>
          <cell r="V1572">
            <v>0</v>
          </cell>
        </row>
        <row r="1573">
          <cell r="B1573" t="str">
            <v>노무비저압케이블전공</v>
          </cell>
          <cell r="V1573">
            <v>0</v>
          </cell>
        </row>
        <row r="1574">
          <cell r="B1574" t="str">
            <v>공구손료3</v>
          </cell>
          <cell r="V1574">
            <v>0</v>
          </cell>
        </row>
        <row r="1575">
          <cell r="B1575" t="str">
            <v>0.6/1kV 내화전선 (F-FR-8)  1C 150 ㎟  M</v>
          </cell>
          <cell r="V1575">
            <v>0</v>
          </cell>
        </row>
        <row r="1576">
          <cell r="V1576">
            <v>0</v>
          </cell>
        </row>
        <row r="1577">
          <cell r="V1577">
            <v>0</v>
          </cell>
        </row>
        <row r="1578">
          <cell r="B1578" t="str">
            <v>0.6/1kV 내화전선 (F-FR-8)1C 185 ㎟</v>
          </cell>
          <cell r="V1578">
            <v>0</v>
          </cell>
        </row>
        <row r="1579">
          <cell r="B1579" t="str">
            <v>잡재료비2</v>
          </cell>
          <cell r="V1579">
            <v>0</v>
          </cell>
        </row>
        <row r="1580">
          <cell r="B1580" t="str">
            <v>노무비저압케이블전공</v>
          </cell>
          <cell r="V1580">
            <v>0</v>
          </cell>
        </row>
        <row r="1581">
          <cell r="B1581" t="str">
            <v>공구손료3</v>
          </cell>
          <cell r="V1581">
            <v>0</v>
          </cell>
        </row>
        <row r="1582">
          <cell r="B1582" t="str">
            <v>0.6/1kV 내화전선 (F-FR-8)  1C 185 ㎟  M</v>
          </cell>
          <cell r="V1582">
            <v>0</v>
          </cell>
        </row>
        <row r="1583">
          <cell r="V1583">
            <v>0</v>
          </cell>
        </row>
        <row r="1584">
          <cell r="V1584">
            <v>0</v>
          </cell>
        </row>
        <row r="1585">
          <cell r="B1585" t="str">
            <v>0.6/1kV 내화전선 (F-FR-8)1C 240 ㎟</v>
          </cell>
          <cell r="V1585">
            <v>0</v>
          </cell>
        </row>
        <row r="1586">
          <cell r="B1586" t="str">
            <v>잡재료비2</v>
          </cell>
          <cell r="V1586">
            <v>0</v>
          </cell>
        </row>
        <row r="1587">
          <cell r="B1587" t="str">
            <v>노무비저압케이블전공</v>
          </cell>
          <cell r="V1587">
            <v>0</v>
          </cell>
        </row>
        <row r="1588">
          <cell r="B1588" t="str">
            <v>공구손료3</v>
          </cell>
          <cell r="V1588">
            <v>0</v>
          </cell>
        </row>
        <row r="1589">
          <cell r="B1589" t="str">
            <v>0.6/1kV 내화전선 (F-FR-8)  1C 240 ㎟  M</v>
          </cell>
          <cell r="V1589">
            <v>0</v>
          </cell>
        </row>
        <row r="1590">
          <cell r="V1590">
            <v>0</v>
          </cell>
        </row>
        <row r="1591">
          <cell r="V1591">
            <v>0</v>
          </cell>
        </row>
        <row r="1592">
          <cell r="B1592" t="str">
            <v>0.6/1kV 내화전선 (F-FR-8)1C 300 ㎟</v>
          </cell>
          <cell r="V1592">
            <v>0</v>
          </cell>
        </row>
        <row r="1593">
          <cell r="B1593" t="str">
            <v>잡재료비2</v>
          </cell>
          <cell r="V1593">
            <v>0</v>
          </cell>
        </row>
        <row r="1594">
          <cell r="B1594" t="str">
            <v>노무비저압케이블전공</v>
          </cell>
          <cell r="V1594">
            <v>0</v>
          </cell>
        </row>
        <row r="1595">
          <cell r="B1595" t="str">
            <v>공구손료3</v>
          </cell>
          <cell r="V1595">
            <v>0</v>
          </cell>
        </row>
        <row r="1596">
          <cell r="B1596" t="str">
            <v>0.6/1kV 내화전선 (F-FR-8)  1C 300 ㎟  M</v>
          </cell>
          <cell r="V1596">
            <v>0</v>
          </cell>
        </row>
        <row r="1597">
          <cell r="V1597">
            <v>0</v>
          </cell>
        </row>
        <row r="1598">
          <cell r="V1598">
            <v>0</v>
          </cell>
        </row>
        <row r="1599">
          <cell r="B1599" t="str">
            <v>0.6/1kV 내화전선 (F-FR-8)1C 400 ㎟</v>
          </cell>
          <cell r="V1599">
            <v>0</v>
          </cell>
        </row>
        <row r="1600">
          <cell r="B1600" t="str">
            <v>잡재료비2</v>
          </cell>
          <cell r="V1600">
            <v>0</v>
          </cell>
        </row>
        <row r="1601">
          <cell r="B1601" t="str">
            <v>노무비저압케이블전공</v>
          </cell>
          <cell r="V1601">
            <v>0</v>
          </cell>
        </row>
        <row r="1602">
          <cell r="B1602" t="str">
            <v>공구손료3</v>
          </cell>
          <cell r="V1602">
            <v>0</v>
          </cell>
        </row>
        <row r="1603">
          <cell r="B1603" t="str">
            <v>0.6/1kV 내화전선 (F-FR-8)  1C 400 ㎟  M</v>
          </cell>
          <cell r="V1603">
            <v>0</v>
          </cell>
        </row>
        <row r="1604">
          <cell r="V1604">
            <v>0</v>
          </cell>
        </row>
        <row r="1605">
          <cell r="V1605">
            <v>0</v>
          </cell>
        </row>
        <row r="1606">
          <cell r="B1606" t="str">
            <v>0.6/1kV 내화전선 (F-FR-8)1C 500 ㎟</v>
          </cell>
          <cell r="V1606">
            <v>0</v>
          </cell>
        </row>
        <row r="1607">
          <cell r="B1607" t="str">
            <v>잡재료비2</v>
          </cell>
          <cell r="V1607">
            <v>0</v>
          </cell>
        </row>
        <row r="1608">
          <cell r="B1608" t="str">
            <v>노무비저압케이블전공</v>
          </cell>
          <cell r="V1608">
            <v>0</v>
          </cell>
        </row>
        <row r="1609">
          <cell r="B1609" t="str">
            <v>공구손료3</v>
          </cell>
          <cell r="V1609">
            <v>0</v>
          </cell>
        </row>
        <row r="1610">
          <cell r="B1610" t="str">
            <v>0.6/1kV 내화전선 (F-FR-8)  1C 500 ㎟  M</v>
          </cell>
          <cell r="V1610">
            <v>0</v>
          </cell>
        </row>
        <row r="1611">
          <cell r="V1611">
            <v>0</v>
          </cell>
        </row>
        <row r="1612">
          <cell r="V1612">
            <v>0</v>
          </cell>
        </row>
        <row r="1613">
          <cell r="B1613" t="str">
            <v>0.6/1kV 내화전선 (F-FR-8)1C 630 ㎟</v>
          </cell>
          <cell r="V1613">
            <v>0</v>
          </cell>
        </row>
        <row r="1614">
          <cell r="B1614" t="str">
            <v>잡재료비2</v>
          </cell>
          <cell r="V1614">
            <v>0</v>
          </cell>
        </row>
        <row r="1615">
          <cell r="B1615" t="str">
            <v>노무비저압케이블전공</v>
          </cell>
          <cell r="V1615">
            <v>0</v>
          </cell>
        </row>
        <row r="1616">
          <cell r="B1616" t="str">
            <v>공구손료3</v>
          </cell>
          <cell r="V1616">
            <v>0</v>
          </cell>
        </row>
        <row r="1617">
          <cell r="B1617" t="str">
            <v>0.6/1kV 내화전선 (F-FR-8)  1C 630 ㎟  M</v>
          </cell>
          <cell r="V1617">
            <v>0</v>
          </cell>
        </row>
        <row r="1618">
          <cell r="V1618">
            <v>0</v>
          </cell>
        </row>
        <row r="1619">
          <cell r="V1619">
            <v>0</v>
          </cell>
        </row>
        <row r="1620">
          <cell r="B1620" t="str">
            <v>0.6/1kV 내화전선 (F-FR-8)2C 1.5 ㎟</v>
          </cell>
          <cell r="V1620">
            <v>0</v>
          </cell>
        </row>
        <row r="1621">
          <cell r="B1621" t="str">
            <v>잡재료비2</v>
          </cell>
          <cell r="V1621">
            <v>0</v>
          </cell>
        </row>
        <row r="1622">
          <cell r="B1622" t="str">
            <v>노무비저압케이블전공</v>
          </cell>
          <cell r="V1622">
            <v>0</v>
          </cell>
        </row>
        <row r="1623">
          <cell r="B1623" t="str">
            <v>공구손료3</v>
          </cell>
          <cell r="V1623">
            <v>0</v>
          </cell>
        </row>
        <row r="1624">
          <cell r="B1624" t="str">
            <v>0.6/1kV 내화전선 (F-FR-8)  2C 1.5 ㎟  M</v>
          </cell>
          <cell r="V1624">
            <v>0</v>
          </cell>
        </row>
        <row r="1625">
          <cell r="V1625">
            <v>0</v>
          </cell>
        </row>
        <row r="1626">
          <cell r="V1626">
            <v>1</v>
          </cell>
        </row>
        <row r="1627">
          <cell r="B1627" t="str">
            <v>0.6/1kV 내화전선 (F-FR-8)2C 2.5 ㎟</v>
          </cell>
          <cell r="V1627">
            <v>1</v>
          </cell>
        </row>
        <row r="1628">
          <cell r="B1628" t="str">
            <v>잡재료비2</v>
          </cell>
          <cell r="V1628">
            <v>1</v>
          </cell>
        </row>
        <row r="1629">
          <cell r="B1629" t="str">
            <v>노무비저압케이블전공</v>
          </cell>
          <cell r="V1629">
            <v>1</v>
          </cell>
        </row>
        <row r="1630">
          <cell r="B1630" t="str">
            <v>공구손료3</v>
          </cell>
          <cell r="V1630">
            <v>1</v>
          </cell>
        </row>
        <row r="1631">
          <cell r="B1631" t="str">
            <v>0.6/1kV 내화전선 (F-FR-8)  2C 2.5 ㎟  M</v>
          </cell>
          <cell r="V1631">
            <v>1</v>
          </cell>
        </row>
        <row r="1632">
          <cell r="V1632">
            <v>1</v>
          </cell>
        </row>
        <row r="1633">
          <cell r="V1633">
            <v>0</v>
          </cell>
        </row>
        <row r="1634">
          <cell r="B1634" t="str">
            <v>0.6/1kV 내화전선 (F-FR-8)2C 4 ㎟</v>
          </cell>
          <cell r="V1634">
            <v>0</v>
          </cell>
        </row>
        <row r="1635">
          <cell r="B1635" t="str">
            <v>잡재료비2</v>
          </cell>
          <cell r="V1635">
            <v>0</v>
          </cell>
        </row>
        <row r="1636">
          <cell r="B1636" t="str">
            <v>노무비저압케이블전공</v>
          </cell>
          <cell r="V1636">
            <v>0</v>
          </cell>
        </row>
        <row r="1637">
          <cell r="B1637" t="str">
            <v>공구손료3</v>
          </cell>
          <cell r="V1637">
            <v>0</v>
          </cell>
        </row>
        <row r="1638">
          <cell r="B1638" t="str">
            <v>0.6/1kV 내화전선 (F-FR-8)  2C 4 ㎟  M</v>
          </cell>
          <cell r="V1638">
            <v>0</v>
          </cell>
        </row>
        <row r="1639">
          <cell r="V1639">
            <v>0</v>
          </cell>
        </row>
        <row r="1640">
          <cell r="V1640">
            <v>0</v>
          </cell>
        </row>
        <row r="1641">
          <cell r="B1641" t="str">
            <v>0.6/1kV 내화전선 (F-FR-8)2C 6 ㎟</v>
          </cell>
          <cell r="V1641">
            <v>0</v>
          </cell>
        </row>
        <row r="1642">
          <cell r="B1642" t="str">
            <v>잡재료비2</v>
          </cell>
          <cell r="V1642">
            <v>0</v>
          </cell>
        </row>
        <row r="1643">
          <cell r="B1643" t="str">
            <v>노무비저압케이블전공</v>
          </cell>
          <cell r="V1643">
            <v>0</v>
          </cell>
        </row>
        <row r="1644">
          <cell r="B1644" t="str">
            <v>공구손료3</v>
          </cell>
          <cell r="V1644">
            <v>0</v>
          </cell>
        </row>
        <row r="1645">
          <cell r="B1645" t="str">
            <v>0.6/1kV 내화전선 (F-FR-8)  2C 6 ㎟  M</v>
          </cell>
          <cell r="V1645">
            <v>0</v>
          </cell>
        </row>
        <row r="1646">
          <cell r="V1646">
            <v>0</v>
          </cell>
        </row>
        <row r="1647">
          <cell r="V1647">
            <v>0</v>
          </cell>
        </row>
        <row r="1648">
          <cell r="B1648" t="str">
            <v>0.6/1kV 내화전선 (F-FR-8)2C 10 ㎟</v>
          </cell>
          <cell r="V1648">
            <v>0</v>
          </cell>
        </row>
        <row r="1649">
          <cell r="B1649" t="str">
            <v>잡재료비2</v>
          </cell>
          <cell r="V1649">
            <v>0</v>
          </cell>
        </row>
        <row r="1650">
          <cell r="B1650" t="str">
            <v>노무비저압케이블전공</v>
          </cell>
          <cell r="V1650">
            <v>0</v>
          </cell>
        </row>
        <row r="1651">
          <cell r="B1651" t="str">
            <v>공구손료3</v>
          </cell>
          <cell r="V1651">
            <v>0</v>
          </cell>
        </row>
        <row r="1652">
          <cell r="B1652" t="str">
            <v>0.6/1kV 내화전선 (F-FR-8)  2C 10 ㎟  M</v>
          </cell>
          <cell r="V1652">
            <v>0</v>
          </cell>
        </row>
        <row r="1653">
          <cell r="V1653">
            <v>0</v>
          </cell>
        </row>
        <row r="1654">
          <cell r="V1654">
            <v>0</v>
          </cell>
        </row>
        <row r="1655">
          <cell r="B1655" t="str">
            <v>0.6/1kV 내화전선 (F-FR-8)2C 16 ㎟</v>
          </cell>
          <cell r="V1655">
            <v>0</v>
          </cell>
        </row>
        <row r="1656">
          <cell r="B1656" t="str">
            <v>잡재료비2</v>
          </cell>
          <cell r="V1656">
            <v>0</v>
          </cell>
        </row>
        <row r="1657">
          <cell r="B1657" t="str">
            <v>노무비저압케이블전공</v>
          </cell>
          <cell r="V1657">
            <v>0</v>
          </cell>
        </row>
        <row r="1658">
          <cell r="B1658" t="str">
            <v>공구손료3</v>
          </cell>
          <cell r="V1658">
            <v>0</v>
          </cell>
        </row>
        <row r="1659">
          <cell r="B1659" t="str">
            <v>0.6/1kV 내화전선 (F-FR-8)  2C 16 ㎟  M</v>
          </cell>
          <cell r="V1659">
            <v>0</v>
          </cell>
        </row>
        <row r="1660">
          <cell r="V1660">
            <v>0</v>
          </cell>
        </row>
        <row r="1661">
          <cell r="V1661">
            <v>0</v>
          </cell>
        </row>
        <row r="1662">
          <cell r="B1662" t="str">
            <v>0.6/1kV 내화전선 (F-FR-8)2C 25 ㎟</v>
          </cell>
          <cell r="V1662">
            <v>0</v>
          </cell>
        </row>
        <row r="1663">
          <cell r="B1663" t="str">
            <v>잡재료비2</v>
          </cell>
          <cell r="V1663">
            <v>0</v>
          </cell>
        </row>
        <row r="1664">
          <cell r="B1664" t="str">
            <v>노무비저압케이블전공</v>
          </cell>
          <cell r="V1664">
            <v>0</v>
          </cell>
        </row>
        <row r="1665">
          <cell r="B1665" t="str">
            <v>공구손료3</v>
          </cell>
          <cell r="V1665">
            <v>0</v>
          </cell>
        </row>
        <row r="1666">
          <cell r="B1666" t="str">
            <v>0.6/1kV 내화전선 (F-FR-8)  2C 25 ㎟  M</v>
          </cell>
          <cell r="V1666">
            <v>0</v>
          </cell>
        </row>
        <row r="1667">
          <cell r="V1667">
            <v>0</v>
          </cell>
        </row>
        <row r="1668">
          <cell r="V1668">
            <v>0</v>
          </cell>
        </row>
        <row r="1669">
          <cell r="B1669" t="str">
            <v>0.6/1kV 내화전선 (F-FR-8)2C 35 ㎟</v>
          </cell>
          <cell r="V1669">
            <v>0</v>
          </cell>
        </row>
        <row r="1670">
          <cell r="B1670" t="str">
            <v>잡재료비2</v>
          </cell>
          <cell r="V1670">
            <v>0</v>
          </cell>
        </row>
        <row r="1671">
          <cell r="B1671" t="str">
            <v>노무비저압케이블전공</v>
          </cell>
          <cell r="V1671">
            <v>0</v>
          </cell>
        </row>
        <row r="1672">
          <cell r="B1672" t="str">
            <v>공구손료3</v>
          </cell>
          <cell r="V1672">
            <v>0</v>
          </cell>
        </row>
        <row r="1673">
          <cell r="B1673" t="str">
            <v>0.6/1kV 내화전선 (F-FR-8)  2C 35 ㎟  M</v>
          </cell>
          <cell r="V1673">
            <v>0</v>
          </cell>
        </row>
        <row r="1674">
          <cell r="V1674">
            <v>0</v>
          </cell>
        </row>
        <row r="1675">
          <cell r="V1675">
            <v>0</v>
          </cell>
        </row>
        <row r="1676">
          <cell r="B1676" t="str">
            <v>0.6/1kV 내화전선 (F-FR-8)2C 50 ㎟</v>
          </cell>
          <cell r="V1676">
            <v>0</v>
          </cell>
        </row>
        <row r="1677">
          <cell r="B1677" t="str">
            <v>잡재료비2</v>
          </cell>
          <cell r="V1677">
            <v>0</v>
          </cell>
        </row>
        <row r="1678">
          <cell r="B1678" t="str">
            <v>노무비저압케이블전공</v>
          </cell>
          <cell r="V1678">
            <v>0</v>
          </cell>
        </row>
        <row r="1679">
          <cell r="B1679" t="str">
            <v>공구손료3</v>
          </cell>
          <cell r="V1679">
            <v>0</v>
          </cell>
        </row>
        <row r="1680">
          <cell r="B1680" t="str">
            <v>0.6/1kV 내화전선 (F-FR-8)  2C 50 ㎟  M</v>
          </cell>
          <cell r="V1680">
            <v>0</v>
          </cell>
        </row>
        <row r="1681">
          <cell r="V1681">
            <v>0</v>
          </cell>
        </row>
        <row r="1682">
          <cell r="V1682">
            <v>0</v>
          </cell>
        </row>
        <row r="1683">
          <cell r="B1683" t="str">
            <v>0.6/1kV 내화전선 (F-FR-8)2C 70 ㎟</v>
          </cell>
          <cell r="V1683">
            <v>0</v>
          </cell>
        </row>
        <row r="1684">
          <cell r="B1684" t="str">
            <v>잡재료비2</v>
          </cell>
          <cell r="V1684">
            <v>0</v>
          </cell>
        </row>
        <row r="1685">
          <cell r="B1685" t="str">
            <v>노무비저압케이블전공</v>
          </cell>
          <cell r="V1685">
            <v>0</v>
          </cell>
        </row>
        <row r="1686">
          <cell r="B1686" t="str">
            <v>공구손료3</v>
          </cell>
          <cell r="V1686">
            <v>0</v>
          </cell>
        </row>
        <row r="1687">
          <cell r="B1687" t="str">
            <v>0.6/1kV 내화전선 (F-FR-8)  2C 70 ㎟  M</v>
          </cell>
          <cell r="V1687">
            <v>0</v>
          </cell>
        </row>
        <row r="1688">
          <cell r="V1688">
            <v>0</v>
          </cell>
        </row>
        <row r="1689">
          <cell r="V1689">
            <v>0</v>
          </cell>
        </row>
        <row r="1690">
          <cell r="B1690" t="str">
            <v>0.6/1kV 내화전선 (F-FR-8)2C 95 ㎟</v>
          </cell>
          <cell r="V1690">
            <v>0</v>
          </cell>
        </row>
        <row r="1691">
          <cell r="B1691" t="str">
            <v>잡재료비2</v>
          </cell>
          <cell r="V1691">
            <v>0</v>
          </cell>
        </row>
        <row r="1692">
          <cell r="B1692" t="str">
            <v>노무비저압케이블전공</v>
          </cell>
          <cell r="V1692">
            <v>0</v>
          </cell>
        </row>
        <row r="1693">
          <cell r="B1693" t="str">
            <v>공구손료3</v>
          </cell>
          <cell r="V1693">
            <v>0</v>
          </cell>
        </row>
        <row r="1694">
          <cell r="B1694" t="str">
            <v>0.6/1kV 내화전선 (F-FR-8)  2C 95 ㎟  M</v>
          </cell>
          <cell r="V1694">
            <v>0</v>
          </cell>
        </row>
        <row r="1695">
          <cell r="V1695">
            <v>0</v>
          </cell>
        </row>
        <row r="1696">
          <cell r="V1696">
            <v>0</v>
          </cell>
        </row>
        <row r="1697">
          <cell r="B1697" t="str">
            <v>0.6/1kV 내화전선 (F-FR-8)2C 120 ㎟</v>
          </cell>
          <cell r="V1697">
            <v>0</v>
          </cell>
        </row>
        <row r="1698">
          <cell r="B1698" t="str">
            <v>잡재료비2</v>
          </cell>
          <cell r="V1698">
            <v>0</v>
          </cell>
        </row>
        <row r="1699">
          <cell r="B1699" t="str">
            <v>노무비저압케이블전공</v>
          </cell>
          <cell r="V1699">
            <v>0</v>
          </cell>
        </row>
        <row r="1700">
          <cell r="B1700" t="str">
            <v>공구손료3</v>
          </cell>
          <cell r="V1700">
            <v>0</v>
          </cell>
        </row>
        <row r="1701">
          <cell r="B1701" t="str">
            <v>0.6/1kV 내화전선 (F-FR-8)  2C 120 ㎟  M</v>
          </cell>
          <cell r="V1701">
            <v>0</v>
          </cell>
        </row>
        <row r="1702">
          <cell r="V1702">
            <v>0</v>
          </cell>
        </row>
        <row r="1703">
          <cell r="V1703">
            <v>0</v>
          </cell>
        </row>
        <row r="1704">
          <cell r="B1704" t="str">
            <v>0.6/1kV 내화전선 (F-FR-8)2C 150 ㎟</v>
          </cell>
          <cell r="V1704">
            <v>0</v>
          </cell>
        </row>
        <row r="1705">
          <cell r="B1705" t="str">
            <v>잡재료비2</v>
          </cell>
          <cell r="V1705">
            <v>0</v>
          </cell>
        </row>
        <row r="1706">
          <cell r="B1706" t="str">
            <v>노무비저압케이블전공</v>
          </cell>
          <cell r="V1706">
            <v>0</v>
          </cell>
        </row>
        <row r="1707">
          <cell r="B1707" t="str">
            <v>공구손료3</v>
          </cell>
          <cell r="V1707">
            <v>0</v>
          </cell>
        </row>
        <row r="1708">
          <cell r="B1708" t="str">
            <v>0.6/1kV 내화전선 (F-FR-8)  2C 150 ㎟  M</v>
          </cell>
          <cell r="V1708">
            <v>0</v>
          </cell>
        </row>
        <row r="1709">
          <cell r="V1709">
            <v>0</v>
          </cell>
        </row>
        <row r="1710">
          <cell r="V1710">
            <v>0</v>
          </cell>
        </row>
        <row r="1711">
          <cell r="B1711" t="str">
            <v>0.6/1kV 내화전선 (F-FR-8)2C 185 ㎟</v>
          </cell>
          <cell r="V1711">
            <v>0</v>
          </cell>
        </row>
        <row r="1712">
          <cell r="B1712" t="str">
            <v>잡재료비2</v>
          </cell>
          <cell r="V1712">
            <v>0</v>
          </cell>
        </row>
        <row r="1713">
          <cell r="B1713" t="str">
            <v>노무비저압케이블전공</v>
          </cell>
          <cell r="V1713">
            <v>0</v>
          </cell>
        </row>
        <row r="1714">
          <cell r="B1714" t="str">
            <v>공구손료3</v>
          </cell>
          <cell r="V1714">
            <v>0</v>
          </cell>
        </row>
        <row r="1715">
          <cell r="B1715" t="str">
            <v>0.6/1kV 내화전선 (F-FR-8)  2C 185 ㎟  M</v>
          </cell>
          <cell r="V1715">
            <v>0</v>
          </cell>
        </row>
        <row r="1716">
          <cell r="V1716">
            <v>0</v>
          </cell>
        </row>
        <row r="1717">
          <cell r="V1717">
            <v>0</v>
          </cell>
        </row>
        <row r="1718">
          <cell r="B1718" t="str">
            <v>0.6/1kV 내화전선 (F-FR-8)2C 240 ㎟</v>
          </cell>
          <cell r="V1718">
            <v>0</v>
          </cell>
        </row>
        <row r="1719">
          <cell r="B1719" t="str">
            <v>잡재료비2</v>
          </cell>
          <cell r="V1719">
            <v>0</v>
          </cell>
        </row>
        <row r="1720">
          <cell r="B1720" t="str">
            <v>노무비저압케이블전공</v>
          </cell>
          <cell r="V1720">
            <v>0</v>
          </cell>
        </row>
        <row r="1721">
          <cell r="B1721" t="str">
            <v>공구손료3</v>
          </cell>
          <cell r="V1721">
            <v>0</v>
          </cell>
        </row>
        <row r="1722">
          <cell r="B1722" t="str">
            <v>0.6/1kV 내화전선 (F-FR-8)  2C 240 ㎟  M</v>
          </cell>
          <cell r="V1722">
            <v>0</v>
          </cell>
        </row>
        <row r="1723">
          <cell r="V1723">
            <v>0</v>
          </cell>
        </row>
        <row r="1724">
          <cell r="V1724">
            <v>0</v>
          </cell>
        </row>
        <row r="1725">
          <cell r="B1725" t="str">
            <v>0.6/1kV 내화전선 (F-FR-8)2C 300 ㎟</v>
          </cell>
          <cell r="V1725">
            <v>0</v>
          </cell>
        </row>
        <row r="1726">
          <cell r="B1726" t="str">
            <v>잡재료비2</v>
          </cell>
          <cell r="V1726">
            <v>0</v>
          </cell>
        </row>
        <row r="1727">
          <cell r="B1727" t="str">
            <v>노무비저압케이블전공</v>
          </cell>
          <cell r="V1727">
            <v>0</v>
          </cell>
        </row>
        <row r="1728">
          <cell r="B1728" t="str">
            <v>공구손료3</v>
          </cell>
          <cell r="V1728">
            <v>0</v>
          </cell>
        </row>
        <row r="1729">
          <cell r="B1729" t="str">
            <v>0.6/1kV 내화전선 (F-FR-8)  2C 300 ㎟  M</v>
          </cell>
          <cell r="V1729">
            <v>0</v>
          </cell>
        </row>
        <row r="1730">
          <cell r="V1730">
            <v>0</v>
          </cell>
        </row>
        <row r="1731">
          <cell r="V1731">
            <v>0</v>
          </cell>
        </row>
        <row r="1732">
          <cell r="B1732" t="str">
            <v>0.6/1kV 내화전선 (F-FR-8)3C 1.5 ㎟</v>
          </cell>
          <cell r="V1732">
            <v>0</v>
          </cell>
        </row>
        <row r="1733">
          <cell r="B1733" t="str">
            <v>잡재료비2</v>
          </cell>
          <cell r="V1733">
            <v>0</v>
          </cell>
        </row>
        <row r="1734">
          <cell r="B1734" t="str">
            <v>노무비저압케이블전공</v>
          </cell>
          <cell r="V1734">
            <v>0</v>
          </cell>
        </row>
        <row r="1735">
          <cell r="B1735" t="str">
            <v>공구손료3</v>
          </cell>
          <cell r="V1735">
            <v>0</v>
          </cell>
        </row>
        <row r="1736">
          <cell r="B1736" t="str">
            <v>0.6/1kV 내화전선 (F-FR-8)  3C 1.5 ㎟  M</v>
          </cell>
          <cell r="V1736">
            <v>0</v>
          </cell>
        </row>
        <row r="1737">
          <cell r="V1737">
            <v>0</v>
          </cell>
        </row>
        <row r="1738">
          <cell r="V1738">
            <v>1</v>
          </cell>
        </row>
        <row r="1739">
          <cell r="B1739" t="str">
            <v>0.6/1kV 내화전선 (F-FR-8)3C 2.5 ㎟</v>
          </cell>
          <cell r="V1739">
            <v>1</v>
          </cell>
        </row>
        <row r="1740">
          <cell r="B1740" t="str">
            <v>잡재료비2</v>
          </cell>
          <cell r="V1740">
            <v>1</v>
          </cell>
        </row>
        <row r="1741">
          <cell r="B1741" t="str">
            <v>노무비저압케이블전공</v>
          </cell>
          <cell r="V1741">
            <v>1</v>
          </cell>
        </row>
        <row r="1742">
          <cell r="B1742" t="str">
            <v>공구손료3</v>
          </cell>
          <cell r="V1742">
            <v>1</v>
          </cell>
        </row>
        <row r="1743">
          <cell r="B1743" t="str">
            <v>0.6/1kV 내화전선 (F-FR-8)  3C 2.5 ㎟  M</v>
          </cell>
          <cell r="V1743">
            <v>1</v>
          </cell>
        </row>
        <row r="1744">
          <cell r="V1744">
            <v>1</v>
          </cell>
        </row>
        <row r="1745">
          <cell r="V1745">
            <v>1</v>
          </cell>
        </row>
        <row r="1746">
          <cell r="B1746" t="str">
            <v>0.6/1kV 내화전선 (F-FR-8)3C 4 ㎟</v>
          </cell>
          <cell r="V1746">
            <v>1</v>
          </cell>
        </row>
        <row r="1747">
          <cell r="B1747" t="str">
            <v>잡재료비2</v>
          </cell>
          <cell r="V1747">
            <v>1</v>
          </cell>
        </row>
        <row r="1748">
          <cell r="B1748" t="str">
            <v>노무비저압케이블전공</v>
          </cell>
          <cell r="V1748">
            <v>1</v>
          </cell>
        </row>
        <row r="1749">
          <cell r="B1749" t="str">
            <v>공구손료3</v>
          </cell>
          <cell r="V1749">
            <v>1</v>
          </cell>
        </row>
        <row r="1750">
          <cell r="B1750" t="str">
            <v>0.6/1kV 내화전선 (F-FR-8)  3C 4 ㎟  M</v>
          </cell>
          <cell r="V1750">
            <v>1</v>
          </cell>
        </row>
        <row r="1751">
          <cell r="V1751">
            <v>1</v>
          </cell>
        </row>
        <row r="1752">
          <cell r="V1752">
            <v>0</v>
          </cell>
        </row>
        <row r="1753">
          <cell r="B1753" t="str">
            <v>0.6/1kV 내화전선 (F-FR-8)3C 6 ㎟</v>
          </cell>
          <cell r="V1753">
            <v>0</v>
          </cell>
        </row>
        <row r="1754">
          <cell r="B1754" t="str">
            <v>잡재료비2</v>
          </cell>
          <cell r="V1754">
            <v>0</v>
          </cell>
        </row>
        <row r="1755">
          <cell r="B1755" t="str">
            <v>노무비저압케이블전공</v>
          </cell>
          <cell r="V1755">
            <v>0</v>
          </cell>
        </row>
        <row r="1756">
          <cell r="B1756" t="str">
            <v>공구손료3</v>
          </cell>
          <cell r="V1756">
            <v>0</v>
          </cell>
        </row>
        <row r="1757">
          <cell r="B1757" t="str">
            <v>0.6/1kV 내화전선 (F-FR-8)  3C 6 ㎟  M</v>
          </cell>
          <cell r="V1757">
            <v>0</v>
          </cell>
        </row>
        <row r="1758">
          <cell r="V1758">
            <v>0</v>
          </cell>
        </row>
        <row r="1759">
          <cell r="V1759">
            <v>0</v>
          </cell>
        </row>
        <row r="1760">
          <cell r="B1760" t="str">
            <v>0.6/1kV 내화전선 (F-FR-8)3C 10 ㎟</v>
          </cell>
          <cell r="V1760">
            <v>0</v>
          </cell>
        </row>
        <row r="1761">
          <cell r="B1761" t="str">
            <v>잡재료비2</v>
          </cell>
          <cell r="V1761">
            <v>0</v>
          </cell>
        </row>
        <row r="1762">
          <cell r="B1762" t="str">
            <v>노무비저압케이블전공</v>
          </cell>
          <cell r="V1762">
            <v>0</v>
          </cell>
        </row>
        <row r="1763">
          <cell r="B1763" t="str">
            <v>공구손료3</v>
          </cell>
          <cell r="V1763">
            <v>0</v>
          </cell>
        </row>
        <row r="1764">
          <cell r="B1764" t="str">
            <v>0.6/1kV 내화전선 (F-FR-8)  3C 10 ㎟  M</v>
          </cell>
          <cell r="V1764">
            <v>0</v>
          </cell>
        </row>
        <row r="1765">
          <cell r="V1765">
            <v>0</v>
          </cell>
        </row>
        <row r="1766">
          <cell r="V1766">
            <v>0</v>
          </cell>
        </row>
        <row r="1767">
          <cell r="B1767" t="str">
            <v>0.6/1kV 내화전선 (F-FR-8)3C 16 ㎟</v>
          </cell>
          <cell r="V1767">
            <v>0</v>
          </cell>
        </row>
        <row r="1768">
          <cell r="B1768" t="str">
            <v>잡재료비2</v>
          </cell>
          <cell r="V1768">
            <v>0</v>
          </cell>
        </row>
        <row r="1769">
          <cell r="B1769" t="str">
            <v>노무비저압케이블전공</v>
          </cell>
          <cell r="V1769">
            <v>0</v>
          </cell>
        </row>
        <row r="1770">
          <cell r="B1770" t="str">
            <v>공구손료3</v>
          </cell>
          <cell r="V1770">
            <v>0</v>
          </cell>
        </row>
        <row r="1771">
          <cell r="B1771" t="str">
            <v>0.6/1kV 내화전선 (F-FR-8)  3C 16 ㎟  M</v>
          </cell>
          <cell r="V1771">
            <v>0</v>
          </cell>
        </row>
        <row r="1772">
          <cell r="V1772">
            <v>0</v>
          </cell>
        </row>
        <row r="1773">
          <cell r="V1773">
            <v>0</v>
          </cell>
        </row>
        <row r="1774">
          <cell r="B1774" t="str">
            <v>0.6/1kV 내화전선 (F-FR-8)3C 25 ㎟</v>
          </cell>
          <cell r="V1774">
            <v>0</v>
          </cell>
        </row>
        <row r="1775">
          <cell r="B1775" t="str">
            <v>잡재료비2</v>
          </cell>
          <cell r="V1775">
            <v>0</v>
          </cell>
        </row>
        <row r="1776">
          <cell r="B1776" t="str">
            <v>노무비저압케이블전공</v>
          </cell>
          <cell r="V1776">
            <v>0</v>
          </cell>
        </row>
        <row r="1777">
          <cell r="B1777" t="str">
            <v>공구손료3</v>
          </cell>
          <cell r="V1777">
            <v>0</v>
          </cell>
        </row>
        <row r="1778">
          <cell r="B1778" t="str">
            <v>0.6/1kV 내화전선 (F-FR-8)  3C 25 ㎟  M</v>
          </cell>
          <cell r="V1778">
            <v>0</v>
          </cell>
        </row>
        <row r="1779">
          <cell r="V1779">
            <v>0</v>
          </cell>
        </row>
        <row r="1780">
          <cell r="V1780">
            <v>0</v>
          </cell>
        </row>
        <row r="1781">
          <cell r="B1781" t="str">
            <v>0.6/1kV 내화전선 (F-FR-8)3C 35 ㎟</v>
          </cell>
          <cell r="V1781">
            <v>0</v>
          </cell>
        </row>
        <row r="1782">
          <cell r="B1782" t="str">
            <v>잡재료비2</v>
          </cell>
          <cell r="V1782">
            <v>0</v>
          </cell>
        </row>
        <row r="1783">
          <cell r="B1783" t="str">
            <v>노무비저압케이블전공</v>
          </cell>
          <cell r="V1783">
            <v>0</v>
          </cell>
        </row>
        <row r="1784">
          <cell r="B1784" t="str">
            <v>공구손료3</v>
          </cell>
          <cell r="V1784">
            <v>0</v>
          </cell>
        </row>
        <row r="1785">
          <cell r="B1785" t="str">
            <v>0.6/1kV 내화전선 (F-FR-8)  3C 35 ㎟  M</v>
          </cell>
          <cell r="V1785">
            <v>0</v>
          </cell>
        </row>
        <row r="1786">
          <cell r="V1786">
            <v>0</v>
          </cell>
        </row>
        <row r="1787">
          <cell r="V1787">
            <v>0</v>
          </cell>
        </row>
        <row r="1788">
          <cell r="B1788" t="str">
            <v>0.6/1kV 내화전선 (F-FR-8)3C 50 ㎟</v>
          </cell>
          <cell r="V1788">
            <v>0</v>
          </cell>
        </row>
        <row r="1789">
          <cell r="B1789" t="str">
            <v>잡재료비2</v>
          </cell>
          <cell r="V1789">
            <v>0</v>
          </cell>
        </row>
        <row r="1790">
          <cell r="B1790" t="str">
            <v>노무비저압케이블전공</v>
          </cell>
          <cell r="V1790">
            <v>0</v>
          </cell>
        </row>
        <row r="1791">
          <cell r="B1791" t="str">
            <v>공구손료3</v>
          </cell>
          <cell r="V1791">
            <v>0</v>
          </cell>
        </row>
        <row r="1792">
          <cell r="B1792" t="str">
            <v>0.6/1kV 내화전선 (F-FR-8)  3C 50 ㎟  M</v>
          </cell>
          <cell r="V1792">
            <v>0</v>
          </cell>
        </row>
        <row r="1793">
          <cell r="V1793">
            <v>0</v>
          </cell>
        </row>
        <row r="1794">
          <cell r="V1794">
            <v>0</v>
          </cell>
        </row>
        <row r="1795">
          <cell r="B1795" t="str">
            <v>0.6/1kV 내화전선 (F-FR-8)3C 70 ㎟</v>
          </cell>
          <cell r="V1795">
            <v>0</v>
          </cell>
        </row>
        <row r="1796">
          <cell r="B1796" t="str">
            <v>잡재료비2</v>
          </cell>
          <cell r="V1796">
            <v>0</v>
          </cell>
        </row>
        <row r="1797">
          <cell r="B1797" t="str">
            <v>노무비저압케이블전공</v>
          </cell>
          <cell r="V1797">
            <v>0</v>
          </cell>
        </row>
        <row r="1798">
          <cell r="B1798" t="str">
            <v>공구손료3</v>
          </cell>
          <cell r="V1798">
            <v>0</v>
          </cell>
        </row>
        <row r="1799">
          <cell r="B1799" t="str">
            <v>0.6/1kV 내화전선 (F-FR-8)  3C 70 ㎟  M</v>
          </cell>
          <cell r="V1799">
            <v>0</v>
          </cell>
        </row>
        <row r="1800">
          <cell r="V1800">
            <v>0</v>
          </cell>
        </row>
        <row r="1801">
          <cell r="V1801">
            <v>0</v>
          </cell>
        </row>
        <row r="1802">
          <cell r="B1802" t="str">
            <v>0.6/1kV 내화전선 (F-FR-8)3C 95 ㎟</v>
          </cell>
          <cell r="V1802">
            <v>0</v>
          </cell>
        </row>
        <row r="1803">
          <cell r="B1803" t="str">
            <v>잡재료비2</v>
          </cell>
          <cell r="V1803">
            <v>0</v>
          </cell>
        </row>
        <row r="1804">
          <cell r="B1804" t="str">
            <v>노무비저압케이블전공</v>
          </cell>
          <cell r="V1804">
            <v>0</v>
          </cell>
        </row>
        <row r="1805">
          <cell r="B1805" t="str">
            <v>공구손료3</v>
          </cell>
          <cell r="V1805">
            <v>0</v>
          </cell>
        </row>
        <row r="1806">
          <cell r="B1806" t="str">
            <v>0.6/1kV 내화전선 (F-FR-8)  3C 95 ㎟  M</v>
          </cell>
          <cell r="V1806">
            <v>0</v>
          </cell>
        </row>
        <row r="1807">
          <cell r="V1807">
            <v>0</v>
          </cell>
        </row>
        <row r="1808">
          <cell r="V1808">
            <v>0</v>
          </cell>
        </row>
        <row r="1809">
          <cell r="B1809" t="str">
            <v>0.6/1kV 내화전선 (F-FR-8)3C 120 ㎟</v>
          </cell>
          <cell r="V1809">
            <v>0</v>
          </cell>
        </row>
        <row r="1810">
          <cell r="B1810" t="str">
            <v>잡재료비2</v>
          </cell>
          <cell r="V1810">
            <v>0</v>
          </cell>
        </row>
        <row r="1811">
          <cell r="B1811" t="str">
            <v>노무비저압케이블전공</v>
          </cell>
          <cell r="V1811">
            <v>0</v>
          </cell>
        </row>
        <row r="1812">
          <cell r="B1812" t="str">
            <v>공구손료3</v>
          </cell>
          <cell r="V1812">
            <v>0</v>
          </cell>
        </row>
        <row r="1813">
          <cell r="B1813" t="str">
            <v>0.6/1kV 내화전선 (F-FR-8)  3C 120 ㎟  M</v>
          </cell>
          <cell r="V1813">
            <v>0</v>
          </cell>
        </row>
        <row r="1814">
          <cell r="V1814">
            <v>0</v>
          </cell>
        </row>
        <row r="1815">
          <cell r="V1815">
            <v>0</v>
          </cell>
        </row>
        <row r="1816">
          <cell r="B1816" t="str">
            <v>0.6/1kV 내화전선 (F-FR-8)3C 150 ㎟</v>
          </cell>
          <cell r="V1816">
            <v>0</v>
          </cell>
        </row>
        <row r="1817">
          <cell r="B1817" t="str">
            <v>잡재료비2</v>
          </cell>
          <cell r="V1817">
            <v>0</v>
          </cell>
        </row>
        <row r="1818">
          <cell r="B1818" t="str">
            <v>노무비저압케이블전공</v>
          </cell>
          <cell r="V1818">
            <v>0</v>
          </cell>
        </row>
        <row r="1819">
          <cell r="B1819" t="str">
            <v>공구손료3</v>
          </cell>
          <cell r="V1819">
            <v>0</v>
          </cell>
        </row>
        <row r="1820">
          <cell r="B1820" t="str">
            <v>0.6/1kV 내화전선 (F-FR-8)  3C 150 ㎟  M</v>
          </cell>
          <cell r="V1820">
            <v>0</v>
          </cell>
        </row>
        <row r="1821">
          <cell r="V1821">
            <v>0</v>
          </cell>
        </row>
        <row r="1822">
          <cell r="V1822">
            <v>0</v>
          </cell>
        </row>
        <row r="1823">
          <cell r="B1823" t="str">
            <v>0.6/1kV 내화전선 (F-FR-8)3C 185 ㎟</v>
          </cell>
          <cell r="V1823">
            <v>0</v>
          </cell>
        </row>
        <row r="1824">
          <cell r="B1824" t="str">
            <v>잡재료비2</v>
          </cell>
          <cell r="V1824">
            <v>0</v>
          </cell>
        </row>
        <row r="1825">
          <cell r="B1825" t="str">
            <v>노무비저압케이블전공</v>
          </cell>
          <cell r="V1825">
            <v>0</v>
          </cell>
        </row>
        <row r="1826">
          <cell r="B1826" t="str">
            <v>공구손료3</v>
          </cell>
          <cell r="V1826">
            <v>0</v>
          </cell>
        </row>
        <row r="1827">
          <cell r="B1827" t="str">
            <v>0.6/1kV 내화전선 (F-FR-8)  3C 185 ㎟  M</v>
          </cell>
          <cell r="V1827">
            <v>0</v>
          </cell>
        </row>
        <row r="1828">
          <cell r="V1828">
            <v>0</v>
          </cell>
        </row>
        <row r="1829">
          <cell r="V1829">
            <v>0</v>
          </cell>
        </row>
        <row r="1830">
          <cell r="B1830" t="str">
            <v>0.6/1kV 내화전선 (F-FR-8)3C 240 ㎟</v>
          </cell>
          <cell r="V1830">
            <v>0</v>
          </cell>
        </row>
        <row r="1831">
          <cell r="B1831" t="str">
            <v>잡재료비2</v>
          </cell>
          <cell r="V1831">
            <v>0</v>
          </cell>
        </row>
        <row r="1832">
          <cell r="B1832" t="str">
            <v>노무비저압케이블전공</v>
          </cell>
          <cell r="V1832">
            <v>0</v>
          </cell>
        </row>
        <row r="1833">
          <cell r="B1833" t="str">
            <v>공구손료3</v>
          </cell>
          <cell r="V1833">
            <v>0</v>
          </cell>
        </row>
        <row r="1834">
          <cell r="B1834" t="str">
            <v>0.6/1kV 내화전선 (F-FR-8)  3C 240 ㎟  M</v>
          </cell>
          <cell r="V1834">
            <v>0</v>
          </cell>
        </row>
        <row r="1835">
          <cell r="V1835">
            <v>0</v>
          </cell>
        </row>
        <row r="1836">
          <cell r="V1836">
            <v>0</v>
          </cell>
        </row>
        <row r="1837">
          <cell r="B1837" t="str">
            <v>0.6/1kV 내화전선 (F-FR-8)3C 300 ㎟</v>
          </cell>
          <cell r="V1837">
            <v>0</v>
          </cell>
        </row>
        <row r="1838">
          <cell r="B1838" t="str">
            <v>잡재료비2</v>
          </cell>
          <cell r="V1838">
            <v>0</v>
          </cell>
        </row>
        <row r="1839">
          <cell r="B1839" t="str">
            <v>노무비저압케이블전공</v>
          </cell>
          <cell r="V1839">
            <v>0</v>
          </cell>
        </row>
        <row r="1840">
          <cell r="B1840" t="str">
            <v>공구손료3</v>
          </cell>
          <cell r="V1840">
            <v>0</v>
          </cell>
        </row>
        <row r="1841">
          <cell r="B1841" t="str">
            <v>0.6/1kV 내화전선 (F-FR-8)  3C 300 ㎟  M</v>
          </cell>
          <cell r="V1841">
            <v>0</v>
          </cell>
        </row>
        <row r="1842">
          <cell r="V1842">
            <v>0</v>
          </cell>
        </row>
        <row r="1843">
          <cell r="V1843">
            <v>0</v>
          </cell>
        </row>
        <row r="1844">
          <cell r="B1844" t="str">
            <v>0.6/1kV 내화전선 (F-FR-8)4C 1.5 ㎟</v>
          </cell>
          <cell r="V1844">
            <v>0</v>
          </cell>
        </row>
        <row r="1845">
          <cell r="B1845" t="str">
            <v>잡재료비2</v>
          </cell>
          <cell r="V1845">
            <v>0</v>
          </cell>
        </row>
        <row r="1846">
          <cell r="B1846" t="str">
            <v>노무비저압케이블전공</v>
          </cell>
          <cell r="V1846">
            <v>0</v>
          </cell>
        </row>
        <row r="1847">
          <cell r="B1847" t="str">
            <v>공구손료3</v>
          </cell>
          <cell r="V1847">
            <v>0</v>
          </cell>
        </row>
        <row r="1848">
          <cell r="B1848" t="str">
            <v>0.6/1kV 내화전선 (F-FR-8)  4C 1.5 ㎟  M</v>
          </cell>
          <cell r="V1848">
            <v>0</v>
          </cell>
        </row>
        <row r="1849">
          <cell r="V1849">
            <v>0</v>
          </cell>
        </row>
        <row r="1850">
          <cell r="V1850">
            <v>0</v>
          </cell>
        </row>
        <row r="1851">
          <cell r="B1851" t="str">
            <v>0.6/1kV 내화전선 (F-FR-8)4C 2.5 ㎟</v>
          </cell>
          <cell r="V1851">
            <v>0</v>
          </cell>
        </row>
        <row r="1852">
          <cell r="B1852" t="str">
            <v>잡재료비2</v>
          </cell>
          <cell r="V1852">
            <v>0</v>
          </cell>
        </row>
        <row r="1853">
          <cell r="B1853" t="str">
            <v>노무비저압케이블전공</v>
          </cell>
          <cell r="V1853">
            <v>0</v>
          </cell>
        </row>
        <row r="1854">
          <cell r="B1854" t="str">
            <v>공구손료3</v>
          </cell>
          <cell r="V1854">
            <v>0</v>
          </cell>
        </row>
        <row r="1855">
          <cell r="B1855" t="str">
            <v>0.6/1kV 내화전선 (F-FR-8)  4C 2.5 ㎟  M</v>
          </cell>
          <cell r="V1855">
            <v>0</v>
          </cell>
        </row>
        <row r="1856">
          <cell r="V1856">
            <v>0</v>
          </cell>
        </row>
        <row r="1857">
          <cell r="V1857">
            <v>0</v>
          </cell>
        </row>
        <row r="1858">
          <cell r="B1858" t="str">
            <v>0.6/1kV 내화전선 (F-FR-8)4C 4 ㎟</v>
          </cell>
          <cell r="V1858">
            <v>0</v>
          </cell>
        </row>
        <row r="1859">
          <cell r="B1859" t="str">
            <v>잡재료비2</v>
          </cell>
          <cell r="V1859">
            <v>0</v>
          </cell>
        </row>
        <row r="1860">
          <cell r="B1860" t="str">
            <v>노무비저압케이블전공</v>
          </cell>
          <cell r="V1860">
            <v>0</v>
          </cell>
        </row>
        <row r="1861">
          <cell r="B1861" t="str">
            <v>공구손료3</v>
          </cell>
          <cell r="V1861">
            <v>0</v>
          </cell>
        </row>
        <row r="1862">
          <cell r="B1862" t="str">
            <v>0.6/1kV 내화전선 (F-FR-8)  4C 4 ㎟  M</v>
          </cell>
          <cell r="V1862">
            <v>0</v>
          </cell>
        </row>
        <row r="1863">
          <cell r="V1863">
            <v>0</v>
          </cell>
        </row>
        <row r="1864">
          <cell r="V1864">
            <v>0</v>
          </cell>
        </row>
        <row r="1865">
          <cell r="B1865" t="str">
            <v>0.6/1kV 내화전선 (F-FR-8)4C 6 ㎟</v>
          </cell>
          <cell r="V1865">
            <v>0</v>
          </cell>
        </row>
        <row r="1866">
          <cell r="B1866" t="str">
            <v>잡재료비2</v>
          </cell>
          <cell r="V1866">
            <v>0</v>
          </cell>
        </row>
        <row r="1867">
          <cell r="B1867" t="str">
            <v>노무비저압케이블전공</v>
          </cell>
          <cell r="V1867">
            <v>0</v>
          </cell>
        </row>
        <row r="1868">
          <cell r="B1868" t="str">
            <v>공구손료3</v>
          </cell>
          <cell r="V1868">
            <v>0</v>
          </cell>
        </row>
        <row r="1869">
          <cell r="B1869" t="str">
            <v>0.6/1kV 내화전선 (F-FR-8)  4C 6 ㎟  M</v>
          </cell>
          <cell r="V1869">
            <v>0</v>
          </cell>
        </row>
        <row r="1870">
          <cell r="V1870">
            <v>0</v>
          </cell>
        </row>
        <row r="1873">
          <cell r="V1873">
            <v>1</v>
          </cell>
        </row>
        <row r="1874">
          <cell r="B1874" t="str">
            <v>0.6/1kV 내화전선 (F-FR-8)4C 10 ㎟</v>
          </cell>
          <cell r="V1874">
            <v>1</v>
          </cell>
        </row>
        <row r="1875">
          <cell r="B1875" t="str">
            <v>잡재료비2</v>
          </cell>
          <cell r="V1875">
            <v>1</v>
          </cell>
        </row>
        <row r="1876">
          <cell r="B1876" t="str">
            <v>노무비저압케이블전공</v>
          </cell>
          <cell r="V1876">
            <v>1</v>
          </cell>
        </row>
        <row r="1877">
          <cell r="B1877" t="str">
            <v>공구손료3</v>
          </cell>
          <cell r="V1877">
            <v>1</v>
          </cell>
        </row>
        <row r="1878">
          <cell r="B1878" t="str">
            <v>0.6/1kV 내화전선 (F-FR-8)  4C 10 ㎟  M</v>
          </cell>
          <cell r="V1878">
            <v>1</v>
          </cell>
        </row>
        <row r="1879">
          <cell r="V1879">
            <v>1</v>
          </cell>
        </row>
        <row r="1880">
          <cell r="V1880">
            <v>0</v>
          </cell>
        </row>
        <row r="1881">
          <cell r="B1881" t="str">
            <v>0.6/1kV 내화전선 (F-FR-8)4C 16 ㎟</v>
          </cell>
          <cell r="V1881">
            <v>0</v>
          </cell>
        </row>
        <row r="1882">
          <cell r="B1882" t="str">
            <v>잡재료비2</v>
          </cell>
          <cell r="V1882">
            <v>0</v>
          </cell>
        </row>
        <row r="1883">
          <cell r="B1883" t="str">
            <v>노무비저압케이블전공</v>
          </cell>
          <cell r="V1883">
            <v>0</v>
          </cell>
        </row>
        <row r="1884">
          <cell r="B1884" t="str">
            <v>공구손료3</v>
          </cell>
          <cell r="V1884">
            <v>0</v>
          </cell>
        </row>
        <row r="1885">
          <cell r="B1885" t="str">
            <v>0.6/1kV 내화전선 (F-FR-8)  4C 16 ㎟  M</v>
          </cell>
          <cell r="V1885">
            <v>0</v>
          </cell>
        </row>
        <row r="1886">
          <cell r="V1886">
            <v>0</v>
          </cell>
        </row>
        <row r="1887">
          <cell r="V1887">
            <v>0</v>
          </cell>
        </row>
        <row r="1888">
          <cell r="B1888" t="str">
            <v>0.6/1kV 내화전선 (F-FR-8)4C 25 ㎟</v>
          </cell>
          <cell r="V1888">
            <v>0</v>
          </cell>
        </row>
        <row r="1889">
          <cell r="B1889" t="str">
            <v>잡재료비2</v>
          </cell>
          <cell r="V1889">
            <v>0</v>
          </cell>
        </row>
        <row r="1890">
          <cell r="B1890" t="str">
            <v>노무비저압케이블전공</v>
          </cell>
          <cell r="V1890">
            <v>0</v>
          </cell>
        </row>
        <row r="1891">
          <cell r="B1891" t="str">
            <v>공구손료3</v>
          </cell>
          <cell r="V1891">
            <v>0</v>
          </cell>
        </row>
        <row r="1892">
          <cell r="B1892" t="str">
            <v>0.6/1kV 내화전선 (F-FR-8)  4C 25 ㎟  M</v>
          </cell>
          <cell r="V1892">
            <v>0</v>
          </cell>
        </row>
        <row r="1893">
          <cell r="V1893">
            <v>0</v>
          </cell>
        </row>
        <row r="1894">
          <cell r="V1894">
            <v>0</v>
          </cell>
        </row>
        <row r="1895">
          <cell r="B1895" t="str">
            <v>0.6/1kV 내화전선 (F-FR-8)4C 35 ㎟</v>
          </cell>
          <cell r="V1895">
            <v>0</v>
          </cell>
        </row>
        <row r="1896">
          <cell r="B1896" t="str">
            <v>잡재료비2</v>
          </cell>
          <cell r="V1896">
            <v>0</v>
          </cell>
        </row>
        <row r="1897">
          <cell r="B1897" t="str">
            <v>노무비저압케이블전공</v>
          </cell>
          <cell r="V1897">
            <v>0</v>
          </cell>
        </row>
        <row r="1898">
          <cell r="B1898" t="str">
            <v>공구손료3</v>
          </cell>
          <cell r="V1898">
            <v>0</v>
          </cell>
        </row>
        <row r="1899">
          <cell r="B1899" t="str">
            <v>0.6/1kV 내화전선 (F-FR-8)  4C 35 ㎟  M</v>
          </cell>
          <cell r="V1899">
            <v>0</v>
          </cell>
        </row>
        <row r="1900">
          <cell r="V1900">
            <v>0</v>
          </cell>
        </row>
        <row r="1901">
          <cell r="V1901">
            <v>0</v>
          </cell>
        </row>
        <row r="1902">
          <cell r="B1902" t="str">
            <v>0.6/1kV 내화전선 (F-FR-8)4C 50 ㎟</v>
          </cell>
          <cell r="V1902">
            <v>0</v>
          </cell>
        </row>
        <row r="1903">
          <cell r="B1903" t="str">
            <v>잡재료비2</v>
          </cell>
          <cell r="V1903">
            <v>0</v>
          </cell>
        </row>
        <row r="1904">
          <cell r="B1904" t="str">
            <v>노무비저압케이블전공</v>
          </cell>
          <cell r="V1904">
            <v>0</v>
          </cell>
        </row>
        <row r="1905">
          <cell r="B1905" t="str">
            <v>공구손료3</v>
          </cell>
          <cell r="V1905">
            <v>0</v>
          </cell>
        </row>
        <row r="1906">
          <cell r="B1906" t="str">
            <v>0.6/1kV 내화전선 (F-FR-8)  4C 50 ㎟  M</v>
          </cell>
          <cell r="V1906">
            <v>0</v>
          </cell>
        </row>
        <row r="1907">
          <cell r="V1907">
            <v>0</v>
          </cell>
        </row>
        <row r="1908">
          <cell r="V1908">
            <v>0</v>
          </cell>
        </row>
        <row r="1909">
          <cell r="B1909" t="str">
            <v>0.6/1kV 내화전선 (F-FR-8)4C 70 ㎟</v>
          </cell>
          <cell r="V1909">
            <v>0</v>
          </cell>
        </row>
        <row r="1910">
          <cell r="B1910" t="str">
            <v>잡재료비2</v>
          </cell>
          <cell r="V1910">
            <v>0</v>
          </cell>
        </row>
        <row r="1911">
          <cell r="B1911" t="str">
            <v>노무비저압케이블전공</v>
          </cell>
          <cell r="V1911">
            <v>0</v>
          </cell>
        </row>
        <row r="1912">
          <cell r="B1912" t="str">
            <v>공구손료3</v>
          </cell>
          <cell r="V1912">
            <v>0</v>
          </cell>
        </row>
        <row r="1913">
          <cell r="B1913" t="str">
            <v>0.6/1kV 내화전선 (F-FR-8)  4C 70 ㎟  M</v>
          </cell>
          <cell r="V1913">
            <v>0</v>
          </cell>
        </row>
        <row r="1914">
          <cell r="V1914">
            <v>0</v>
          </cell>
        </row>
        <row r="1915">
          <cell r="V1915">
            <v>0</v>
          </cell>
        </row>
        <row r="1916">
          <cell r="B1916" t="str">
            <v>0.6/1kV 내화전선 (F-FR-8)4C 95 ㎟</v>
          </cell>
          <cell r="V1916">
            <v>0</v>
          </cell>
        </row>
        <row r="1917">
          <cell r="B1917" t="str">
            <v>잡재료비2</v>
          </cell>
          <cell r="V1917">
            <v>0</v>
          </cell>
        </row>
        <row r="1918">
          <cell r="B1918" t="str">
            <v>노무비저압케이블전공</v>
          </cell>
          <cell r="V1918">
            <v>0</v>
          </cell>
        </row>
        <row r="1919">
          <cell r="B1919" t="str">
            <v>공구손료3</v>
          </cell>
          <cell r="V1919">
            <v>0</v>
          </cell>
        </row>
        <row r="1920">
          <cell r="B1920" t="str">
            <v>0.6/1kV 내화전선 (F-FR-8)  4C 95 ㎟  M</v>
          </cell>
          <cell r="V1920">
            <v>0</v>
          </cell>
        </row>
        <row r="1921">
          <cell r="V1921">
            <v>0</v>
          </cell>
        </row>
        <row r="1922">
          <cell r="V1922">
            <v>0</v>
          </cell>
        </row>
        <row r="1923">
          <cell r="B1923" t="str">
            <v>0.6/1kV 내화전선 (F-FR-8)4C 120 ㎟</v>
          </cell>
          <cell r="V1923">
            <v>0</v>
          </cell>
        </row>
        <row r="1924">
          <cell r="B1924" t="str">
            <v>잡재료비2</v>
          </cell>
          <cell r="V1924">
            <v>0</v>
          </cell>
        </row>
        <row r="1925">
          <cell r="B1925" t="str">
            <v>노무비저압케이블전공</v>
          </cell>
          <cell r="V1925">
            <v>0</v>
          </cell>
        </row>
        <row r="1926">
          <cell r="B1926" t="str">
            <v>공구손료3</v>
          </cell>
          <cell r="V1926">
            <v>0</v>
          </cell>
        </row>
        <row r="1927">
          <cell r="B1927" t="str">
            <v>0.6/1kV 내화전선 (F-FR-8)  4C 120 ㎟  M</v>
          </cell>
          <cell r="V1927">
            <v>0</v>
          </cell>
        </row>
        <row r="1928">
          <cell r="V1928">
            <v>0</v>
          </cell>
        </row>
        <row r="1929">
          <cell r="V1929">
            <v>0</v>
          </cell>
        </row>
        <row r="1930">
          <cell r="B1930" t="str">
            <v>0.6/1kV 내화전선 (F-FR-8)4C 150 ㎟</v>
          </cell>
          <cell r="V1930">
            <v>0</v>
          </cell>
        </row>
        <row r="1931">
          <cell r="B1931" t="str">
            <v>잡재료비2</v>
          </cell>
          <cell r="V1931">
            <v>0</v>
          </cell>
        </row>
        <row r="1932">
          <cell r="B1932" t="str">
            <v>노무비저압케이블전공</v>
          </cell>
          <cell r="V1932">
            <v>0</v>
          </cell>
        </row>
        <row r="1933">
          <cell r="B1933" t="str">
            <v>공구손료3</v>
          </cell>
          <cell r="V1933">
            <v>0</v>
          </cell>
        </row>
        <row r="1934">
          <cell r="B1934" t="str">
            <v>0.6/1kV 내화전선 (F-FR-8)  4C 150 ㎟  M</v>
          </cell>
          <cell r="V1934">
            <v>0</v>
          </cell>
        </row>
        <row r="1935">
          <cell r="V1935">
            <v>0</v>
          </cell>
        </row>
        <row r="1936">
          <cell r="V1936">
            <v>0</v>
          </cell>
        </row>
        <row r="1937">
          <cell r="B1937" t="str">
            <v>0.6/1kV 내화전선 (F-FR-8)4C 185 ㎟</v>
          </cell>
          <cell r="V1937">
            <v>0</v>
          </cell>
        </row>
        <row r="1938">
          <cell r="B1938" t="str">
            <v>잡재료비2</v>
          </cell>
          <cell r="V1938">
            <v>0</v>
          </cell>
        </row>
        <row r="1939">
          <cell r="B1939" t="str">
            <v>노무비저압케이블전공</v>
          </cell>
          <cell r="V1939">
            <v>0</v>
          </cell>
        </row>
        <row r="1940">
          <cell r="B1940" t="str">
            <v>공구손료3</v>
          </cell>
          <cell r="V1940">
            <v>0</v>
          </cell>
        </row>
        <row r="1941">
          <cell r="B1941" t="str">
            <v>0.6/1kV 내화전선 (F-FR-8)  4C 185 ㎟  M</v>
          </cell>
          <cell r="V1941">
            <v>0</v>
          </cell>
        </row>
        <row r="1942">
          <cell r="V1942">
            <v>0</v>
          </cell>
        </row>
        <row r="1943">
          <cell r="V1943">
            <v>0</v>
          </cell>
        </row>
        <row r="1944">
          <cell r="B1944" t="str">
            <v>0.6/1kV 내화전선 (F-FR-8)4C 240 ㎟</v>
          </cell>
          <cell r="V1944">
            <v>0</v>
          </cell>
        </row>
        <row r="1945">
          <cell r="B1945" t="str">
            <v>잡재료비2</v>
          </cell>
          <cell r="V1945">
            <v>0</v>
          </cell>
        </row>
        <row r="1946">
          <cell r="B1946" t="str">
            <v>노무비저압케이블전공</v>
          </cell>
          <cell r="V1946">
            <v>0</v>
          </cell>
        </row>
        <row r="1947">
          <cell r="B1947" t="str">
            <v>공구손료3</v>
          </cell>
          <cell r="V1947">
            <v>0</v>
          </cell>
        </row>
        <row r="1948">
          <cell r="B1948" t="str">
            <v>0.6/1kV 내화전선 (F-FR-8)  4C 240 ㎟  M</v>
          </cell>
          <cell r="V1948">
            <v>0</v>
          </cell>
        </row>
        <row r="1949">
          <cell r="V1949">
            <v>0</v>
          </cell>
        </row>
        <row r="1950">
          <cell r="V1950">
            <v>0</v>
          </cell>
        </row>
        <row r="1951">
          <cell r="B1951" t="str">
            <v>0.6/1kV 내화전선 (F-FR-8)4C 300 ㎟</v>
          </cell>
          <cell r="V1951">
            <v>0</v>
          </cell>
        </row>
        <row r="1952">
          <cell r="B1952" t="str">
            <v>잡재료비2</v>
          </cell>
          <cell r="V1952">
            <v>0</v>
          </cell>
        </row>
        <row r="1953">
          <cell r="B1953" t="str">
            <v>노무비저압케이블전공</v>
          </cell>
          <cell r="V1953">
            <v>0</v>
          </cell>
        </row>
        <row r="1954">
          <cell r="B1954" t="str">
            <v>공구손료3</v>
          </cell>
          <cell r="V1954">
            <v>0</v>
          </cell>
        </row>
        <row r="1955">
          <cell r="B1955" t="str">
            <v>0.6/1kV 내화전선 (F-FR-8)  4C 300 ㎟  M</v>
          </cell>
          <cell r="V1955">
            <v>0</v>
          </cell>
        </row>
        <row r="1956">
          <cell r="V1956">
            <v>0</v>
          </cell>
        </row>
        <row r="1957">
          <cell r="V1957">
            <v>0</v>
          </cell>
        </row>
        <row r="1958">
          <cell r="B1958" t="str">
            <v>케이블트레이부속품U CHANNEL, 41x41x2.6t</v>
          </cell>
          <cell r="V1958">
            <v>0</v>
          </cell>
        </row>
        <row r="1959">
          <cell r="B1959" t="str">
            <v>행거볼트∮9×1000㎜</v>
          </cell>
          <cell r="V1959">
            <v>0</v>
          </cell>
        </row>
        <row r="1960">
          <cell r="B1960" t="str">
            <v>스트롱앵커3/8"(10mm)</v>
          </cell>
          <cell r="V1960">
            <v>0</v>
          </cell>
        </row>
        <row r="1961">
          <cell r="B1961" t="str">
            <v>너트M10</v>
          </cell>
          <cell r="V1961">
            <v>0</v>
          </cell>
        </row>
        <row r="1962">
          <cell r="B1962" t="str">
            <v>스프링 와샤스틸, 스프링 10mm</v>
          </cell>
          <cell r="V1962">
            <v>0</v>
          </cell>
        </row>
        <row r="1963">
          <cell r="B1963" t="str">
            <v>노무비내선전공</v>
          </cell>
          <cell r="V1963">
            <v>0</v>
          </cell>
        </row>
        <row r="1964">
          <cell r="B1964" t="str">
            <v>공구손료3</v>
          </cell>
          <cell r="V1964">
            <v>0</v>
          </cell>
        </row>
        <row r="1965">
          <cell r="B1965" t="str">
            <v>전선관지지행거(천장)   W100  개소</v>
          </cell>
          <cell r="V1965">
            <v>0</v>
          </cell>
        </row>
        <row r="1966">
          <cell r="V1966">
            <v>0</v>
          </cell>
        </row>
        <row r="1967">
          <cell r="V1967">
            <v>0</v>
          </cell>
        </row>
        <row r="1968">
          <cell r="B1968" t="str">
            <v>케이블트레이부속품U CHANNEL, 41x41x2.6t</v>
          </cell>
          <cell r="V1968">
            <v>0</v>
          </cell>
        </row>
        <row r="1969">
          <cell r="B1969" t="str">
            <v>행거볼트∮9×1000㎜</v>
          </cell>
          <cell r="V1969">
            <v>0</v>
          </cell>
        </row>
        <row r="1970">
          <cell r="B1970" t="str">
            <v>스트롱앵커3/8"(10mm)</v>
          </cell>
          <cell r="V1970">
            <v>0</v>
          </cell>
        </row>
        <row r="1971">
          <cell r="B1971" t="str">
            <v>너트M10</v>
          </cell>
          <cell r="V1971">
            <v>0</v>
          </cell>
        </row>
        <row r="1972">
          <cell r="B1972" t="str">
            <v>스프링 와샤스틸, 스프링 10mm</v>
          </cell>
          <cell r="V1972">
            <v>0</v>
          </cell>
        </row>
        <row r="1973">
          <cell r="B1973" t="str">
            <v>노무비내선전공</v>
          </cell>
          <cell r="V1973">
            <v>0</v>
          </cell>
        </row>
        <row r="1974">
          <cell r="B1974" t="str">
            <v>공구손료3</v>
          </cell>
          <cell r="V1974">
            <v>0</v>
          </cell>
        </row>
        <row r="1975">
          <cell r="B1975" t="str">
            <v>전선관지지행거(천장)   W150  개소</v>
          </cell>
          <cell r="V1975">
            <v>0</v>
          </cell>
        </row>
        <row r="1976">
          <cell r="V1976">
            <v>0</v>
          </cell>
        </row>
        <row r="1977">
          <cell r="V1977">
            <v>0</v>
          </cell>
        </row>
        <row r="1978">
          <cell r="B1978" t="str">
            <v>케이블트레이부속품U CHANNEL, 41x41x2.6t</v>
          </cell>
          <cell r="V1978">
            <v>0</v>
          </cell>
        </row>
        <row r="1979">
          <cell r="B1979" t="str">
            <v>행거볼트∮9×1000㎜</v>
          </cell>
          <cell r="V1979">
            <v>0</v>
          </cell>
        </row>
        <row r="1980">
          <cell r="B1980" t="str">
            <v>스트롱앵커3/8"(10mm)</v>
          </cell>
          <cell r="V1980">
            <v>0</v>
          </cell>
        </row>
        <row r="1981">
          <cell r="B1981" t="str">
            <v>너트M10</v>
          </cell>
          <cell r="V1981">
            <v>0</v>
          </cell>
        </row>
        <row r="1982">
          <cell r="B1982" t="str">
            <v>스프링 와샤스틸, 스프링 10mm</v>
          </cell>
          <cell r="V1982">
            <v>0</v>
          </cell>
        </row>
        <row r="1983">
          <cell r="B1983" t="str">
            <v>노무비내선전공</v>
          </cell>
          <cell r="V1983">
            <v>0</v>
          </cell>
        </row>
        <row r="1984">
          <cell r="B1984" t="str">
            <v>공구손료3</v>
          </cell>
          <cell r="V1984">
            <v>0</v>
          </cell>
        </row>
        <row r="1985">
          <cell r="B1985" t="str">
            <v>전선관지지행거(천장)   W200  개소</v>
          </cell>
          <cell r="V1985">
            <v>0</v>
          </cell>
        </row>
        <row r="1986">
          <cell r="V1986">
            <v>0</v>
          </cell>
        </row>
        <row r="1987">
          <cell r="V1987">
            <v>0</v>
          </cell>
        </row>
        <row r="1988">
          <cell r="B1988" t="str">
            <v>케이블트레이부속품U CHANNEL, 41x41x2.6t</v>
          </cell>
          <cell r="V1988">
            <v>0</v>
          </cell>
        </row>
        <row r="1989">
          <cell r="B1989" t="str">
            <v>행거볼트∮9×1000㎜</v>
          </cell>
          <cell r="V1989">
            <v>0</v>
          </cell>
        </row>
        <row r="1990">
          <cell r="B1990" t="str">
            <v>스트롱앵커3/8"(10mm)</v>
          </cell>
          <cell r="V1990">
            <v>0</v>
          </cell>
        </row>
        <row r="1991">
          <cell r="B1991" t="str">
            <v>너트M10</v>
          </cell>
          <cell r="V1991">
            <v>0</v>
          </cell>
        </row>
        <row r="1992">
          <cell r="B1992" t="str">
            <v>스프링 와샤스틸, 스프링 10mm</v>
          </cell>
          <cell r="V1992">
            <v>0</v>
          </cell>
        </row>
        <row r="1993">
          <cell r="B1993" t="str">
            <v>노무비내선전공</v>
          </cell>
          <cell r="V1993">
            <v>0</v>
          </cell>
        </row>
        <row r="1994">
          <cell r="B1994" t="str">
            <v>공구손료3</v>
          </cell>
          <cell r="V1994">
            <v>0</v>
          </cell>
        </row>
        <row r="1995">
          <cell r="B1995" t="str">
            <v>전선관지지행거(천장)   W250  개소</v>
          </cell>
          <cell r="V1995">
            <v>0</v>
          </cell>
        </row>
        <row r="1996">
          <cell r="V1996">
            <v>0</v>
          </cell>
        </row>
        <row r="1997">
          <cell r="V1997">
            <v>0</v>
          </cell>
        </row>
        <row r="1998">
          <cell r="B1998" t="str">
            <v>케이블트레이부속품U CHANNEL, 41x41x2.6t</v>
          </cell>
          <cell r="V1998">
            <v>0</v>
          </cell>
        </row>
        <row r="1999">
          <cell r="B1999" t="str">
            <v>행거볼트∮9×1000㎜</v>
          </cell>
          <cell r="V1999">
            <v>0</v>
          </cell>
        </row>
        <row r="2000">
          <cell r="B2000" t="str">
            <v>스트롱앵커3/8"(10mm)</v>
          </cell>
          <cell r="V2000">
            <v>0</v>
          </cell>
        </row>
        <row r="2001">
          <cell r="B2001" t="str">
            <v>너트M10</v>
          </cell>
          <cell r="V2001">
            <v>0</v>
          </cell>
        </row>
        <row r="2002">
          <cell r="B2002" t="str">
            <v>스프링 와샤스틸, 스프링 10mm</v>
          </cell>
          <cell r="V2002">
            <v>0</v>
          </cell>
        </row>
        <row r="2003">
          <cell r="B2003" t="str">
            <v>노무비내선전공</v>
          </cell>
          <cell r="V2003">
            <v>0</v>
          </cell>
        </row>
        <row r="2004">
          <cell r="B2004" t="str">
            <v>공구손료3</v>
          </cell>
          <cell r="V2004">
            <v>0</v>
          </cell>
        </row>
        <row r="2005">
          <cell r="B2005" t="str">
            <v>전선관지지행거(천장)   W300  개소</v>
          </cell>
          <cell r="V2005">
            <v>0</v>
          </cell>
        </row>
        <row r="2006">
          <cell r="V2006">
            <v>0</v>
          </cell>
        </row>
        <row r="2007">
          <cell r="V2007">
            <v>0</v>
          </cell>
        </row>
        <row r="2008">
          <cell r="B2008" t="str">
            <v>케이블트레이부속품U CHANNEL, 41x41x2.6t</v>
          </cell>
          <cell r="V2008">
            <v>0</v>
          </cell>
        </row>
        <row r="2009">
          <cell r="B2009" t="str">
            <v>행거볼트∮9×1000㎜</v>
          </cell>
          <cell r="V2009">
            <v>0</v>
          </cell>
        </row>
        <row r="2010">
          <cell r="B2010" t="str">
            <v>스트롱앵커3/8"(10mm)</v>
          </cell>
          <cell r="V2010">
            <v>0</v>
          </cell>
        </row>
        <row r="2011">
          <cell r="B2011" t="str">
            <v>너트M10</v>
          </cell>
          <cell r="V2011">
            <v>0</v>
          </cell>
        </row>
        <row r="2012">
          <cell r="B2012" t="str">
            <v>스프링 와샤스틸, 스프링 10mm</v>
          </cell>
          <cell r="V2012">
            <v>0</v>
          </cell>
        </row>
        <row r="2013">
          <cell r="B2013" t="str">
            <v>노무비내선전공</v>
          </cell>
          <cell r="V2013">
            <v>0</v>
          </cell>
        </row>
        <row r="2014">
          <cell r="B2014" t="str">
            <v>공구손료3</v>
          </cell>
          <cell r="V2014">
            <v>0</v>
          </cell>
        </row>
        <row r="2015">
          <cell r="B2015" t="str">
            <v>전선관지지행거(천장)   W350  개소</v>
          </cell>
          <cell r="V2015">
            <v>0</v>
          </cell>
        </row>
        <row r="2016">
          <cell r="V2016">
            <v>0</v>
          </cell>
        </row>
        <row r="2017">
          <cell r="V2017">
            <v>0</v>
          </cell>
        </row>
        <row r="2018">
          <cell r="B2018" t="str">
            <v>케이블트레이부속품U CHANNEL, 41x41x2.6t</v>
          </cell>
          <cell r="V2018">
            <v>0</v>
          </cell>
        </row>
        <row r="2019">
          <cell r="B2019" t="str">
            <v>행거볼트∮9×1000㎜</v>
          </cell>
          <cell r="V2019">
            <v>0</v>
          </cell>
        </row>
        <row r="2020">
          <cell r="B2020" t="str">
            <v>스트롱앵커3/8"(10mm)</v>
          </cell>
          <cell r="V2020">
            <v>0</v>
          </cell>
        </row>
        <row r="2021">
          <cell r="B2021" t="str">
            <v>너트M10</v>
          </cell>
          <cell r="V2021">
            <v>0</v>
          </cell>
        </row>
        <row r="2022">
          <cell r="B2022" t="str">
            <v>스프링 와샤스틸, 스프링 10mm</v>
          </cell>
          <cell r="V2022">
            <v>0</v>
          </cell>
        </row>
        <row r="2023">
          <cell r="B2023" t="str">
            <v>노무비내선전공</v>
          </cell>
          <cell r="V2023">
            <v>0</v>
          </cell>
        </row>
        <row r="2024">
          <cell r="B2024" t="str">
            <v>공구손료3</v>
          </cell>
          <cell r="V2024">
            <v>0</v>
          </cell>
        </row>
        <row r="2025">
          <cell r="B2025" t="str">
            <v>전선관지지행거(천장)   W400  개소</v>
          </cell>
          <cell r="V2025">
            <v>0</v>
          </cell>
        </row>
        <row r="2026">
          <cell r="V2026">
            <v>0</v>
          </cell>
        </row>
        <row r="2027">
          <cell r="V2027">
            <v>0</v>
          </cell>
        </row>
        <row r="2028">
          <cell r="B2028" t="str">
            <v>케이블트레이부속품U CHANNEL, 41x41x2.6t</v>
          </cell>
          <cell r="V2028">
            <v>0</v>
          </cell>
        </row>
        <row r="2029">
          <cell r="B2029" t="str">
            <v>행거볼트∮9×1000㎜</v>
          </cell>
          <cell r="V2029">
            <v>0</v>
          </cell>
        </row>
        <row r="2030">
          <cell r="B2030" t="str">
            <v>스트롱앵커3/8"(10mm)</v>
          </cell>
          <cell r="V2030">
            <v>0</v>
          </cell>
        </row>
        <row r="2031">
          <cell r="B2031" t="str">
            <v>너트M10</v>
          </cell>
          <cell r="V2031">
            <v>0</v>
          </cell>
        </row>
        <row r="2032">
          <cell r="B2032" t="str">
            <v>스프링 와샤스틸, 스프링 10mm</v>
          </cell>
          <cell r="V2032">
            <v>0</v>
          </cell>
        </row>
        <row r="2033">
          <cell r="B2033" t="str">
            <v>노무비내선전공</v>
          </cell>
          <cell r="V2033">
            <v>0</v>
          </cell>
        </row>
        <row r="2034">
          <cell r="B2034" t="str">
            <v>공구손료3</v>
          </cell>
          <cell r="V2034">
            <v>0</v>
          </cell>
        </row>
        <row r="2035">
          <cell r="B2035" t="str">
            <v>전선관지지행거(천장)   W450  개소</v>
          </cell>
          <cell r="V2035">
            <v>0</v>
          </cell>
        </row>
        <row r="2036">
          <cell r="V2036">
            <v>0</v>
          </cell>
        </row>
        <row r="2037">
          <cell r="V2037">
            <v>0</v>
          </cell>
        </row>
        <row r="2038">
          <cell r="B2038" t="str">
            <v>케이블트레이부속품U CHANNEL, 41x41x2.6t</v>
          </cell>
          <cell r="V2038">
            <v>0</v>
          </cell>
        </row>
        <row r="2039">
          <cell r="B2039" t="str">
            <v>행거볼트∮9×1000㎜</v>
          </cell>
          <cell r="V2039">
            <v>0</v>
          </cell>
        </row>
        <row r="2040">
          <cell r="B2040" t="str">
            <v>스트롱앵커3/8"(10mm)</v>
          </cell>
          <cell r="V2040">
            <v>0</v>
          </cell>
        </row>
        <row r="2041">
          <cell r="B2041" t="str">
            <v>너트M10</v>
          </cell>
          <cell r="V2041">
            <v>0</v>
          </cell>
        </row>
        <row r="2042">
          <cell r="B2042" t="str">
            <v>스프링 와샤스틸, 스프링 10mm</v>
          </cell>
          <cell r="V2042">
            <v>0</v>
          </cell>
        </row>
        <row r="2043">
          <cell r="B2043" t="str">
            <v>노무비내선전공</v>
          </cell>
          <cell r="V2043">
            <v>0</v>
          </cell>
        </row>
        <row r="2044">
          <cell r="B2044" t="str">
            <v>공구손료3</v>
          </cell>
          <cell r="V2044">
            <v>0</v>
          </cell>
        </row>
        <row r="2045">
          <cell r="B2045" t="str">
            <v>전선관지지행거(천장)   W500  개소</v>
          </cell>
          <cell r="V2045">
            <v>0</v>
          </cell>
        </row>
        <row r="2046">
          <cell r="V2046">
            <v>0</v>
          </cell>
        </row>
        <row r="2047">
          <cell r="V2047">
            <v>0</v>
          </cell>
        </row>
        <row r="2048">
          <cell r="B2048" t="str">
            <v>케이블트레이부속품U CHANNEL, 41x41x2.6t</v>
          </cell>
          <cell r="V2048">
            <v>0</v>
          </cell>
        </row>
        <row r="2049">
          <cell r="B2049" t="str">
            <v>행거볼트∮9×1000㎜</v>
          </cell>
          <cell r="V2049">
            <v>0</v>
          </cell>
        </row>
        <row r="2050">
          <cell r="B2050" t="str">
            <v>스트롱앵커3/8"(10mm)</v>
          </cell>
          <cell r="V2050">
            <v>0</v>
          </cell>
        </row>
        <row r="2051">
          <cell r="B2051" t="str">
            <v>너트M10</v>
          </cell>
          <cell r="V2051">
            <v>0</v>
          </cell>
        </row>
        <row r="2052">
          <cell r="B2052" t="str">
            <v>스프링 와샤스틸, 스프링 10mm</v>
          </cell>
          <cell r="V2052">
            <v>0</v>
          </cell>
        </row>
        <row r="2053">
          <cell r="B2053" t="str">
            <v>노무비내선전공</v>
          </cell>
          <cell r="V2053">
            <v>0</v>
          </cell>
        </row>
        <row r="2054">
          <cell r="B2054" t="str">
            <v>공구손료3</v>
          </cell>
          <cell r="V2054">
            <v>0</v>
          </cell>
        </row>
        <row r="2055">
          <cell r="B2055" t="str">
            <v>전선관지지행거(천장)   W550  개소</v>
          </cell>
          <cell r="V2055">
            <v>0</v>
          </cell>
        </row>
        <row r="2056">
          <cell r="V2056">
            <v>0</v>
          </cell>
        </row>
        <row r="2057">
          <cell r="V2057">
            <v>0</v>
          </cell>
        </row>
        <row r="2058">
          <cell r="B2058" t="str">
            <v>케이블트레이부속품U CHANNEL, 41x41x2.6t</v>
          </cell>
          <cell r="V2058">
            <v>0</v>
          </cell>
        </row>
        <row r="2059">
          <cell r="B2059" t="str">
            <v>행거볼트∮9×1000㎜</v>
          </cell>
          <cell r="V2059">
            <v>0</v>
          </cell>
        </row>
        <row r="2060">
          <cell r="B2060" t="str">
            <v>스트롱앵커3/8"(10mm)</v>
          </cell>
          <cell r="V2060">
            <v>0</v>
          </cell>
        </row>
        <row r="2061">
          <cell r="B2061" t="str">
            <v>너트M10</v>
          </cell>
          <cell r="V2061">
            <v>0</v>
          </cell>
        </row>
        <row r="2062">
          <cell r="B2062" t="str">
            <v>스프링 와샤스틸, 스프링 10mm</v>
          </cell>
          <cell r="V2062">
            <v>0</v>
          </cell>
        </row>
        <row r="2063">
          <cell r="B2063" t="str">
            <v>노무비내선전공</v>
          </cell>
          <cell r="V2063">
            <v>0</v>
          </cell>
        </row>
        <row r="2064">
          <cell r="B2064" t="str">
            <v>공구손료3</v>
          </cell>
          <cell r="V2064">
            <v>0</v>
          </cell>
        </row>
        <row r="2065">
          <cell r="B2065" t="str">
            <v>전선관지지행거(천장)   W700  개소</v>
          </cell>
          <cell r="V2065">
            <v>0</v>
          </cell>
        </row>
        <row r="2066">
          <cell r="V2066">
            <v>0</v>
          </cell>
        </row>
        <row r="2067">
          <cell r="V2067">
            <v>0</v>
          </cell>
        </row>
        <row r="2068">
          <cell r="B2068" t="str">
            <v>케이블트레이부속품U CHANNEL, 41x41x2.6t</v>
          </cell>
          <cell r="V2068">
            <v>0</v>
          </cell>
        </row>
        <row r="2069">
          <cell r="B2069" t="str">
            <v>행거볼트∮9×1000㎜</v>
          </cell>
          <cell r="V2069">
            <v>0</v>
          </cell>
        </row>
        <row r="2070">
          <cell r="B2070" t="str">
            <v>스트롱앵커3/8"(10mm)</v>
          </cell>
          <cell r="V2070">
            <v>0</v>
          </cell>
        </row>
        <row r="2071">
          <cell r="B2071" t="str">
            <v>너트M10</v>
          </cell>
          <cell r="V2071">
            <v>0</v>
          </cell>
        </row>
        <row r="2072">
          <cell r="B2072" t="str">
            <v>스프링 와샤스틸, 스프링 10mm</v>
          </cell>
          <cell r="V2072">
            <v>0</v>
          </cell>
        </row>
        <row r="2073">
          <cell r="B2073" t="str">
            <v>노무비내선전공</v>
          </cell>
          <cell r="V2073">
            <v>0</v>
          </cell>
        </row>
        <row r="2074">
          <cell r="B2074" t="str">
            <v>공구손료3</v>
          </cell>
          <cell r="V2074">
            <v>0</v>
          </cell>
        </row>
        <row r="2075">
          <cell r="B2075" t="str">
            <v>전선관지지행거(천장)   W800  개소</v>
          </cell>
          <cell r="V2075">
            <v>0</v>
          </cell>
        </row>
        <row r="2076">
          <cell r="V2076">
            <v>0</v>
          </cell>
        </row>
        <row r="2077">
          <cell r="V2077">
            <v>0</v>
          </cell>
        </row>
        <row r="2078">
          <cell r="B2078" t="str">
            <v>케이블트레이부속품U CHANNEL, 41x41x2.6t</v>
          </cell>
          <cell r="V2078">
            <v>0</v>
          </cell>
        </row>
        <row r="2079">
          <cell r="B2079" t="str">
            <v>행거볼트∮9×1000㎜</v>
          </cell>
          <cell r="V2079">
            <v>0</v>
          </cell>
        </row>
        <row r="2080">
          <cell r="B2080" t="str">
            <v>스트롱앵커3/8"(10mm)</v>
          </cell>
          <cell r="V2080">
            <v>0</v>
          </cell>
        </row>
        <row r="2081">
          <cell r="B2081" t="str">
            <v>너트M10</v>
          </cell>
          <cell r="V2081">
            <v>0</v>
          </cell>
        </row>
        <row r="2082">
          <cell r="B2082" t="str">
            <v>스프링 와샤스틸, 스프링 10mm</v>
          </cell>
          <cell r="V2082">
            <v>0</v>
          </cell>
        </row>
        <row r="2083">
          <cell r="B2083" t="str">
            <v>노무비내선전공</v>
          </cell>
          <cell r="V2083">
            <v>0</v>
          </cell>
        </row>
        <row r="2084">
          <cell r="B2084" t="str">
            <v>공구손료3</v>
          </cell>
          <cell r="V2084">
            <v>0</v>
          </cell>
        </row>
        <row r="2085">
          <cell r="B2085" t="str">
            <v>전선관지지행거(천장)   W1000  개소</v>
          </cell>
          <cell r="V2085">
            <v>0</v>
          </cell>
        </row>
        <row r="2086">
          <cell r="V2086">
            <v>0</v>
          </cell>
        </row>
        <row r="2087">
          <cell r="V2087">
            <v>1</v>
          </cell>
        </row>
        <row r="2088">
          <cell r="B2088" t="str">
            <v>케이블트레이부속품U CHANNEL, 41x41x2.6t</v>
          </cell>
          <cell r="V2088">
            <v>1</v>
          </cell>
        </row>
        <row r="2089">
          <cell r="B2089" t="str">
            <v>행거볼트∮9×1000㎜</v>
          </cell>
          <cell r="V2089">
            <v>1</v>
          </cell>
        </row>
        <row r="2090">
          <cell r="B2090" t="str">
            <v>스트롱앵커3/8"(10mm)</v>
          </cell>
          <cell r="V2090">
            <v>1</v>
          </cell>
        </row>
        <row r="2091">
          <cell r="B2091" t="str">
            <v>너트M10</v>
          </cell>
          <cell r="V2091">
            <v>1</v>
          </cell>
        </row>
        <row r="2092">
          <cell r="B2092" t="str">
            <v>스프링 와샤스틸, 스프링 10mm</v>
          </cell>
          <cell r="V2092">
            <v>1</v>
          </cell>
        </row>
        <row r="2093">
          <cell r="B2093" t="str">
            <v>케이블트레이부속품RAIL CLAMP</v>
          </cell>
          <cell r="V2093">
            <v>1</v>
          </cell>
        </row>
        <row r="2094">
          <cell r="B2094" t="str">
            <v>노무비내선전공</v>
          </cell>
          <cell r="V2094">
            <v>1</v>
          </cell>
        </row>
        <row r="2095">
          <cell r="B2095" t="str">
            <v>공구손료3</v>
          </cell>
          <cell r="V2095">
            <v>1</v>
          </cell>
        </row>
        <row r="2096">
          <cell r="B2096" t="str">
            <v>TRAY지지대(천장)   W150  개소</v>
          </cell>
          <cell r="V2096">
            <v>1</v>
          </cell>
        </row>
        <row r="2097">
          <cell r="V2097">
            <v>1</v>
          </cell>
        </row>
        <row r="2098">
          <cell r="V2098">
            <v>0</v>
          </cell>
        </row>
        <row r="2099">
          <cell r="B2099" t="str">
            <v>케이블트레이부속품U CHANNEL, 41x41x2.6t</v>
          </cell>
          <cell r="V2099">
            <v>0</v>
          </cell>
        </row>
        <row r="2100">
          <cell r="B2100" t="str">
            <v>행거볼트∮9×1000㎜</v>
          </cell>
          <cell r="V2100">
            <v>0</v>
          </cell>
        </row>
        <row r="2101">
          <cell r="B2101" t="str">
            <v>스트롱앵커3/8"(10mm)</v>
          </cell>
          <cell r="V2101">
            <v>0</v>
          </cell>
        </row>
        <row r="2102">
          <cell r="B2102" t="str">
            <v>너트M10</v>
          </cell>
          <cell r="V2102">
            <v>0</v>
          </cell>
        </row>
        <row r="2103">
          <cell r="B2103" t="str">
            <v>스프링 와샤스틸, 스프링 10mm</v>
          </cell>
          <cell r="V2103">
            <v>0</v>
          </cell>
        </row>
        <row r="2104">
          <cell r="B2104" t="str">
            <v>케이블트레이부속품RAIL CLAMP</v>
          </cell>
          <cell r="V2104">
            <v>0</v>
          </cell>
        </row>
        <row r="2105">
          <cell r="B2105" t="str">
            <v>노무비내선전공</v>
          </cell>
          <cell r="V2105">
            <v>0</v>
          </cell>
        </row>
        <row r="2106">
          <cell r="B2106" t="str">
            <v>공구손료3</v>
          </cell>
          <cell r="V2106">
            <v>0</v>
          </cell>
        </row>
        <row r="2107">
          <cell r="B2107" t="str">
            <v>TRAY지지대(천장)   W200  개소</v>
          </cell>
          <cell r="V2107">
            <v>0</v>
          </cell>
        </row>
        <row r="2108">
          <cell r="V2108">
            <v>0</v>
          </cell>
        </row>
        <row r="2109">
          <cell r="V2109">
            <v>0</v>
          </cell>
        </row>
        <row r="2110">
          <cell r="B2110" t="str">
            <v>케이블트레이부속품U CHANNEL, 41x41x2.6t</v>
          </cell>
          <cell r="V2110">
            <v>0</v>
          </cell>
        </row>
        <row r="2111">
          <cell r="B2111" t="str">
            <v>행거볼트∮9×1000㎜</v>
          </cell>
          <cell r="V2111">
            <v>0</v>
          </cell>
        </row>
        <row r="2112">
          <cell r="B2112" t="str">
            <v>스트롱앵커3/8"(10mm)</v>
          </cell>
          <cell r="V2112">
            <v>0</v>
          </cell>
        </row>
        <row r="2113">
          <cell r="B2113" t="str">
            <v>너트M10</v>
          </cell>
          <cell r="V2113">
            <v>0</v>
          </cell>
        </row>
        <row r="2114">
          <cell r="B2114" t="str">
            <v>스프링 와샤스틸, 스프링 10mm</v>
          </cell>
          <cell r="V2114">
            <v>0</v>
          </cell>
        </row>
        <row r="2115">
          <cell r="B2115" t="str">
            <v>케이블트레이부속품RAIL CLAMP</v>
          </cell>
          <cell r="V2115">
            <v>0</v>
          </cell>
        </row>
        <row r="2116">
          <cell r="B2116" t="str">
            <v>노무비내선전공</v>
          </cell>
          <cell r="V2116">
            <v>0</v>
          </cell>
        </row>
        <row r="2117">
          <cell r="B2117" t="str">
            <v>공구손료3</v>
          </cell>
          <cell r="V2117">
            <v>0</v>
          </cell>
        </row>
        <row r="2118">
          <cell r="B2118" t="str">
            <v>TRAY지지대(천장)   W300  개소</v>
          </cell>
          <cell r="V2118">
            <v>0</v>
          </cell>
        </row>
        <row r="2119">
          <cell r="V2119">
            <v>0</v>
          </cell>
        </row>
        <row r="2120">
          <cell r="V2120">
            <v>0</v>
          </cell>
        </row>
        <row r="2121">
          <cell r="B2121" t="str">
            <v>케이블트레이부속품U CHANNEL, 41x41x2.6t</v>
          </cell>
          <cell r="V2121">
            <v>0</v>
          </cell>
        </row>
        <row r="2122">
          <cell r="B2122" t="str">
            <v>행거볼트∮9×1000㎜</v>
          </cell>
          <cell r="V2122">
            <v>0</v>
          </cell>
        </row>
        <row r="2123">
          <cell r="B2123" t="str">
            <v>스트롱앵커3/8"(10mm)</v>
          </cell>
          <cell r="V2123">
            <v>0</v>
          </cell>
        </row>
        <row r="2124">
          <cell r="B2124" t="str">
            <v>너트M10</v>
          </cell>
          <cell r="V2124">
            <v>0</v>
          </cell>
        </row>
        <row r="2125">
          <cell r="B2125" t="str">
            <v>스프링 와샤스틸, 스프링 10mm</v>
          </cell>
          <cell r="V2125">
            <v>0</v>
          </cell>
        </row>
        <row r="2126">
          <cell r="B2126" t="str">
            <v>케이블트레이부속품RAIL CLAMP</v>
          </cell>
          <cell r="V2126">
            <v>0</v>
          </cell>
        </row>
        <row r="2127">
          <cell r="B2127" t="str">
            <v>노무비내선전공</v>
          </cell>
          <cell r="V2127">
            <v>0</v>
          </cell>
        </row>
        <row r="2128">
          <cell r="B2128" t="str">
            <v>공구손료3</v>
          </cell>
          <cell r="V2128">
            <v>0</v>
          </cell>
        </row>
        <row r="2129">
          <cell r="B2129" t="str">
            <v>TRAY지지대(천장)   W400  개소</v>
          </cell>
          <cell r="V2129">
            <v>0</v>
          </cell>
        </row>
        <row r="2130">
          <cell r="V2130">
            <v>0</v>
          </cell>
        </row>
        <row r="2131">
          <cell r="V2131">
            <v>0</v>
          </cell>
        </row>
        <row r="2132">
          <cell r="B2132" t="str">
            <v>케이블트레이부속품U CHANNEL, 41x41x2.6t</v>
          </cell>
          <cell r="V2132">
            <v>0</v>
          </cell>
        </row>
        <row r="2133">
          <cell r="B2133" t="str">
            <v>행거볼트∮9×1000㎜</v>
          </cell>
          <cell r="V2133">
            <v>0</v>
          </cell>
        </row>
        <row r="2134">
          <cell r="B2134" t="str">
            <v>스트롱앵커3/8"(10mm)</v>
          </cell>
          <cell r="V2134">
            <v>0</v>
          </cell>
        </row>
        <row r="2135">
          <cell r="B2135" t="str">
            <v>너트M10</v>
          </cell>
          <cell r="V2135">
            <v>0</v>
          </cell>
        </row>
        <row r="2136">
          <cell r="B2136" t="str">
            <v>스프링 와샤스틸, 스프링 10mm</v>
          </cell>
          <cell r="V2136">
            <v>0</v>
          </cell>
        </row>
        <row r="2137">
          <cell r="B2137" t="str">
            <v>케이블트레이부속품RAIL CLAMP</v>
          </cell>
          <cell r="V2137">
            <v>0</v>
          </cell>
        </row>
        <row r="2138">
          <cell r="B2138" t="str">
            <v>노무비내선전공</v>
          </cell>
          <cell r="V2138">
            <v>0</v>
          </cell>
        </row>
        <row r="2139">
          <cell r="B2139" t="str">
            <v>공구손료3</v>
          </cell>
          <cell r="V2139">
            <v>0</v>
          </cell>
        </row>
        <row r="2140">
          <cell r="B2140" t="str">
            <v>TRAY지지대(천장)   W450  개소</v>
          </cell>
          <cell r="V2140">
            <v>0</v>
          </cell>
        </row>
        <row r="2141">
          <cell r="V2141">
            <v>0</v>
          </cell>
        </row>
        <row r="2142">
          <cell r="V2142">
            <v>0</v>
          </cell>
        </row>
        <row r="2143">
          <cell r="B2143" t="str">
            <v>케이블트레이부속품U CHANNEL, 41x41x2.6t</v>
          </cell>
          <cell r="V2143">
            <v>0</v>
          </cell>
        </row>
        <row r="2144">
          <cell r="B2144" t="str">
            <v>행거볼트∮9×1000㎜</v>
          </cell>
          <cell r="V2144">
            <v>0</v>
          </cell>
        </row>
        <row r="2145">
          <cell r="B2145" t="str">
            <v>스트롱앵커3/8"(10mm)</v>
          </cell>
          <cell r="V2145">
            <v>0</v>
          </cell>
        </row>
        <row r="2146">
          <cell r="B2146" t="str">
            <v>너트M10</v>
          </cell>
          <cell r="V2146">
            <v>0</v>
          </cell>
        </row>
        <row r="2147">
          <cell r="B2147" t="str">
            <v>스프링 와샤스틸, 스프링 10mm</v>
          </cell>
          <cell r="V2147">
            <v>0</v>
          </cell>
        </row>
        <row r="2148">
          <cell r="B2148" t="str">
            <v>케이블트레이부속품RAIL CLAMP</v>
          </cell>
          <cell r="V2148">
            <v>0</v>
          </cell>
        </row>
        <row r="2149">
          <cell r="B2149" t="str">
            <v>노무비내선전공</v>
          </cell>
          <cell r="V2149">
            <v>0</v>
          </cell>
        </row>
        <row r="2150">
          <cell r="B2150" t="str">
            <v>공구손료3</v>
          </cell>
          <cell r="V2150">
            <v>0</v>
          </cell>
        </row>
        <row r="2151">
          <cell r="B2151" t="str">
            <v>TRAY지지대(천장)   W500  개소</v>
          </cell>
          <cell r="V2151">
            <v>0</v>
          </cell>
        </row>
        <row r="2152">
          <cell r="V2152">
            <v>0</v>
          </cell>
        </row>
        <row r="2153">
          <cell r="V2153">
            <v>0</v>
          </cell>
        </row>
        <row r="2154">
          <cell r="B2154" t="str">
            <v>케이블트레이부속품U CHANNEL, 41x41x2.6t</v>
          </cell>
          <cell r="V2154">
            <v>0</v>
          </cell>
        </row>
        <row r="2155">
          <cell r="B2155" t="str">
            <v>행거볼트∮9×1000㎜</v>
          </cell>
          <cell r="V2155">
            <v>0</v>
          </cell>
        </row>
        <row r="2156">
          <cell r="B2156" t="str">
            <v>스트롱앵커3/8"(10mm)</v>
          </cell>
          <cell r="V2156">
            <v>0</v>
          </cell>
        </row>
        <row r="2157">
          <cell r="B2157" t="str">
            <v>너트M10</v>
          </cell>
          <cell r="V2157">
            <v>0</v>
          </cell>
        </row>
        <row r="2158">
          <cell r="B2158" t="str">
            <v>스프링 와샤스틸, 스프링 10mm</v>
          </cell>
          <cell r="V2158">
            <v>0</v>
          </cell>
        </row>
        <row r="2159">
          <cell r="B2159" t="str">
            <v>케이블트레이부속품RAIL CLAMP</v>
          </cell>
          <cell r="V2159">
            <v>0</v>
          </cell>
        </row>
        <row r="2160">
          <cell r="B2160" t="str">
            <v>노무비내선전공</v>
          </cell>
          <cell r="V2160">
            <v>0</v>
          </cell>
        </row>
        <row r="2161">
          <cell r="B2161" t="str">
            <v>공구손료3</v>
          </cell>
          <cell r="V2161">
            <v>0</v>
          </cell>
        </row>
        <row r="2162">
          <cell r="B2162" t="str">
            <v>TRAY지지대(천장)   W600  개소</v>
          </cell>
          <cell r="V2162">
            <v>0</v>
          </cell>
        </row>
        <row r="2163">
          <cell r="V2163">
            <v>0</v>
          </cell>
        </row>
        <row r="2164">
          <cell r="V2164">
            <v>0</v>
          </cell>
        </row>
        <row r="2165">
          <cell r="B2165" t="str">
            <v>케이블트레이부속품U CHANNEL, 41x41x2.6t</v>
          </cell>
          <cell r="V2165">
            <v>0</v>
          </cell>
        </row>
        <row r="2166">
          <cell r="B2166" t="str">
            <v>행거볼트∮9×1000㎜</v>
          </cell>
          <cell r="V2166">
            <v>0</v>
          </cell>
        </row>
        <row r="2167">
          <cell r="B2167" t="str">
            <v>스트롱앵커3/8"(10mm)</v>
          </cell>
          <cell r="V2167">
            <v>0</v>
          </cell>
        </row>
        <row r="2168">
          <cell r="B2168" t="str">
            <v>너트M10</v>
          </cell>
          <cell r="V2168">
            <v>0</v>
          </cell>
        </row>
        <row r="2169">
          <cell r="B2169" t="str">
            <v>스프링 와샤스틸, 스프링 10mm</v>
          </cell>
          <cell r="V2169">
            <v>0</v>
          </cell>
        </row>
        <row r="2170">
          <cell r="B2170" t="str">
            <v>케이블트레이부속품RAIL CLAMP</v>
          </cell>
          <cell r="V2170">
            <v>0</v>
          </cell>
        </row>
        <row r="2171">
          <cell r="B2171" t="str">
            <v>노무비내선전공</v>
          </cell>
          <cell r="V2171">
            <v>0</v>
          </cell>
        </row>
        <row r="2172">
          <cell r="B2172" t="str">
            <v>공구손료3</v>
          </cell>
          <cell r="V2172">
            <v>0</v>
          </cell>
        </row>
        <row r="2173">
          <cell r="B2173" t="str">
            <v>TRAY지지대(천장)   W800  개소</v>
          </cell>
          <cell r="V2173">
            <v>0</v>
          </cell>
        </row>
        <row r="2174">
          <cell r="V2174">
            <v>0</v>
          </cell>
        </row>
        <row r="2175">
          <cell r="V2175">
            <v>0</v>
          </cell>
        </row>
        <row r="2176">
          <cell r="B2176" t="str">
            <v>케이블트레이부속품U CHANNEL, 41x41x2.6t</v>
          </cell>
          <cell r="V2176">
            <v>0</v>
          </cell>
        </row>
        <row r="2177">
          <cell r="B2177" t="str">
            <v>행거볼트∮9×1000㎜</v>
          </cell>
          <cell r="V2177">
            <v>0</v>
          </cell>
        </row>
        <row r="2178">
          <cell r="B2178" t="str">
            <v>스트롱앵커3/8"(10mm)</v>
          </cell>
          <cell r="V2178">
            <v>0</v>
          </cell>
        </row>
        <row r="2179">
          <cell r="B2179" t="str">
            <v>너트M10</v>
          </cell>
          <cell r="V2179">
            <v>0</v>
          </cell>
        </row>
        <row r="2180">
          <cell r="B2180" t="str">
            <v>스프링 와샤스틸, 스프링 10mm</v>
          </cell>
          <cell r="V2180">
            <v>0</v>
          </cell>
        </row>
        <row r="2181">
          <cell r="B2181" t="str">
            <v>케이블트레이부속품RAIL CLAMP</v>
          </cell>
          <cell r="V2181">
            <v>0</v>
          </cell>
        </row>
        <row r="2182">
          <cell r="B2182" t="str">
            <v>노무비내선전공</v>
          </cell>
          <cell r="V2182">
            <v>0</v>
          </cell>
        </row>
        <row r="2183">
          <cell r="B2183" t="str">
            <v>공구손료3</v>
          </cell>
          <cell r="V2183">
            <v>0</v>
          </cell>
        </row>
        <row r="2184">
          <cell r="B2184" t="str">
            <v>TRAY지지대(천장)   W900  개소</v>
          </cell>
          <cell r="V2184">
            <v>0</v>
          </cell>
        </row>
        <row r="2185">
          <cell r="V2185">
            <v>0</v>
          </cell>
        </row>
        <row r="2186">
          <cell r="V2186">
            <v>0</v>
          </cell>
        </row>
        <row r="2187">
          <cell r="B2187" t="str">
            <v>케이블트레이부속품U CHANNEL, 41x41x2.6t</v>
          </cell>
          <cell r="V2187">
            <v>0</v>
          </cell>
        </row>
        <row r="2188">
          <cell r="B2188" t="str">
            <v>행거볼트∮9×1000㎜</v>
          </cell>
          <cell r="V2188">
            <v>0</v>
          </cell>
        </row>
        <row r="2189">
          <cell r="B2189" t="str">
            <v>스트롱앵커3/8"(10mm)</v>
          </cell>
          <cell r="V2189">
            <v>0</v>
          </cell>
        </row>
        <row r="2190">
          <cell r="B2190" t="str">
            <v>너트M10</v>
          </cell>
          <cell r="V2190">
            <v>0</v>
          </cell>
        </row>
        <row r="2191">
          <cell r="B2191" t="str">
            <v>스프링 와샤스틸, 스프링 10mm</v>
          </cell>
          <cell r="V2191">
            <v>0</v>
          </cell>
        </row>
        <row r="2192">
          <cell r="B2192" t="str">
            <v>케이블트레이부속품RAIL CLAMP</v>
          </cell>
          <cell r="V2192">
            <v>0</v>
          </cell>
        </row>
        <row r="2193">
          <cell r="B2193" t="str">
            <v>노무비내선전공</v>
          </cell>
          <cell r="V2193">
            <v>0</v>
          </cell>
        </row>
        <row r="2194">
          <cell r="B2194" t="str">
            <v>공구손료3</v>
          </cell>
          <cell r="V2194">
            <v>0</v>
          </cell>
        </row>
        <row r="2195">
          <cell r="B2195" t="str">
            <v>TRAY지지대(천장)   W1000  개소</v>
          </cell>
          <cell r="V2195">
            <v>0</v>
          </cell>
        </row>
        <row r="2196">
          <cell r="V2196">
            <v>0</v>
          </cell>
        </row>
        <row r="2197">
          <cell r="V2197">
            <v>1</v>
          </cell>
        </row>
        <row r="2198">
          <cell r="B2198" t="str">
            <v>CO2와이어AWS ER70S-6(MC-50T)</v>
          </cell>
          <cell r="V2198">
            <v>1</v>
          </cell>
        </row>
        <row r="2199">
          <cell r="B2199" t="str">
            <v>탄산가스CO2 용접용</v>
          </cell>
          <cell r="V2199">
            <v>1</v>
          </cell>
        </row>
        <row r="2200">
          <cell r="B2200" t="str">
            <v>노무비용접공</v>
          </cell>
          <cell r="V2200">
            <v>1</v>
          </cell>
        </row>
        <row r="2201">
          <cell r="B2201" t="str">
            <v>공구손료3</v>
          </cell>
          <cell r="V2201">
            <v>1</v>
          </cell>
        </row>
        <row r="2202">
          <cell r="B2202" t="str">
            <v>현장용접  6mm기준  M</v>
          </cell>
          <cell r="V2202">
            <v>1</v>
          </cell>
        </row>
        <row r="2203">
          <cell r="V2203">
            <v>1</v>
          </cell>
        </row>
        <row r="2204">
          <cell r="V2204">
            <v>0</v>
          </cell>
        </row>
        <row r="2205">
          <cell r="B2205" t="str">
            <v>전기아연도강판3' x 6', 0.45&lt;=t&lt;0.5</v>
          </cell>
          <cell r="V2205">
            <v>0</v>
          </cell>
        </row>
        <row r="2206">
          <cell r="B2206" t="str">
            <v>케이블트레이부속품U CHANNEL, 41x41x2.6t</v>
          </cell>
          <cell r="V2206">
            <v>0</v>
          </cell>
        </row>
        <row r="2207">
          <cell r="B2207" t="str">
            <v>케이블트레이부속품RAIL CLAMP</v>
          </cell>
          <cell r="V2207">
            <v>0</v>
          </cell>
        </row>
        <row r="2208">
          <cell r="B2208" t="str">
            <v>현장용접6mm기준</v>
          </cell>
          <cell r="V2208">
            <v>0</v>
          </cell>
        </row>
        <row r="2209">
          <cell r="B2209" t="str">
            <v>노무비내선전공</v>
          </cell>
          <cell r="V2209">
            <v>0</v>
          </cell>
        </row>
        <row r="2210">
          <cell r="B2210" t="str">
            <v>공구손료3</v>
          </cell>
          <cell r="V2210">
            <v>0</v>
          </cell>
        </row>
        <row r="2211">
          <cell r="B2211" t="str">
            <v>TRAY지지대(바닥)  W:100  개소</v>
          </cell>
          <cell r="V2211">
            <v>0</v>
          </cell>
        </row>
        <row r="2212">
          <cell r="V2212">
            <v>0</v>
          </cell>
        </row>
        <row r="2213">
          <cell r="V2213">
            <v>1</v>
          </cell>
        </row>
        <row r="2214">
          <cell r="B2214" t="str">
            <v>전기아연도강판3' x 6', 0.45&lt;=t&lt;0.5</v>
          </cell>
          <cell r="V2214">
            <v>1</v>
          </cell>
        </row>
        <row r="2215">
          <cell r="B2215" t="str">
            <v>케이블트레이부속품U CHANNEL, 41x41x2.6t</v>
          </cell>
          <cell r="V2215">
            <v>1</v>
          </cell>
        </row>
        <row r="2216">
          <cell r="B2216" t="str">
            <v>케이블트레이부속품RAIL CLAMP</v>
          </cell>
          <cell r="V2216">
            <v>1</v>
          </cell>
        </row>
        <row r="2217">
          <cell r="B2217" t="str">
            <v>현장용접6mm기준</v>
          </cell>
          <cell r="V2217">
            <v>1</v>
          </cell>
        </row>
        <row r="2218">
          <cell r="B2218" t="str">
            <v>노무비내선전공</v>
          </cell>
          <cell r="V2218">
            <v>1</v>
          </cell>
        </row>
        <row r="2219">
          <cell r="B2219" t="str">
            <v>공구손료3</v>
          </cell>
          <cell r="V2219">
            <v>1</v>
          </cell>
        </row>
        <row r="2220">
          <cell r="B2220" t="str">
            <v>TRAY지지대(바닥)  W:150  개소</v>
          </cell>
          <cell r="V2220">
            <v>1</v>
          </cell>
        </row>
        <row r="2221">
          <cell r="V2221">
            <v>0</v>
          </cell>
        </row>
        <row r="2222">
          <cell r="V2222">
            <v>0</v>
          </cell>
        </row>
        <row r="2223">
          <cell r="B2223" t="str">
            <v>전기아연도강판3' x 6', 0.45&lt;=t&lt;0.5</v>
          </cell>
          <cell r="V2223">
            <v>0</v>
          </cell>
        </row>
        <row r="2224">
          <cell r="B2224" t="str">
            <v>케이블트레이부속품U CHANNEL, 41x41x2.6t</v>
          </cell>
          <cell r="V2224">
            <v>0</v>
          </cell>
        </row>
        <row r="2225">
          <cell r="B2225" t="str">
            <v>케이블트레이부속품RAIL CLAMP</v>
          </cell>
          <cell r="V2225">
            <v>0</v>
          </cell>
        </row>
        <row r="2226">
          <cell r="B2226" t="str">
            <v>현장용접6mm기준</v>
          </cell>
          <cell r="V2226">
            <v>0</v>
          </cell>
        </row>
        <row r="2227">
          <cell r="B2227" t="str">
            <v>노무비내선전공</v>
          </cell>
          <cell r="V2227">
            <v>0</v>
          </cell>
        </row>
        <row r="2228">
          <cell r="B2228" t="str">
            <v>공구손료3</v>
          </cell>
          <cell r="V2228">
            <v>0</v>
          </cell>
        </row>
        <row r="2229">
          <cell r="B2229" t="str">
            <v>TRAY지지대(바닥)  W:200  개소</v>
          </cell>
          <cell r="V2229">
            <v>0</v>
          </cell>
        </row>
        <row r="2230">
          <cell r="V2230">
            <v>0</v>
          </cell>
        </row>
        <row r="2231">
          <cell r="V2231">
            <v>0</v>
          </cell>
        </row>
        <row r="2232">
          <cell r="B2232" t="str">
            <v>전기아연도강판3' x 6', 0.45&lt;=t&lt;0.5</v>
          </cell>
          <cell r="V2232">
            <v>0</v>
          </cell>
        </row>
        <row r="2233">
          <cell r="B2233" t="str">
            <v>케이블트레이부속품U CHANNEL, 41x41x2.6t</v>
          </cell>
          <cell r="V2233">
            <v>0</v>
          </cell>
        </row>
        <row r="2234">
          <cell r="B2234" t="str">
            <v>케이블트레이부속품RAIL CLAMP</v>
          </cell>
          <cell r="V2234">
            <v>0</v>
          </cell>
        </row>
        <row r="2235">
          <cell r="B2235" t="str">
            <v>현장용접6mm기준</v>
          </cell>
          <cell r="V2235">
            <v>0</v>
          </cell>
        </row>
        <row r="2236">
          <cell r="B2236" t="str">
            <v>노무비내선전공</v>
          </cell>
          <cell r="V2236">
            <v>0</v>
          </cell>
        </row>
        <row r="2237">
          <cell r="B2237" t="str">
            <v>공구손료3</v>
          </cell>
          <cell r="V2237">
            <v>0</v>
          </cell>
        </row>
        <row r="2238">
          <cell r="B2238" t="str">
            <v>TRAY지지대(바닥)  W:300  개소</v>
          </cell>
          <cell r="V2238">
            <v>0</v>
          </cell>
        </row>
        <row r="2239">
          <cell r="V2239">
            <v>0</v>
          </cell>
        </row>
        <row r="2240">
          <cell r="V2240">
            <v>0</v>
          </cell>
        </row>
        <row r="2241">
          <cell r="B2241" t="str">
            <v>전기아연도강판3' x 6', 0.45&lt;=t&lt;0.5</v>
          </cell>
          <cell r="V2241">
            <v>0</v>
          </cell>
        </row>
        <row r="2242">
          <cell r="B2242" t="str">
            <v>케이블트레이부속품U CHANNEL, 41x41x2.6t</v>
          </cell>
          <cell r="V2242">
            <v>0</v>
          </cell>
        </row>
        <row r="2243">
          <cell r="B2243" t="str">
            <v>케이블트레이부속품RAIL CLAMP</v>
          </cell>
          <cell r="V2243">
            <v>0</v>
          </cell>
        </row>
        <row r="2244">
          <cell r="B2244" t="str">
            <v>현장용접6mm기준</v>
          </cell>
          <cell r="V2244">
            <v>0</v>
          </cell>
        </row>
        <row r="2245">
          <cell r="B2245" t="str">
            <v>노무비내선전공</v>
          </cell>
          <cell r="V2245">
            <v>0</v>
          </cell>
        </row>
        <row r="2246">
          <cell r="B2246" t="str">
            <v>공구손료3</v>
          </cell>
          <cell r="V2246">
            <v>0</v>
          </cell>
        </row>
        <row r="2247">
          <cell r="B2247" t="str">
            <v>TRAY지지대(바닥)  W:400  개소</v>
          </cell>
          <cell r="V2247">
            <v>0</v>
          </cell>
        </row>
        <row r="2248">
          <cell r="V2248">
            <v>0</v>
          </cell>
        </row>
        <row r="2249">
          <cell r="V2249">
            <v>0</v>
          </cell>
        </row>
        <row r="2250">
          <cell r="B2250" t="str">
            <v>전기아연도강판3' x 6', 0.45&lt;=t&lt;0.5</v>
          </cell>
          <cell r="V2250">
            <v>0</v>
          </cell>
        </row>
        <row r="2251">
          <cell r="B2251" t="str">
            <v>케이블트레이부속품U CHANNEL, 41x41x2.6t</v>
          </cell>
          <cell r="V2251">
            <v>0</v>
          </cell>
        </row>
        <row r="2252">
          <cell r="B2252" t="str">
            <v>케이블트레이부속품RAIL CLAMP</v>
          </cell>
          <cell r="V2252">
            <v>0</v>
          </cell>
        </row>
        <row r="2253">
          <cell r="B2253" t="str">
            <v>현장용접6mm기준</v>
          </cell>
          <cell r="V2253">
            <v>0</v>
          </cell>
        </row>
        <row r="2254">
          <cell r="B2254" t="str">
            <v>노무비내선전공</v>
          </cell>
          <cell r="V2254">
            <v>0</v>
          </cell>
        </row>
        <row r="2255">
          <cell r="B2255" t="str">
            <v>공구손료3</v>
          </cell>
          <cell r="V2255">
            <v>0</v>
          </cell>
        </row>
        <row r="2256">
          <cell r="B2256" t="str">
            <v>TRAY지지대(바닥)  W:500  개소</v>
          </cell>
          <cell r="V2256">
            <v>0</v>
          </cell>
        </row>
        <row r="2257">
          <cell r="V2257">
            <v>0</v>
          </cell>
        </row>
        <row r="2258">
          <cell r="V2258">
            <v>0</v>
          </cell>
        </row>
        <row r="2259">
          <cell r="B2259" t="str">
            <v>전기아연도강판3' x 6', 0.45&lt;=t&lt;0.5</v>
          </cell>
          <cell r="V2259">
            <v>0</v>
          </cell>
        </row>
        <row r="2260">
          <cell r="B2260" t="str">
            <v>케이블트레이부속품U CHANNEL, 41x41x2.6t</v>
          </cell>
          <cell r="V2260">
            <v>0</v>
          </cell>
        </row>
        <row r="2261">
          <cell r="B2261" t="str">
            <v>케이블트레이부속품RAIL CLAMP</v>
          </cell>
          <cell r="V2261">
            <v>0</v>
          </cell>
        </row>
        <row r="2262">
          <cell r="B2262" t="str">
            <v>현장용접6mm기준</v>
          </cell>
          <cell r="V2262">
            <v>0</v>
          </cell>
        </row>
        <row r="2263">
          <cell r="B2263" t="str">
            <v>노무비내선전공</v>
          </cell>
          <cell r="V2263">
            <v>0</v>
          </cell>
        </row>
        <row r="2264">
          <cell r="B2264" t="str">
            <v>공구손료3</v>
          </cell>
          <cell r="V2264">
            <v>0</v>
          </cell>
        </row>
        <row r="2265">
          <cell r="B2265" t="str">
            <v>TRAY지지대(바닥)  W:600  개소</v>
          </cell>
          <cell r="V2265">
            <v>0</v>
          </cell>
        </row>
        <row r="2266">
          <cell r="V2266">
            <v>0</v>
          </cell>
        </row>
        <row r="2267">
          <cell r="V2267">
            <v>0</v>
          </cell>
        </row>
        <row r="2268">
          <cell r="B2268" t="str">
            <v>전기아연도강판3' x 6', 0.45&lt;=t&lt;0.5</v>
          </cell>
          <cell r="V2268">
            <v>0</v>
          </cell>
        </row>
        <row r="2269">
          <cell r="B2269" t="str">
            <v>케이블트레이부속품U CHANNEL, 41x41x2.6t</v>
          </cell>
          <cell r="V2269">
            <v>0</v>
          </cell>
        </row>
        <row r="2270">
          <cell r="B2270" t="str">
            <v>케이블트레이부속품RAIL CLAMP</v>
          </cell>
          <cell r="V2270">
            <v>0</v>
          </cell>
        </row>
        <row r="2271">
          <cell r="B2271" t="str">
            <v>현장용접6mm기준</v>
          </cell>
          <cell r="V2271">
            <v>0</v>
          </cell>
        </row>
        <row r="2272">
          <cell r="B2272" t="str">
            <v>노무비내선전공</v>
          </cell>
          <cell r="V2272">
            <v>0</v>
          </cell>
        </row>
        <row r="2273">
          <cell r="B2273" t="str">
            <v>공구손료3</v>
          </cell>
          <cell r="V2273">
            <v>0</v>
          </cell>
        </row>
        <row r="2274">
          <cell r="B2274" t="str">
            <v>TRAY지지대(바닥)  W:700  개소</v>
          </cell>
          <cell r="V2274">
            <v>0</v>
          </cell>
        </row>
        <row r="2275">
          <cell r="V2275">
            <v>0</v>
          </cell>
        </row>
        <row r="2276">
          <cell r="V2276">
            <v>0</v>
          </cell>
        </row>
        <row r="2277">
          <cell r="B2277" t="str">
            <v>케이블트레이부속품U CHANNEL, 41x41x2.6t</v>
          </cell>
          <cell r="V2277">
            <v>0</v>
          </cell>
        </row>
        <row r="2278">
          <cell r="B2278" t="str">
            <v>셋트앵커M10*L75</v>
          </cell>
          <cell r="V2278">
            <v>0</v>
          </cell>
        </row>
        <row r="2279">
          <cell r="B2279" t="str">
            <v>너트M10</v>
          </cell>
          <cell r="V2279">
            <v>0</v>
          </cell>
        </row>
        <row r="2280">
          <cell r="B2280" t="str">
            <v>스프링 와샤스틸, 스프링 10mm</v>
          </cell>
          <cell r="V2280">
            <v>0</v>
          </cell>
        </row>
        <row r="2281">
          <cell r="B2281" t="str">
            <v>노무비내선전공</v>
          </cell>
          <cell r="V2281">
            <v>0</v>
          </cell>
        </row>
        <row r="2282">
          <cell r="B2282" t="str">
            <v>공구손료3</v>
          </cell>
          <cell r="V2282">
            <v>0</v>
          </cell>
        </row>
        <row r="2283">
          <cell r="B2283" t="str">
            <v>TRAY지지대(벽)  W:100  개소</v>
          </cell>
          <cell r="V2283">
            <v>0</v>
          </cell>
        </row>
        <row r="2284">
          <cell r="V2284">
            <v>0</v>
          </cell>
        </row>
        <row r="2285">
          <cell r="V2285">
            <v>0</v>
          </cell>
        </row>
        <row r="2286">
          <cell r="B2286" t="str">
            <v>케이블트레이부속품U CHANNEL, 41x41x2.6t</v>
          </cell>
          <cell r="V2286">
            <v>0</v>
          </cell>
        </row>
        <row r="2287">
          <cell r="B2287" t="str">
            <v>셋트앵커M10*L75</v>
          </cell>
          <cell r="V2287">
            <v>0</v>
          </cell>
        </row>
        <row r="2288">
          <cell r="B2288" t="str">
            <v>너트M10</v>
          </cell>
          <cell r="V2288">
            <v>0</v>
          </cell>
        </row>
        <row r="2289">
          <cell r="B2289" t="str">
            <v>스프링 와샤스틸, 스프링 10mm</v>
          </cell>
          <cell r="V2289">
            <v>0</v>
          </cell>
        </row>
        <row r="2290">
          <cell r="B2290" t="str">
            <v>노무비내선전공</v>
          </cell>
          <cell r="V2290">
            <v>0</v>
          </cell>
        </row>
        <row r="2291">
          <cell r="B2291" t="str">
            <v>공구손료3</v>
          </cell>
          <cell r="V2291">
            <v>0</v>
          </cell>
        </row>
        <row r="2292">
          <cell r="B2292" t="str">
            <v>TRAY지지대(벽)  W:200  개소</v>
          </cell>
          <cell r="V2292">
            <v>0</v>
          </cell>
        </row>
        <row r="2293">
          <cell r="V2293">
            <v>0</v>
          </cell>
        </row>
        <row r="2294">
          <cell r="V2294">
            <v>0</v>
          </cell>
        </row>
        <row r="2295">
          <cell r="B2295" t="str">
            <v>케이블트레이부속품U CHANNEL, 41x41x2.6t</v>
          </cell>
          <cell r="V2295">
            <v>0</v>
          </cell>
        </row>
        <row r="2296">
          <cell r="B2296" t="str">
            <v>셋트앵커M10*L75</v>
          </cell>
          <cell r="V2296">
            <v>0</v>
          </cell>
        </row>
        <row r="2297">
          <cell r="B2297" t="str">
            <v>너트M10</v>
          </cell>
          <cell r="V2297">
            <v>0</v>
          </cell>
        </row>
        <row r="2298">
          <cell r="B2298" t="str">
            <v>스프링 와샤스틸, 스프링 10mm</v>
          </cell>
          <cell r="V2298">
            <v>0</v>
          </cell>
        </row>
        <row r="2299">
          <cell r="B2299" t="str">
            <v>노무비내선전공</v>
          </cell>
          <cell r="V2299">
            <v>0</v>
          </cell>
        </row>
        <row r="2300">
          <cell r="B2300" t="str">
            <v>공구손료3</v>
          </cell>
          <cell r="V2300">
            <v>0</v>
          </cell>
        </row>
        <row r="2301">
          <cell r="B2301" t="str">
            <v>TRAY지지대(벽)  W:300  개소</v>
          </cell>
          <cell r="V2301">
            <v>0</v>
          </cell>
        </row>
        <row r="2302">
          <cell r="V2302">
            <v>0</v>
          </cell>
        </row>
        <row r="2303">
          <cell r="V2303">
            <v>0</v>
          </cell>
        </row>
        <row r="2304">
          <cell r="B2304" t="str">
            <v>케이블트레이부속품U CHANNEL, 41x41x2.6t</v>
          </cell>
          <cell r="V2304">
            <v>0</v>
          </cell>
        </row>
        <row r="2305">
          <cell r="B2305" t="str">
            <v>셋트앵커M10*L75</v>
          </cell>
          <cell r="V2305">
            <v>0</v>
          </cell>
        </row>
        <row r="2306">
          <cell r="B2306" t="str">
            <v>너트M10</v>
          </cell>
          <cell r="V2306">
            <v>0</v>
          </cell>
        </row>
        <row r="2307">
          <cell r="B2307" t="str">
            <v>스프링 와샤스틸, 스프링 10mm</v>
          </cell>
          <cell r="V2307">
            <v>0</v>
          </cell>
        </row>
        <row r="2308">
          <cell r="B2308" t="str">
            <v>노무비내선전공</v>
          </cell>
          <cell r="V2308">
            <v>0</v>
          </cell>
        </row>
        <row r="2309">
          <cell r="B2309" t="str">
            <v>공구손료3</v>
          </cell>
          <cell r="V2309">
            <v>0</v>
          </cell>
        </row>
        <row r="2310">
          <cell r="B2310" t="str">
            <v>TRAY지지대(벽)  W:400  개소</v>
          </cell>
          <cell r="V2310">
            <v>0</v>
          </cell>
        </row>
        <row r="2311">
          <cell r="V2311">
            <v>0</v>
          </cell>
        </row>
        <row r="2312">
          <cell r="V2312">
            <v>0</v>
          </cell>
        </row>
        <row r="2313">
          <cell r="B2313" t="str">
            <v>케이블트레이부속품U CHANNEL, 41x41x2.6t</v>
          </cell>
          <cell r="V2313">
            <v>0</v>
          </cell>
        </row>
        <row r="2314">
          <cell r="B2314" t="str">
            <v>셋트앵커M10*L75</v>
          </cell>
          <cell r="V2314">
            <v>0</v>
          </cell>
        </row>
        <row r="2315">
          <cell r="B2315" t="str">
            <v>너트M10</v>
          </cell>
          <cell r="V2315">
            <v>0</v>
          </cell>
        </row>
        <row r="2316">
          <cell r="B2316" t="str">
            <v>스프링 와샤스틸, 스프링 10mm</v>
          </cell>
          <cell r="V2316">
            <v>0</v>
          </cell>
        </row>
        <row r="2317">
          <cell r="B2317" t="str">
            <v>노무비내선전공</v>
          </cell>
          <cell r="V2317">
            <v>0</v>
          </cell>
        </row>
        <row r="2318">
          <cell r="B2318" t="str">
            <v>공구손료3</v>
          </cell>
          <cell r="V2318">
            <v>0</v>
          </cell>
        </row>
        <row r="2319">
          <cell r="B2319" t="str">
            <v>TRAY지지대(벽)  W:500  개소</v>
          </cell>
          <cell r="V2319">
            <v>0</v>
          </cell>
        </row>
        <row r="2320">
          <cell r="V2320">
            <v>0</v>
          </cell>
        </row>
        <row r="2321">
          <cell r="V2321">
            <v>0</v>
          </cell>
        </row>
        <row r="2322">
          <cell r="B2322" t="str">
            <v>케이블트레이부속품U CHANNEL, 41x41x2.6t</v>
          </cell>
          <cell r="V2322">
            <v>0</v>
          </cell>
        </row>
        <row r="2323">
          <cell r="B2323" t="str">
            <v>셋트앵커M10*L75</v>
          </cell>
          <cell r="V2323">
            <v>0</v>
          </cell>
        </row>
        <row r="2324">
          <cell r="B2324" t="str">
            <v>너트M10</v>
          </cell>
          <cell r="V2324">
            <v>0</v>
          </cell>
        </row>
        <row r="2325">
          <cell r="B2325" t="str">
            <v>스프링 와샤스틸, 스프링 10mm</v>
          </cell>
          <cell r="V2325">
            <v>0</v>
          </cell>
        </row>
        <row r="2326">
          <cell r="B2326" t="str">
            <v>노무비내선전공</v>
          </cell>
          <cell r="V2326">
            <v>0</v>
          </cell>
        </row>
        <row r="2327">
          <cell r="B2327" t="str">
            <v>공구손료3</v>
          </cell>
          <cell r="V2327">
            <v>0</v>
          </cell>
        </row>
        <row r="2328">
          <cell r="B2328" t="str">
            <v>TRAY지지대(벽)  W:600  개소</v>
          </cell>
          <cell r="V2328">
            <v>0</v>
          </cell>
        </row>
        <row r="2329">
          <cell r="V2329">
            <v>0</v>
          </cell>
        </row>
        <row r="2330">
          <cell r="V2330">
            <v>0</v>
          </cell>
        </row>
        <row r="2331">
          <cell r="B2331" t="str">
            <v>케이블트레이부속품U CHANNEL, 41x41x2.6t</v>
          </cell>
          <cell r="V2331">
            <v>0</v>
          </cell>
        </row>
        <row r="2332">
          <cell r="B2332" t="str">
            <v>셋트앵커M10*L75</v>
          </cell>
          <cell r="V2332">
            <v>0</v>
          </cell>
        </row>
        <row r="2333">
          <cell r="B2333" t="str">
            <v>너트M10</v>
          </cell>
          <cell r="V2333">
            <v>0</v>
          </cell>
        </row>
        <row r="2334">
          <cell r="B2334" t="str">
            <v>스프링 와샤스틸, 스프링 10mm</v>
          </cell>
          <cell r="V2334">
            <v>0</v>
          </cell>
        </row>
        <row r="2335">
          <cell r="B2335" t="str">
            <v>노무비내선전공</v>
          </cell>
          <cell r="V2335">
            <v>0</v>
          </cell>
        </row>
        <row r="2336">
          <cell r="B2336" t="str">
            <v>공구손료3</v>
          </cell>
          <cell r="V2336">
            <v>0</v>
          </cell>
        </row>
        <row r="2337">
          <cell r="B2337" t="str">
            <v>TRAY지지대(벽)  W:700  개소</v>
          </cell>
          <cell r="V2337">
            <v>0</v>
          </cell>
        </row>
        <row r="2338">
          <cell r="V2338">
            <v>0</v>
          </cell>
        </row>
        <row r="2339">
          <cell r="V2339">
            <v>0</v>
          </cell>
        </row>
        <row r="2340">
          <cell r="B2340" t="str">
            <v>ㄱ형강등변, 100×100×9mm</v>
          </cell>
          <cell r="V2340">
            <v>0</v>
          </cell>
        </row>
        <row r="2341">
          <cell r="B2341" t="str">
            <v>케이블트레이부속품U CHANNEL, 41x41x2.6t</v>
          </cell>
          <cell r="V2341">
            <v>0</v>
          </cell>
        </row>
        <row r="2342">
          <cell r="B2342" t="str">
            <v>열연강판6t</v>
          </cell>
          <cell r="V2342">
            <v>0</v>
          </cell>
        </row>
        <row r="2343">
          <cell r="B2343" t="str">
            <v>셋트앵커M24*L250</v>
          </cell>
          <cell r="V2343">
            <v>0</v>
          </cell>
        </row>
        <row r="2344">
          <cell r="B2344" t="str">
            <v>육각볼트M10 x 20</v>
          </cell>
          <cell r="V2344">
            <v>0</v>
          </cell>
        </row>
        <row r="2345">
          <cell r="B2345" t="str">
            <v>너트M10</v>
          </cell>
          <cell r="V2345">
            <v>0</v>
          </cell>
        </row>
        <row r="2346">
          <cell r="B2346" t="str">
            <v>강제전선관용 부품파이프크램프, 16 C</v>
          </cell>
          <cell r="V2346">
            <v>0</v>
          </cell>
        </row>
        <row r="2347">
          <cell r="B2347" t="str">
            <v>노무비내선전공</v>
          </cell>
          <cell r="V2347">
            <v>0</v>
          </cell>
        </row>
        <row r="2348">
          <cell r="B2348" t="str">
            <v>공구손료3</v>
          </cell>
          <cell r="V2348">
            <v>0</v>
          </cell>
        </row>
        <row r="2349">
          <cell r="B2349" t="str">
            <v>동력배관지지가대  16C  개소</v>
          </cell>
          <cell r="V2349">
            <v>0</v>
          </cell>
        </row>
        <row r="2350">
          <cell r="V2350">
            <v>0</v>
          </cell>
        </row>
        <row r="2351">
          <cell r="V2351">
            <v>0</v>
          </cell>
        </row>
        <row r="2352">
          <cell r="B2352" t="str">
            <v>ㄱ형강등변, 100×100×9mm</v>
          </cell>
          <cell r="V2352">
            <v>0</v>
          </cell>
        </row>
        <row r="2353">
          <cell r="B2353" t="str">
            <v>케이블트레이부속품U CHANNEL, 41x41x2.6t</v>
          </cell>
          <cell r="V2353">
            <v>0</v>
          </cell>
        </row>
        <row r="2354">
          <cell r="B2354" t="str">
            <v>열연강판6t</v>
          </cell>
          <cell r="V2354">
            <v>0</v>
          </cell>
        </row>
        <row r="2355">
          <cell r="B2355" t="str">
            <v>셋트앵커M24*L250</v>
          </cell>
          <cell r="V2355">
            <v>0</v>
          </cell>
        </row>
        <row r="2356">
          <cell r="B2356" t="str">
            <v>육각볼트M10 x 20</v>
          </cell>
          <cell r="V2356">
            <v>0</v>
          </cell>
        </row>
        <row r="2357">
          <cell r="B2357" t="str">
            <v>너트M10</v>
          </cell>
          <cell r="V2357">
            <v>0</v>
          </cell>
        </row>
        <row r="2358">
          <cell r="B2358" t="str">
            <v>강제전선관용 부품파이프크램프, 22 C</v>
          </cell>
          <cell r="V2358">
            <v>0</v>
          </cell>
        </row>
        <row r="2359">
          <cell r="B2359" t="str">
            <v>노무비내선전공</v>
          </cell>
          <cell r="V2359">
            <v>0</v>
          </cell>
        </row>
        <row r="2360">
          <cell r="B2360" t="str">
            <v>공구손료3</v>
          </cell>
          <cell r="V2360">
            <v>0</v>
          </cell>
        </row>
        <row r="2361">
          <cell r="B2361" t="str">
            <v>동력배관지지가대  22C  개소</v>
          </cell>
          <cell r="V2361">
            <v>0</v>
          </cell>
        </row>
        <row r="2362">
          <cell r="V2362">
            <v>0</v>
          </cell>
        </row>
        <row r="2363">
          <cell r="V2363">
            <v>1</v>
          </cell>
        </row>
        <row r="2364">
          <cell r="B2364" t="str">
            <v>ㄱ형강등변, 100×100×9mm</v>
          </cell>
          <cell r="V2364">
            <v>1</v>
          </cell>
        </row>
        <row r="2365">
          <cell r="B2365" t="str">
            <v>케이블트레이부속품U CHANNEL, 41x41x2.6t</v>
          </cell>
          <cell r="V2365">
            <v>1</v>
          </cell>
        </row>
        <row r="2366">
          <cell r="B2366" t="str">
            <v>열연강판6t</v>
          </cell>
          <cell r="V2366">
            <v>1</v>
          </cell>
        </row>
        <row r="2367">
          <cell r="B2367" t="str">
            <v>셋트앵커M24*L250</v>
          </cell>
          <cell r="V2367">
            <v>1</v>
          </cell>
        </row>
        <row r="2368">
          <cell r="B2368" t="str">
            <v>육각볼트M10 x 20</v>
          </cell>
          <cell r="V2368">
            <v>1</v>
          </cell>
        </row>
        <row r="2369">
          <cell r="B2369" t="str">
            <v>너트M10</v>
          </cell>
          <cell r="V2369">
            <v>1</v>
          </cell>
        </row>
        <row r="2370">
          <cell r="B2370" t="str">
            <v>강제전선관용 부품파이프크램프, 28 C</v>
          </cell>
          <cell r="V2370">
            <v>1</v>
          </cell>
        </row>
        <row r="2371">
          <cell r="B2371" t="str">
            <v>노무비내선전공</v>
          </cell>
          <cell r="V2371">
            <v>1</v>
          </cell>
        </row>
        <row r="2372">
          <cell r="B2372" t="str">
            <v>공구손료3</v>
          </cell>
          <cell r="V2372">
            <v>1</v>
          </cell>
        </row>
        <row r="2373">
          <cell r="B2373" t="str">
            <v>동력배관지지가대  28C  개소</v>
          </cell>
          <cell r="V2373">
            <v>1</v>
          </cell>
        </row>
        <row r="2374">
          <cell r="V2374">
            <v>1</v>
          </cell>
        </row>
        <row r="2375">
          <cell r="V2375">
            <v>1</v>
          </cell>
        </row>
        <row r="2376">
          <cell r="B2376" t="str">
            <v>ㄱ형강등변, 100×100×9mm</v>
          </cell>
          <cell r="V2376">
            <v>1</v>
          </cell>
        </row>
        <row r="2377">
          <cell r="B2377" t="str">
            <v>케이블트레이부속품U CHANNEL, 41x41x2.6t</v>
          </cell>
          <cell r="V2377">
            <v>1</v>
          </cell>
        </row>
        <row r="2378">
          <cell r="B2378" t="str">
            <v>열연강판6t</v>
          </cell>
          <cell r="V2378">
            <v>1</v>
          </cell>
        </row>
        <row r="2379">
          <cell r="B2379" t="str">
            <v>셋트앵커M24*L250</v>
          </cell>
          <cell r="V2379">
            <v>1</v>
          </cell>
        </row>
        <row r="2380">
          <cell r="B2380" t="str">
            <v>육각볼트M10 x 20</v>
          </cell>
          <cell r="V2380">
            <v>1</v>
          </cell>
        </row>
        <row r="2381">
          <cell r="B2381" t="str">
            <v>너트M10</v>
          </cell>
          <cell r="V2381">
            <v>1</v>
          </cell>
        </row>
        <row r="2382">
          <cell r="B2382" t="str">
            <v>강제전선관용 부품파이프크램프, 36 C</v>
          </cell>
          <cell r="V2382">
            <v>1</v>
          </cell>
        </row>
        <row r="2383">
          <cell r="B2383" t="str">
            <v>노무비내선전공</v>
          </cell>
          <cell r="V2383">
            <v>1</v>
          </cell>
        </row>
        <row r="2384">
          <cell r="B2384" t="str">
            <v>공구손료3</v>
          </cell>
          <cell r="V2384">
            <v>1</v>
          </cell>
        </row>
        <row r="2385">
          <cell r="B2385" t="str">
            <v>동력배관지지가대  36C  개소</v>
          </cell>
          <cell r="V2385">
            <v>1</v>
          </cell>
        </row>
        <row r="2386">
          <cell r="V2386">
            <v>1</v>
          </cell>
        </row>
        <row r="2387">
          <cell r="V2387">
            <v>0</v>
          </cell>
        </row>
        <row r="2388">
          <cell r="B2388" t="str">
            <v>ㄱ형강등변, 100×100×9mm</v>
          </cell>
          <cell r="V2388">
            <v>0</v>
          </cell>
        </row>
        <row r="2389">
          <cell r="B2389" t="str">
            <v>케이블트레이부속품U CHANNEL, 41x41x2.6t</v>
          </cell>
          <cell r="V2389">
            <v>0</v>
          </cell>
        </row>
        <row r="2390">
          <cell r="B2390" t="str">
            <v>열연강판6t</v>
          </cell>
          <cell r="V2390">
            <v>0</v>
          </cell>
        </row>
        <row r="2391">
          <cell r="B2391" t="str">
            <v>셋트앵커M24*L250</v>
          </cell>
          <cell r="V2391">
            <v>0</v>
          </cell>
        </row>
        <row r="2392">
          <cell r="B2392" t="str">
            <v>육각볼트M10 x 20</v>
          </cell>
          <cell r="V2392">
            <v>0</v>
          </cell>
        </row>
        <row r="2393">
          <cell r="B2393" t="str">
            <v>너트M10</v>
          </cell>
          <cell r="V2393">
            <v>0</v>
          </cell>
        </row>
        <row r="2394">
          <cell r="B2394" t="str">
            <v>강제전선관용 부품파이프크램프, 42 C</v>
          </cell>
          <cell r="V2394">
            <v>0</v>
          </cell>
        </row>
        <row r="2395">
          <cell r="B2395" t="str">
            <v>노무비내선전공</v>
          </cell>
          <cell r="V2395">
            <v>0</v>
          </cell>
        </row>
        <row r="2396">
          <cell r="B2396" t="str">
            <v>공구손료3</v>
          </cell>
          <cell r="V2396">
            <v>0</v>
          </cell>
        </row>
        <row r="2397">
          <cell r="B2397" t="str">
            <v>동력배관지지가대  42C  개소</v>
          </cell>
          <cell r="V2397">
            <v>0</v>
          </cell>
        </row>
        <row r="2398">
          <cell r="V2398">
            <v>0</v>
          </cell>
        </row>
        <row r="2408">
          <cell r="V2408">
            <v>1</v>
          </cell>
        </row>
        <row r="2409">
          <cell r="B2409" t="str">
            <v>ㄱ형강등변, 100×100×9mm</v>
          </cell>
          <cell r="V2409">
            <v>1</v>
          </cell>
        </row>
        <row r="2410">
          <cell r="B2410" t="str">
            <v>케이블트레이부속품U CHANNEL, 41x41x2.6t</v>
          </cell>
          <cell r="V2410">
            <v>1</v>
          </cell>
        </row>
        <row r="2411">
          <cell r="B2411" t="str">
            <v>열연강판6t</v>
          </cell>
          <cell r="V2411">
            <v>1</v>
          </cell>
        </row>
        <row r="2412">
          <cell r="B2412" t="str">
            <v>셋트앵커M24*L250</v>
          </cell>
          <cell r="V2412">
            <v>1</v>
          </cell>
        </row>
        <row r="2413">
          <cell r="B2413" t="str">
            <v>육각볼트M10 x 20</v>
          </cell>
          <cell r="V2413">
            <v>1</v>
          </cell>
        </row>
        <row r="2414">
          <cell r="B2414" t="str">
            <v>너트M10</v>
          </cell>
          <cell r="V2414">
            <v>1</v>
          </cell>
        </row>
        <row r="2415">
          <cell r="B2415" t="str">
            <v>강제전선관용 부품파이프크램프, 54 C</v>
          </cell>
          <cell r="V2415">
            <v>1</v>
          </cell>
        </row>
        <row r="2416">
          <cell r="B2416" t="str">
            <v>노무비내선전공</v>
          </cell>
          <cell r="V2416">
            <v>1</v>
          </cell>
        </row>
        <row r="2417">
          <cell r="B2417" t="str">
            <v>공구손료3</v>
          </cell>
          <cell r="V2417">
            <v>1</v>
          </cell>
        </row>
        <row r="2418">
          <cell r="B2418" t="str">
            <v>동력배관지지가대  54C  개소</v>
          </cell>
          <cell r="V2418">
            <v>1</v>
          </cell>
        </row>
        <row r="2419">
          <cell r="V2419">
            <v>1</v>
          </cell>
        </row>
        <row r="2420">
          <cell r="V2420">
            <v>0</v>
          </cell>
        </row>
        <row r="2421">
          <cell r="B2421" t="str">
            <v>ㄱ형강등변, 100×100×9mm</v>
          </cell>
          <cell r="V2421">
            <v>0</v>
          </cell>
        </row>
        <row r="2422">
          <cell r="B2422" t="str">
            <v>케이블트레이부속품U CHANNEL, 41x41x2.6t</v>
          </cell>
          <cell r="V2422">
            <v>0</v>
          </cell>
        </row>
        <row r="2423">
          <cell r="B2423" t="str">
            <v>열연강판6t</v>
          </cell>
          <cell r="V2423">
            <v>0</v>
          </cell>
        </row>
        <row r="2424">
          <cell r="B2424" t="str">
            <v>셋트앵커M24*L250</v>
          </cell>
          <cell r="V2424">
            <v>0</v>
          </cell>
        </row>
        <row r="2425">
          <cell r="B2425" t="str">
            <v>육각볼트M10 x 20</v>
          </cell>
          <cell r="V2425">
            <v>0</v>
          </cell>
        </row>
        <row r="2426">
          <cell r="B2426" t="str">
            <v>너트M10</v>
          </cell>
          <cell r="V2426">
            <v>0</v>
          </cell>
        </row>
        <row r="2427">
          <cell r="B2427" t="str">
            <v>강제전선관용 부품파이프크램프, 70 C</v>
          </cell>
          <cell r="V2427">
            <v>0</v>
          </cell>
        </row>
        <row r="2428">
          <cell r="B2428" t="str">
            <v>노무비내선전공</v>
          </cell>
          <cell r="V2428">
            <v>0</v>
          </cell>
        </row>
        <row r="2429">
          <cell r="B2429" t="str">
            <v>공구손료3</v>
          </cell>
          <cell r="V2429">
            <v>0</v>
          </cell>
        </row>
        <row r="2430">
          <cell r="B2430" t="str">
            <v>동력배관지지가대  70C  개소</v>
          </cell>
          <cell r="V2430">
            <v>0</v>
          </cell>
        </row>
        <row r="2431">
          <cell r="V2431">
            <v>0</v>
          </cell>
        </row>
        <row r="2432">
          <cell r="V2432">
            <v>0</v>
          </cell>
        </row>
        <row r="2433">
          <cell r="B2433" t="str">
            <v>ㄱ형강등변, 100×100×9mm</v>
          </cell>
          <cell r="V2433">
            <v>0</v>
          </cell>
        </row>
        <row r="2434">
          <cell r="B2434" t="str">
            <v>케이블트레이부속품U CHANNEL, 41x41x2.6t</v>
          </cell>
          <cell r="V2434">
            <v>0</v>
          </cell>
        </row>
        <row r="2435">
          <cell r="B2435" t="str">
            <v>열연강판6t</v>
          </cell>
          <cell r="V2435">
            <v>0</v>
          </cell>
        </row>
        <row r="2436">
          <cell r="B2436" t="str">
            <v>셋트앵커M24*L250</v>
          </cell>
          <cell r="V2436">
            <v>0</v>
          </cell>
        </row>
        <row r="2437">
          <cell r="B2437" t="str">
            <v>육각볼트M10 x 20</v>
          </cell>
          <cell r="V2437">
            <v>0</v>
          </cell>
        </row>
        <row r="2438">
          <cell r="B2438" t="str">
            <v>너트M10</v>
          </cell>
          <cell r="V2438">
            <v>0</v>
          </cell>
        </row>
        <row r="2439">
          <cell r="B2439" t="str">
            <v>강제전선관용 부품파이프크램프, 82 C</v>
          </cell>
          <cell r="V2439">
            <v>0</v>
          </cell>
        </row>
        <row r="2440">
          <cell r="B2440" t="str">
            <v>노무비내선전공</v>
          </cell>
          <cell r="V2440">
            <v>0</v>
          </cell>
        </row>
        <row r="2441">
          <cell r="B2441" t="str">
            <v>공구손료3</v>
          </cell>
          <cell r="V2441">
            <v>0</v>
          </cell>
        </row>
        <row r="2442">
          <cell r="B2442" t="str">
            <v>동력배관지지가대  82C  개소</v>
          </cell>
          <cell r="V2442">
            <v>0</v>
          </cell>
        </row>
        <row r="2443">
          <cell r="V2443">
            <v>0</v>
          </cell>
        </row>
        <row r="2444">
          <cell r="V2444">
            <v>0</v>
          </cell>
        </row>
        <row r="2445">
          <cell r="B2445" t="str">
            <v>ㄱ형강등변, 100×100×9mm</v>
          </cell>
          <cell r="V2445">
            <v>0</v>
          </cell>
        </row>
        <row r="2446">
          <cell r="B2446" t="str">
            <v>케이블트레이부속품U CHANNEL, 41x41x2.6t</v>
          </cell>
          <cell r="V2446">
            <v>0</v>
          </cell>
        </row>
        <row r="2447">
          <cell r="B2447" t="str">
            <v>열연강판6t</v>
          </cell>
          <cell r="V2447">
            <v>0</v>
          </cell>
        </row>
        <row r="2448">
          <cell r="B2448" t="str">
            <v>셋트앵커M24*L250</v>
          </cell>
          <cell r="V2448">
            <v>0</v>
          </cell>
        </row>
        <row r="2449">
          <cell r="B2449" t="str">
            <v>육각볼트M10 x 20</v>
          </cell>
          <cell r="V2449">
            <v>0</v>
          </cell>
        </row>
        <row r="2450">
          <cell r="B2450" t="str">
            <v>너트M10</v>
          </cell>
          <cell r="V2450">
            <v>0</v>
          </cell>
        </row>
        <row r="2451">
          <cell r="B2451" t="str">
            <v>강제전선관용 부품파이프크램프,104 C</v>
          </cell>
          <cell r="V2451">
            <v>0</v>
          </cell>
        </row>
        <row r="2452">
          <cell r="B2452" t="str">
            <v>노무비내선전공</v>
          </cell>
          <cell r="V2452">
            <v>0</v>
          </cell>
        </row>
        <row r="2453">
          <cell r="B2453" t="str">
            <v>공구손료3</v>
          </cell>
          <cell r="V2453">
            <v>0</v>
          </cell>
        </row>
        <row r="2454">
          <cell r="B2454" t="str">
            <v>동력배관지지가대  104C  개소</v>
          </cell>
          <cell r="V2454">
            <v>0</v>
          </cell>
        </row>
        <row r="2455">
          <cell r="V2455">
            <v>0</v>
          </cell>
        </row>
        <row r="2456">
          <cell r="V2456">
            <v>0</v>
          </cell>
        </row>
        <row r="2457">
          <cell r="B2457" t="str">
            <v>등기구보강대다운라이트용 장력형(1.0m)</v>
          </cell>
          <cell r="V2457">
            <v>0</v>
          </cell>
        </row>
        <row r="2458">
          <cell r="B2458" t="str">
            <v>스트롱앵커3/8"(10mm)</v>
          </cell>
          <cell r="V2458">
            <v>0</v>
          </cell>
        </row>
        <row r="2459">
          <cell r="B2459" t="str">
            <v>노무비내선전공</v>
          </cell>
          <cell r="V2459">
            <v>0</v>
          </cell>
        </row>
        <row r="2460">
          <cell r="B2460" t="str">
            <v>공구손료3</v>
          </cell>
          <cell r="V2460">
            <v>0</v>
          </cell>
        </row>
        <row r="2461">
          <cell r="B2461" t="str">
            <v>등기구보강  다운라이트용 장력형(1.0m)  EA</v>
          </cell>
          <cell r="V2461">
            <v>0</v>
          </cell>
        </row>
        <row r="2462">
          <cell r="V2462">
            <v>0</v>
          </cell>
        </row>
        <row r="2463">
          <cell r="V2463">
            <v>0</v>
          </cell>
        </row>
        <row r="2464">
          <cell r="B2464" t="str">
            <v>가교 폴리에틸렌 난연 케이블0.6/1kV F-CV 1C 1.5 ㎟</v>
          </cell>
          <cell r="V2464">
            <v>0</v>
          </cell>
        </row>
        <row r="2465">
          <cell r="B2465" t="str">
            <v>잡재료비2</v>
          </cell>
          <cell r="V2465">
            <v>0</v>
          </cell>
        </row>
        <row r="2466">
          <cell r="B2466" t="str">
            <v>노무비저압케이블전공</v>
          </cell>
          <cell r="V2466">
            <v>0</v>
          </cell>
        </row>
        <row r="2467">
          <cell r="B2467" t="str">
            <v>공구손료3</v>
          </cell>
          <cell r="V2467">
            <v>0</v>
          </cell>
        </row>
        <row r="2468">
          <cell r="B2468" t="str">
            <v>가교 폴리에틸렌 난연 케이블  0.6/1kV F-CV 1C 1.5 ㎟  M</v>
          </cell>
          <cell r="V2468">
            <v>0</v>
          </cell>
        </row>
        <row r="2469">
          <cell r="V2469">
            <v>0</v>
          </cell>
        </row>
        <row r="2470">
          <cell r="V2470">
            <v>0</v>
          </cell>
        </row>
        <row r="2471">
          <cell r="B2471" t="str">
            <v>가교 폴리에틸렌 난연 케이블0.6/1kV F-CV 1C 2.5 ㎟</v>
          </cell>
          <cell r="V2471">
            <v>0</v>
          </cell>
        </row>
        <row r="2472">
          <cell r="B2472" t="str">
            <v>잡재료비2</v>
          </cell>
          <cell r="V2472">
            <v>0</v>
          </cell>
        </row>
        <row r="2473">
          <cell r="B2473" t="str">
            <v>노무비저압케이블전공</v>
          </cell>
          <cell r="V2473">
            <v>0</v>
          </cell>
        </row>
        <row r="2474">
          <cell r="B2474" t="str">
            <v>공구손료3</v>
          </cell>
          <cell r="V2474">
            <v>0</v>
          </cell>
        </row>
        <row r="2475">
          <cell r="B2475" t="str">
            <v>가교 폴리에틸렌 난연 케이블  0.6/1kV F-CV 1C 2.5 ㎟  M</v>
          </cell>
          <cell r="V2475">
            <v>0</v>
          </cell>
        </row>
        <row r="2476">
          <cell r="V2476">
            <v>0</v>
          </cell>
        </row>
        <row r="2477">
          <cell r="V2477">
            <v>0</v>
          </cell>
        </row>
        <row r="2478">
          <cell r="B2478" t="str">
            <v>가교 폴리에틸렌 난연 케이블0.6/1kV F-CV 1C 4 ㎟</v>
          </cell>
          <cell r="V2478">
            <v>0</v>
          </cell>
        </row>
        <row r="2479">
          <cell r="B2479" t="str">
            <v>잡재료비2</v>
          </cell>
          <cell r="V2479">
            <v>0</v>
          </cell>
        </row>
        <row r="2480">
          <cell r="B2480" t="str">
            <v>노무비저압케이블전공</v>
          </cell>
          <cell r="V2480">
            <v>0</v>
          </cell>
        </row>
        <row r="2481">
          <cell r="B2481" t="str">
            <v>공구손료3</v>
          </cell>
          <cell r="V2481">
            <v>0</v>
          </cell>
        </row>
        <row r="2482">
          <cell r="B2482" t="str">
            <v>가교 폴리에틸렌 난연 케이블  0.6/1kV F-CV 1C 4 ㎟  M</v>
          </cell>
          <cell r="V2482">
            <v>0</v>
          </cell>
        </row>
        <row r="2483">
          <cell r="V2483">
            <v>0</v>
          </cell>
        </row>
        <row r="2484">
          <cell r="V2484">
            <v>0</v>
          </cell>
        </row>
        <row r="2485">
          <cell r="B2485" t="str">
            <v>가교 폴리에틸렌 난연 케이블0.6/1kV F-CV 1C 6 ㎟</v>
          </cell>
          <cell r="V2485">
            <v>0</v>
          </cell>
        </row>
        <row r="2486">
          <cell r="B2486" t="str">
            <v>잡재료비2</v>
          </cell>
          <cell r="V2486">
            <v>0</v>
          </cell>
        </row>
        <row r="2487">
          <cell r="B2487" t="str">
            <v>노무비저압케이블전공</v>
          </cell>
          <cell r="V2487">
            <v>0</v>
          </cell>
        </row>
        <row r="2488">
          <cell r="B2488" t="str">
            <v>공구손료3</v>
          </cell>
          <cell r="V2488">
            <v>0</v>
          </cell>
        </row>
        <row r="2489">
          <cell r="B2489" t="str">
            <v>가교 폴리에틸렌 난연 케이블  0.6/1kV F-CV 1C 6 ㎟  M</v>
          </cell>
          <cell r="V2489">
            <v>0</v>
          </cell>
        </row>
        <row r="2490">
          <cell r="V2490">
            <v>0</v>
          </cell>
        </row>
        <row r="2491">
          <cell r="V2491">
            <v>0</v>
          </cell>
        </row>
        <row r="2492">
          <cell r="B2492" t="str">
            <v>가교 폴리에틸렌 난연 케이블0.6/1kV F-CV 1C 10 ㎟</v>
          </cell>
          <cell r="V2492">
            <v>0</v>
          </cell>
        </row>
        <row r="2493">
          <cell r="B2493" t="str">
            <v>잡재료비2</v>
          </cell>
          <cell r="V2493">
            <v>0</v>
          </cell>
        </row>
        <row r="2494">
          <cell r="B2494" t="str">
            <v>노무비저압케이블전공</v>
          </cell>
          <cell r="V2494">
            <v>0</v>
          </cell>
        </row>
        <row r="2495">
          <cell r="B2495" t="str">
            <v>공구손료3</v>
          </cell>
          <cell r="V2495">
            <v>0</v>
          </cell>
        </row>
        <row r="2496">
          <cell r="B2496" t="str">
            <v>가교 폴리에틸렌 난연 케이블  0.6/1kV F-CV 1C 10 ㎟  M</v>
          </cell>
          <cell r="V2496">
            <v>0</v>
          </cell>
        </row>
        <row r="2497">
          <cell r="V2497">
            <v>0</v>
          </cell>
        </row>
        <row r="2498">
          <cell r="V2498">
            <v>0</v>
          </cell>
        </row>
        <row r="2499">
          <cell r="B2499" t="str">
            <v>가교 폴리에틸렌 난연 케이블0.6/1kV F-CV 1C 16 ㎟</v>
          </cell>
          <cell r="V2499">
            <v>0</v>
          </cell>
        </row>
        <row r="2500">
          <cell r="B2500" t="str">
            <v>잡재료비2</v>
          </cell>
          <cell r="V2500">
            <v>0</v>
          </cell>
        </row>
        <row r="2501">
          <cell r="B2501" t="str">
            <v>노무비저압케이블전공</v>
          </cell>
          <cell r="V2501">
            <v>0</v>
          </cell>
        </row>
        <row r="2502">
          <cell r="B2502" t="str">
            <v>공구손료3</v>
          </cell>
          <cell r="V2502">
            <v>0</v>
          </cell>
        </row>
        <row r="2503">
          <cell r="B2503" t="str">
            <v>가교 폴리에틸렌 난연 케이블  0.6/1kV F-CV 1C 16 ㎟  M</v>
          </cell>
          <cell r="V2503">
            <v>0</v>
          </cell>
        </row>
        <row r="2504">
          <cell r="V2504">
            <v>0</v>
          </cell>
        </row>
        <row r="2505">
          <cell r="V2505">
            <v>0</v>
          </cell>
        </row>
        <row r="2506">
          <cell r="B2506" t="str">
            <v>가교 폴리에틸렌 난연 케이블0.6/1kV F-CV 1C 25 ㎟</v>
          </cell>
          <cell r="V2506">
            <v>0</v>
          </cell>
        </row>
        <row r="2507">
          <cell r="B2507" t="str">
            <v>잡재료비2</v>
          </cell>
          <cell r="V2507">
            <v>0</v>
          </cell>
        </row>
        <row r="2508">
          <cell r="B2508" t="str">
            <v>노무비저압케이블전공</v>
          </cell>
          <cell r="V2508">
            <v>0</v>
          </cell>
        </row>
        <row r="2509">
          <cell r="B2509" t="str">
            <v>공구손료3</v>
          </cell>
          <cell r="V2509">
            <v>0</v>
          </cell>
        </row>
        <row r="2510">
          <cell r="B2510" t="str">
            <v>가교 폴리에틸렌 난연 케이블  0.6/1kV F-CV 1C 25 ㎟  M</v>
          </cell>
          <cell r="V2510">
            <v>0</v>
          </cell>
        </row>
        <row r="2511">
          <cell r="V2511">
            <v>0</v>
          </cell>
        </row>
        <row r="2512">
          <cell r="V2512">
            <v>0</v>
          </cell>
        </row>
        <row r="2513">
          <cell r="B2513" t="str">
            <v>가교 폴리에틸렌 난연 케이블0.6/1kV F-CV 1C 35 ㎟</v>
          </cell>
          <cell r="V2513">
            <v>0</v>
          </cell>
        </row>
        <row r="2514">
          <cell r="B2514" t="str">
            <v>잡재료비2</v>
          </cell>
          <cell r="V2514">
            <v>0</v>
          </cell>
        </row>
        <row r="2515">
          <cell r="B2515" t="str">
            <v>노무비저압케이블전공</v>
          </cell>
          <cell r="V2515">
            <v>0</v>
          </cell>
        </row>
        <row r="2516">
          <cell r="B2516" t="str">
            <v>공구손료3</v>
          </cell>
          <cell r="V2516">
            <v>0</v>
          </cell>
        </row>
        <row r="2517">
          <cell r="B2517" t="str">
            <v>가교 폴리에틸렌 난연 케이블  0.6/1kV F-CV 1C 35 ㎟  M</v>
          </cell>
          <cell r="V2517">
            <v>0</v>
          </cell>
        </row>
        <row r="2518">
          <cell r="V2518">
            <v>0</v>
          </cell>
        </row>
        <row r="2519">
          <cell r="V2519">
            <v>0</v>
          </cell>
        </row>
        <row r="2520">
          <cell r="B2520" t="str">
            <v>가교 폴리에틸렌 난연 케이블0.6/1kV F-CV 1C 50 ㎟</v>
          </cell>
          <cell r="V2520">
            <v>0</v>
          </cell>
        </row>
        <row r="2521">
          <cell r="B2521" t="str">
            <v>잡재료비2</v>
          </cell>
          <cell r="V2521">
            <v>0</v>
          </cell>
        </row>
        <row r="2522">
          <cell r="B2522" t="str">
            <v>노무비저압케이블전공</v>
          </cell>
          <cell r="V2522">
            <v>0</v>
          </cell>
        </row>
        <row r="2523">
          <cell r="B2523" t="str">
            <v>공구손료3</v>
          </cell>
          <cell r="V2523">
            <v>0</v>
          </cell>
        </row>
        <row r="2524">
          <cell r="B2524" t="str">
            <v>가교 폴리에틸렌 난연 케이블  0.6/1kV F-CV 1C 50 ㎟  M</v>
          </cell>
          <cell r="V2524">
            <v>0</v>
          </cell>
        </row>
        <row r="2525">
          <cell r="V2525">
            <v>0</v>
          </cell>
        </row>
        <row r="2526">
          <cell r="V2526">
            <v>0</v>
          </cell>
        </row>
        <row r="2527">
          <cell r="B2527" t="str">
            <v>가교 폴리에틸렌 난연 케이블0.6/1kV F-CV 1C 70 ㎟</v>
          </cell>
          <cell r="V2527">
            <v>0</v>
          </cell>
        </row>
        <row r="2528">
          <cell r="B2528" t="str">
            <v>잡재료비2</v>
          </cell>
          <cell r="V2528">
            <v>0</v>
          </cell>
        </row>
        <row r="2529">
          <cell r="B2529" t="str">
            <v>노무비저압케이블전공</v>
          </cell>
          <cell r="V2529">
            <v>0</v>
          </cell>
        </row>
        <row r="2530">
          <cell r="B2530" t="str">
            <v>공구손료3</v>
          </cell>
          <cell r="V2530">
            <v>0</v>
          </cell>
        </row>
        <row r="2531">
          <cell r="B2531" t="str">
            <v>가교 폴리에틸렌 난연 케이블  0.6/1kV F-CV 1C 70 ㎟  M</v>
          </cell>
          <cell r="V2531">
            <v>0</v>
          </cell>
        </row>
        <row r="2532">
          <cell r="V2532">
            <v>0</v>
          </cell>
        </row>
        <row r="2533">
          <cell r="V2533">
            <v>1</v>
          </cell>
        </row>
        <row r="2534">
          <cell r="B2534" t="str">
            <v>가교 폴리에틸렌 난연 케이블0.6/1kV F-CV 1C 95 ㎟</v>
          </cell>
          <cell r="V2534">
            <v>1</v>
          </cell>
        </row>
        <row r="2535">
          <cell r="B2535" t="str">
            <v>잡재료비2</v>
          </cell>
          <cell r="V2535">
            <v>1</v>
          </cell>
        </row>
        <row r="2536">
          <cell r="B2536" t="str">
            <v>노무비저압케이블전공</v>
          </cell>
          <cell r="V2536">
            <v>1</v>
          </cell>
        </row>
        <row r="2537">
          <cell r="B2537" t="str">
            <v>공구손료3</v>
          </cell>
          <cell r="V2537">
            <v>1</v>
          </cell>
        </row>
        <row r="2538">
          <cell r="B2538" t="str">
            <v>가교 폴리에틸렌 난연 케이블  0.6/1kV F-CV 1C 95 ㎟  M</v>
          </cell>
          <cell r="V2538">
            <v>1</v>
          </cell>
        </row>
        <row r="2539">
          <cell r="V2539">
            <v>1</v>
          </cell>
        </row>
        <row r="2540">
          <cell r="V2540">
            <v>0</v>
          </cell>
        </row>
        <row r="2541">
          <cell r="B2541" t="str">
            <v>가교 폴리에틸렌 난연 케이블0.6/1kV F-CV 1C 120 ㎟</v>
          </cell>
          <cell r="V2541">
            <v>0</v>
          </cell>
        </row>
        <row r="2542">
          <cell r="B2542" t="str">
            <v>잡재료비2</v>
          </cell>
          <cell r="V2542">
            <v>0</v>
          </cell>
        </row>
        <row r="2543">
          <cell r="B2543" t="str">
            <v>노무비저압케이블전공</v>
          </cell>
          <cell r="V2543">
            <v>0</v>
          </cell>
        </row>
        <row r="2544">
          <cell r="B2544" t="str">
            <v>공구손료3</v>
          </cell>
          <cell r="V2544">
            <v>0</v>
          </cell>
        </row>
        <row r="2545">
          <cell r="B2545" t="str">
            <v>가교 폴리에틸렌 난연 케이블  0.6/1kV F-CV 1C 120 ㎟  M</v>
          </cell>
          <cell r="V2545">
            <v>0</v>
          </cell>
        </row>
        <row r="2546">
          <cell r="V2546">
            <v>0</v>
          </cell>
        </row>
        <row r="2547">
          <cell r="V2547">
            <v>0</v>
          </cell>
        </row>
        <row r="2548">
          <cell r="B2548" t="str">
            <v>가교 폴리에틸렌 난연 케이블0.6/1kV F-CV 1C 150 ㎟</v>
          </cell>
          <cell r="V2548">
            <v>0</v>
          </cell>
        </row>
        <row r="2549">
          <cell r="B2549" t="str">
            <v>잡재료비2</v>
          </cell>
          <cell r="V2549">
            <v>0</v>
          </cell>
        </row>
        <row r="2550">
          <cell r="B2550" t="str">
            <v>노무비저압케이블전공</v>
          </cell>
          <cell r="V2550">
            <v>0</v>
          </cell>
        </row>
        <row r="2551">
          <cell r="B2551" t="str">
            <v>공구손료3</v>
          </cell>
          <cell r="V2551">
            <v>0</v>
          </cell>
        </row>
        <row r="2552">
          <cell r="B2552" t="str">
            <v>가교 폴리에틸렌 난연 케이블  0.6/1kV F-CV 1C 150 ㎟  M</v>
          </cell>
          <cell r="V2552">
            <v>0</v>
          </cell>
        </row>
        <row r="2553">
          <cell r="V2553">
            <v>0</v>
          </cell>
        </row>
        <row r="2554">
          <cell r="V2554">
            <v>0</v>
          </cell>
        </row>
        <row r="2555">
          <cell r="B2555" t="str">
            <v>가교 폴리에틸렌 난연 케이블0.6/1kV F-CV 1C 185 ㎟</v>
          </cell>
          <cell r="V2555">
            <v>0</v>
          </cell>
        </row>
        <row r="2556">
          <cell r="B2556" t="str">
            <v>잡재료비2</v>
          </cell>
          <cell r="V2556">
            <v>0</v>
          </cell>
        </row>
        <row r="2557">
          <cell r="B2557" t="str">
            <v>노무비저압케이블전공</v>
          </cell>
          <cell r="V2557">
            <v>0</v>
          </cell>
        </row>
        <row r="2558">
          <cell r="B2558" t="str">
            <v>공구손료3</v>
          </cell>
          <cell r="V2558">
            <v>0</v>
          </cell>
        </row>
        <row r="2559">
          <cell r="B2559" t="str">
            <v>가교 폴리에틸렌 난연 케이블  0.6/1kV F-CV 1C 185 ㎟  M</v>
          </cell>
          <cell r="V2559">
            <v>0</v>
          </cell>
        </row>
        <row r="2560">
          <cell r="V2560">
            <v>0</v>
          </cell>
        </row>
        <row r="2561">
          <cell r="V2561">
            <v>0</v>
          </cell>
        </row>
        <row r="2562">
          <cell r="B2562" t="str">
            <v>가교 폴리에틸렌 난연 케이블0.6/1kV F-CV 1C 240 ㎟</v>
          </cell>
          <cell r="V2562">
            <v>0</v>
          </cell>
        </row>
        <row r="2563">
          <cell r="B2563" t="str">
            <v>잡재료비2</v>
          </cell>
          <cell r="V2563">
            <v>0</v>
          </cell>
        </row>
        <row r="2564">
          <cell r="B2564" t="str">
            <v>노무비저압케이블전공</v>
          </cell>
          <cell r="V2564">
            <v>0</v>
          </cell>
        </row>
        <row r="2565">
          <cell r="B2565" t="str">
            <v>공구손료3</v>
          </cell>
          <cell r="V2565">
            <v>0</v>
          </cell>
        </row>
        <row r="2566">
          <cell r="B2566" t="str">
            <v>가교 폴리에틸렌 난연 케이블  0.6/1kV F-CV 1C 240 ㎟  M</v>
          </cell>
          <cell r="V2566">
            <v>0</v>
          </cell>
        </row>
        <row r="2567">
          <cell r="V2567">
            <v>0</v>
          </cell>
        </row>
        <row r="2568">
          <cell r="V2568">
            <v>0</v>
          </cell>
        </row>
        <row r="2569">
          <cell r="B2569" t="str">
            <v>가교 폴리에틸렌 난연 케이블0.6/1kV F-CV 1C 300 ㎟</v>
          </cell>
          <cell r="V2569">
            <v>0</v>
          </cell>
        </row>
        <row r="2570">
          <cell r="B2570" t="str">
            <v>잡재료비2</v>
          </cell>
          <cell r="V2570">
            <v>0</v>
          </cell>
        </row>
        <row r="2571">
          <cell r="B2571" t="str">
            <v>노무비저압케이블전공</v>
          </cell>
          <cell r="V2571">
            <v>0</v>
          </cell>
        </row>
        <row r="2572">
          <cell r="B2572" t="str">
            <v>공구손료3</v>
          </cell>
          <cell r="V2572">
            <v>0</v>
          </cell>
        </row>
        <row r="2573">
          <cell r="B2573" t="str">
            <v>가교 폴리에틸렌 난연 케이블  0.6/1kV F-CV 1C 300 ㎟  M</v>
          </cell>
          <cell r="V2573">
            <v>0</v>
          </cell>
        </row>
        <row r="2574">
          <cell r="V2574">
            <v>0</v>
          </cell>
        </row>
        <row r="2575">
          <cell r="V2575">
            <v>0</v>
          </cell>
        </row>
        <row r="2576">
          <cell r="B2576" t="str">
            <v>가교 폴리에틸렌 난연 케이블0.6/1kV F-CV 1C 400 ㎟</v>
          </cell>
          <cell r="V2576">
            <v>0</v>
          </cell>
        </row>
        <row r="2577">
          <cell r="B2577" t="str">
            <v>잡재료비2</v>
          </cell>
          <cell r="V2577">
            <v>0</v>
          </cell>
        </row>
        <row r="2578">
          <cell r="B2578" t="str">
            <v>노무비저압케이블전공</v>
          </cell>
          <cell r="V2578">
            <v>0</v>
          </cell>
        </row>
        <row r="2579">
          <cell r="B2579" t="str">
            <v>공구손료3</v>
          </cell>
          <cell r="V2579">
            <v>0</v>
          </cell>
        </row>
        <row r="2580">
          <cell r="B2580" t="str">
            <v>가교 폴리에틸렌 난연 케이블  0.6/1kV F-CV 1C 400 ㎟  M</v>
          </cell>
          <cell r="V2580">
            <v>0</v>
          </cell>
        </row>
        <row r="2581">
          <cell r="V2581">
            <v>0</v>
          </cell>
        </row>
        <row r="2582">
          <cell r="V2582">
            <v>0</v>
          </cell>
        </row>
        <row r="2583">
          <cell r="B2583" t="str">
            <v>가교 폴리에틸렌 난연 케이블0.6/1kV F-CV 1C 500 ㎟</v>
          </cell>
          <cell r="V2583">
            <v>0</v>
          </cell>
        </row>
        <row r="2584">
          <cell r="B2584" t="str">
            <v>잡재료비2</v>
          </cell>
          <cell r="V2584">
            <v>0</v>
          </cell>
        </row>
        <row r="2585">
          <cell r="B2585" t="str">
            <v>노무비저압케이블전공</v>
          </cell>
          <cell r="V2585">
            <v>0</v>
          </cell>
        </row>
        <row r="2586">
          <cell r="B2586" t="str">
            <v>공구손료3</v>
          </cell>
          <cell r="V2586">
            <v>0</v>
          </cell>
        </row>
        <row r="2587">
          <cell r="B2587" t="str">
            <v>가교 폴리에틸렌 난연 케이블  0.6/1kV F-CV 1C 500 ㎟  M</v>
          </cell>
          <cell r="V2587">
            <v>0</v>
          </cell>
        </row>
        <row r="2588">
          <cell r="V2588">
            <v>0</v>
          </cell>
        </row>
        <row r="2589">
          <cell r="V2589">
            <v>0</v>
          </cell>
        </row>
        <row r="2590">
          <cell r="B2590" t="str">
            <v>가교 폴리에틸렌 난연 케이블0.6/1kV F-CV 1C 630 ㎟</v>
          </cell>
          <cell r="V2590">
            <v>0</v>
          </cell>
        </row>
        <row r="2591">
          <cell r="B2591" t="str">
            <v>잡재료비2</v>
          </cell>
          <cell r="V2591">
            <v>0</v>
          </cell>
        </row>
        <row r="2592">
          <cell r="B2592" t="str">
            <v>노무비저압케이블전공</v>
          </cell>
          <cell r="V2592">
            <v>0</v>
          </cell>
        </row>
        <row r="2593">
          <cell r="B2593" t="str">
            <v>공구손료3</v>
          </cell>
          <cell r="V2593">
            <v>0</v>
          </cell>
        </row>
        <row r="2594">
          <cell r="B2594" t="str">
            <v>가교 폴리에틸렌 난연 케이블  0.6/1kV F-CV 1C 630 ㎟  M</v>
          </cell>
          <cell r="V2594">
            <v>0</v>
          </cell>
        </row>
        <row r="2595">
          <cell r="V2595">
            <v>0</v>
          </cell>
        </row>
        <row r="2596">
          <cell r="V2596">
            <v>0</v>
          </cell>
        </row>
        <row r="2597">
          <cell r="B2597" t="str">
            <v>가교 폴리에틸렌 난연 케이블0.6/1kV F-CV 1C 50 ㎟</v>
          </cell>
          <cell r="V2597">
            <v>0</v>
          </cell>
        </row>
        <row r="2598">
          <cell r="B2598" t="str">
            <v>잡재료비2</v>
          </cell>
          <cell r="V2598">
            <v>0</v>
          </cell>
        </row>
        <row r="2599">
          <cell r="B2599" t="str">
            <v>노무비저압케이블전공</v>
          </cell>
          <cell r="V2599">
            <v>0</v>
          </cell>
        </row>
        <row r="2600">
          <cell r="B2600" t="str">
            <v>공구손료3</v>
          </cell>
          <cell r="V2600">
            <v>0</v>
          </cell>
        </row>
        <row r="2601">
          <cell r="B2601" t="str">
            <v>가교 폴리에틸렌 난연 케이블  0.6/1kV F-CV 1C 50 ㎟, 2열 동시포설  m</v>
          </cell>
          <cell r="V2601">
            <v>0</v>
          </cell>
        </row>
        <row r="2602">
          <cell r="V2602">
            <v>0</v>
          </cell>
        </row>
        <row r="2603">
          <cell r="V2603">
            <v>0</v>
          </cell>
        </row>
        <row r="2604">
          <cell r="B2604" t="str">
            <v>가교 폴리에틸렌 난연 케이블0.6/1kV F-CV 1C 70 ㎟</v>
          </cell>
          <cell r="V2604">
            <v>0</v>
          </cell>
        </row>
        <row r="2605">
          <cell r="B2605" t="str">
            <v>잡재료비2</v>
          </cell>
          <cell r="V2605">
            <v>0</v>
          </cell>
        </row>
        <row r="2606">
          <cell r="B2606" t="str">
            <v>노무비저압케이블전공</v>
          </cell>
          <cell r="V2606">
            <v>0</v>
          </cell>
        </row>
        <row r="2607">
          <cell r="B2607" t="str">
            <v>공구손료3</v>
          </cell>
          <cell r="V2607">
            <v>0</v>
          </cell>
        </row>
        <row r="2608">
          <cell r="B2608" t="str">
            <v>가교 폴리에틸렌 난연 케이블  0.6/1kV F-CV 1C 70 ㎟, 2열 동시포설  m</v>
          </cell>
          <cell r="V2608">
            <v>0</v>
          </cell>
        </row>
        <row r="2609">
          <cell r="V2609">
            <v>0</v>
          </cell>
        </row>
        <row r="2610">
          <cell r="V2610">
            <v>0</v>
          </cell>
        </row>
        <row r="2611">
          <cell r="B2611" t="str">
            <v>가교 폴리에틸렌 난연 케이블0.6/1kV F-CV 1C 95 ㎟</v>
          </cell>
          <cell r="V2611">
            <v>0</v>
          </cell>
        </row>
        <row r="2612">
          <cell r="B2612" t="str">
            <v>잡재료비2</v>
          </cell>
          <cell r="V2612">
            <v>0</v>
          </cell>
        </row>
        <row r="2613">
          <cell r="B2613" t="str">
            <v>노무비저압케이블전공</v>
          </cell>
          <cell r="V2613">
            <v>0</v>
          </cell>
        </row>
        <row r="2614">
          <cell r="B2614" t="str">
            <v>공구손료3</v>
          </cell>
          <cell r="V2614">
            <v>0</v>
          </cell>
        </row>
        <row r="2615">
          <cell r="B2615" t="str">
            <v>가교 폴리에틸렌 난연 케이블  0.6/1kV F-CV 1C 95 ㎟, 2열 동시포설  m</v>
          </cell>
          <cell r="V2615">
            <v>0</v>
          </cell>
        </row>
        <row r="2616">
          <cell r="V2616">
            <v>0</v>
          </cell>
        </row>
        <row r="2617">
          <cell r="V2617">
            <v>0</v>
          </cell>
        </row>
        <row r="2618">
          <cell r="B2618" t="str">
            <v>가교 폴리에틸렌 난연 케이블0.6/1kV F-CV 1C 120 ㎟</v>
          </cell>
          <cell r="V2618">
            <v>0</v>
          </cell>
        </row>
        <row r="2619">
          <cell r="B2619" t="str">
            <v>잡재료비2</v>
          </cell>
          <cell r="V2619">
            <v>0</v>
          </cell>
        </row>
        <row r="2620">
          <cell r="B2620" t="str">
            <v>노무비저압케이블전공</v>
          </cell>
          <cell r="V2620">
            <v>0</v>
          </cell>
        </row>
        <row r="2621">
          <cell r="B2621" t="str">
            <v>공구손료3</v>
          </cell>
          <cell r="V2621">
            <v>0</v>
          </cell>
        </row>
        <row r="2622">
          <cell r="B2622" t="str">
            <v>가교 폴리에틸렌 난연 케이블  0.6/1kV F-CV 1C 120 ㎟, 2열 동시포설  m</v>
          </cell>
          <cell r="V2622">
            <v>0</v>
          </cell>
        </row>
        <row r="2623">
          <cell r="V2623">
            <v>0</v>
          </cell>
        </row>
        <row r="2624">
          <cell r="V2624">
            <v>0</v>
          </cell>
        </row>
        <row r="2625">
          <cell r="B2625" t="str">
            <v>가교 폴리에틸렌 난연 케이블0.6/1kV F-CV 1C 150 ㎟</v>
          </cell>
          <cell r="V2625">
            <v>0</v>
          </cell>
        </row>
        <row r="2626">
          <cell r="B2626" t="str">
            <v>잡재료비2</v>
          </cell>
          <cell r="V2626">
            <v>0</v>
          </cell>
        </row>
        <row r="2627">
          <cell r="B2627" t="str">
            <v>노무비저압케이블전공</v>
          </cell>
          <cell r="V2627">
            <v>0</v>
          </cell>
        </row>
        <row r="2628">
          <cell r="B2628" t="str">
            <v>공구손료3</v>
          </cell>
          <cell r="V2628">
            <v>0</v>
          </cell>
        </row>
        <row r="2629">
          <cell r="B2629" t="str">
            <v>가교 폴리에틸렌 난연 케이블  0.6/1kV F-CV 1C 150 ㎟, 2열 동시포설  m</v>
          </cell>
          <cell r="V2629">
            <v>0</v>
          </cell>
        </row>
        <row r="2630">
          <cell r="V2630">
            <v>0</v>
          </cell>
        </row>
        <row r="2631">
          <cell r="V2631">
            <v>0</v>
          </cell>
        </row>
        <row r="2632">
          <cell r="B2632" t="str">
            <v>가교 폴리에틸렌 난연 케이블0.6/1kV F-CV 1C 185 ㎟</v>
          </cell>
          <cell r="V2632">
            <v>0</v>
          </cell>
        </row>
        <row r="2633">
          <cell r="B2633" t="str">
            <v>잡재료비2</v>
          </cell>
          <cell r="V2633">
            <v>0</v>
          </cell>
        </row>
        <row r="2634">
          <cell r="B2634" t="str">
            <v>노무비저압케이블전공</v>
          </cell>
          <cell r="V2634">
            <v>0</v>
          </cell>
        </row>
        <row r="2635">
          <cell r="B2635" t="str">
            <v>공구손료3</v>
          </cell>
          <cell r="V2635">
            <v>0</v>
          </cell>
        </row>
        <row r="2636">
          <cell r="B2636" t="str">
            <v>가교 폴리에틸렌 난연 케이블  0.6/1kV F-CV 1C 185 ㎟, 2열 동시포설  m</v>
          </cell>
          <cell r="V2636">
            <v>0</v>
          </cell>
        </row>
        <row r="2637">
          <cell r="V2637">
            <v>0</v>
          </cell>
        </row>
        <row r="2638">
          <cell r="V2638">
            <v>0</v>
          </cell>
        </row>
        <row r="2639">
          <cell r="B2639" t="str">
            <v>가교 폴리에틸렌 난연 케이블0.6/1kV F-CV 1C 240 ㎟</v>
          </cell>
          <cell r="V2639">
            <v>0</v>
          </cell>
        </row>
        <row r="2640">
          <cell r="B2640" t="str">
            <v>잡재료비2</v>
          </cell>
          <cell r="V2640">
            <v>0</v>
          </cell>
        </row>
        <row r="2641">
          <cell r="B2641" t="str">
            <v>노무비저압케이블전공</v>
          </cell>
          <cell r="V2641">
            <v>0</v>
          </cell>
        </row>
        <row r="2642">
          <cell r="B2642" t="str">
            <v>공구손료3</v>
          </cell>
          <cell r="V2642">
            <v>0</v>
          </cell>
        </row>
        <row r="2643">
          <cell r="B2643" t="str">
            <v>가교 폴리에틸렌 난연 케이블  0.6/1kV F-CV 1C 240 ㎟, 2열 동시포설  m</v>
          </cell>
          <cell r="V2643">
            <v>0</v>
          </cell>
        </row>
        <row r="2644">
          <cell r="V2644">
            <v>0</v>
          </cell>
        </row>
        <row r="2645">
          <cell r="V2645">
            <v>0</v>
          </cell>
        </row>
        <row r="2646">
          <cell r="B2646" t="str">
            <v>가교 폴리에틸렌 난연 케이블0.6/1kV F-CV 1C 300 ㎟</v>
          </cell>
          <cell r="V2646">
            <v>0</v>
          </cell>
        </row>
        <row r="2647">
          <cell r="B2647" t="str">
            <v>잡재료비2</v>
          </cell>
          <cell r="V2647">
            <v>0</v>
          </cell>
        </row>
        <row r="2648">
          <cell r="B2648" t="str">
            <v>노무비저압케이블전공</v>
          </cell>
          <cell r="V2648">
            <v>0</v>
          </cell>
        </row>
        <row r="2649">
          <cell r="B2649" t="str">
            <v>공구손료3</v>
          </cell>
          <cell r="V2649">
            <v>0</v>
          </cell>
        </row>
        <row r="2650">
          <cell r="B2650" t="str">
            <v>가교 폴리에틸렌 난연 케이블  0.6/1kV F-CV 1C 300 ㎟, 2열 동시포설  m</v>
          </cell>
          <cell r="V2650">
            <v>0</v>
          </cell>
        </row>
        <row r="2651">
          <cell r="V2651">
            <v>0</v>
          </cell>
        </row>
        <row r="2652">
          <cell r="V2652">
            <v>0</v>
          </cell>
        </row>
        <row r="2653">
          <cell r="B2653" t="str">
            <v>가교 폴리에틸렌 난연 케이블0.6/1kV F-CV 1C 400 ㎟</v>
          </cell>
          <cell r="V2653">
            <v>0</v>
          </cell>
        </row>
        <row r="2654">
          <cell r="B2654" t="str">
            <v>잡재료비2</v>
          </cell>
          <cell r="V2654">
            <v>0</v>
          </cell>
        </row>
        <row r="2655">
          <cell r="B2655" t="str">
            <v>노무비저압케이블전공</v>
          </cell>
          <cell r="V2655">
            <v>0</v>
          </cell>
        </row>
        <row r="2656">
          <cell r="B2656" t="str">
            <v>공구손료3</v>
          </cell>
          <cell r="V2656">
            <v>0</v>
          </cell>
        </row>
        <row r="2657">
          <cell r="B2657" t="str">
            <v>가교 폴리에틸렌 난연 케이블  0.6/1kV F-CV 1C 400 ㎟, 2열 동시포설  m</v>
          </cell>
          <cell r="V2657">
            <v>0</v>
          </cell>
        </row>
        <row r="2658">
          <cell r="V2658">
            <v>0</v>
          </cell>
        </row>
        <row r="2659">
          <cell r="V2659">
            <v>0</v>
          </cell>
        </row>
        <row r="2660">
          <cell r="B2660" t="str">
            <v>가교 폴리에틸렌 난연 케이블0.6/1kV F-CV 1C 500 ㎟</v>
          </cell>
          <cell r="V2660">
            <v>0</v>
          </cell>
        </row>
        <row r="2661">
          <cell r="B2661" t="str">
            <v>잡재료비2</v>
          </cell>
          <cell r="V2661">
            <v>0</v>
          </cell>
        </row>
        <row r="2662">
          <cell r="B2662" t="str">
            <v>노무비저압케이블전공</v>
          </cell>
          <cell r="V2662">
            <v>0</v>
          </cell>
        </row>
        <row r="2663">
          <cell r="B2663" t="str">
            <v>공구손료3</v>
          </cell>
          <cell r="V2663">
            <v>0</v>
          </cell>
        </row>
        <row r="2664">
          <cell r="B2664" t="str">
            <v>가교 폴리에틸렌 난연 케이블  0.6/1kV F-CV 1C 500 ㎟, 2열 동시포설  m</v>
          </cell>
          <cell r="V2664">
            <v>0</v>
          </cell>
        </row>
        <row r="2665">
          <cell r="V2665">
            <v>0</v>
          </cell>
        </row>
        <row r="2666">
          <cell r="V2666">
            <v>0</v>
          </cell>
        </row>
        <row r="2667">
          <cell r="B2667" t="str">
            <v>가교 폴리에틸렌 난연 케이블0.6/1kV F-CV 1C 630 ㎟</v>
          </cell>
          <cell r="V2667">
            <v>0</v>
          </cell>
        </row>
        <row r="2668">
          <cell r="B2668" t="str">
            <v>잡재료비2</v>
          </cell>
          <cell r="V2668">
            <v>0</v>
          </cell>
        </row>
        <row r="2669">
          <cell r="B2669" t="str">
            <v>노무비저압케이블전공</v>
          </cell>
          <cell r="V2669">
            <v>0</v>
          </cell>
        </row>
        <row r="2670">
          <cell r="B2670" t="str">
            <v>공구손료3</v>
          </cell>
          <cell r="V2670">
            <v>0</v>
          </cell>
        </row>
        <row r="2671">
          <cell r="B2671" t="str">
            <v>가교 폴리에틸렌 난연 케이블  0.6/1kV F-CV 1C 630 ㎟, 2열 동시포설  m</v>
          </cell>
          <cell r="V2671">
            <v>0</v>
          </cell>
        </row>
        <row r="2672">
          <cell r="V2672">
            <v>0</v>
          </cell>
        </row>
        <row r="2673">
          <cell r="V2673">
            <v>0</v>
          </cell>
        </row>
        <row r="2674">
          <cell r="B2674" t="str">
            <v>가교 폴리에틸렌 난연 케이블0.6/1kV F-CV 1C 50 ㎟</v>
          </cell>
          <cell r="V2674">
            <v>0</v>
          </cell>
        </row>
        <row r="2675">
          <cell r="B2675" t="str">
            <v>잡재료비2</v>
          </cell>
          <cell r="V2675">
            <v>0</v>
          </cell>
        </row>
        <row r="2676">
          <cell r="B2676" t="str">
            <v>노무비저압케이블전공</v>
          </cell>
          <cell r="V2676">
            <v>0</v>
          </cell>
        </row>
        <row r="2677">
          <cell r="B2677" t="str">
            <v>공구손료3</v>
          </cell>
          <cell r="V2677">
            <v>0</v>
          </cell>
        </row>
        <row r="2678">
          <cell r="B2678" t="str">
            <v>가교 폴리에틸렌 난연 케이블  0.6/1kV F-CV 1C 50 ㎟, 3열 동시포설  m</v>
          </cell>
          <cell r="V2678">
            <v>0</v>
          </cell>
        </row>
        <row r="2679">
          <cell r="V2679">
            <v>0</v>
          </cell>
        </row>
        <row r="2680">
          <cell r="V2680">
            <v>0</v>
          </cell>
        </row>
        <row r="2681">
          <cell r="B2681" t="str">
            <v>가교 폴리에틸렌 난연 케이블0.6/1kV F-CV 1C 70 ㎟</v>
          </cell>
          <cell r="V2681">
            <v>0</v>
          </cell>
        </row>
        <row r="2682">
          <cell r="B2682" t="str">
            <v>잡재료비2</v>
          </cell>
          <cell r="V2682">
            <v>0</v>
          </cell>
        </row>
        <row r="2683">
          <cell r="B2683" t="str">
            <v>노무비저압케이블전공</v>
          </cell>
          <cell r="V2683">
            <v>0</v>
          </cell>
        </row>
        <row r="2684">
          <cell r="B2684" t="str">
            <v>공구손료3</v>
          </cell>
          <cell r="V2684">
            <v>0</v>
          </cell>
        </row>
        <row r="2685">
          <cell r="B2685" t="str">
            <v>가교 폴리에틸렌 난연 케이블  0.6/1kV F-CV 1C 70 ㎟, 3열 동시포설  m</v>
          </cell>
          <cell r="V2685">
            <v>0</v>
          </cell>
        </row>
        <row r="2686">
          <cell r="V2686">
            <v>0</v>
          </cell>
        </row>
        <row r="2687">
          <cell r="V2687">
            <v>0</v>
          </cell>
        </row>
        <row r="2688">
          <cell r="B2688" t="str">
            <v>가교 폴리에틸렌 난연 케이블0.6/1kV F-CV 1C 95 ㎟</v>
          </cell>
          <cell r="V2688">
            <v>0</v>
          </cell>
        </row>
        <row r="2689">
          <cell r="B2689" t="str">
            <v>잡재료비2</v>
          </cell>
          <cell r="V2689">
            <v>0</v>
          </cell>
        </row>
        <row r="2690">
          <cell r="B2690" t="str">
            <v>노무비저압케이블전공</v>
          </cell>
          <cell r="V2690">
            <v>0</v>
          </cell>
        </row>
        <row r="2691">
          <cell r="B2691" t="str">
            <v>공구손료3</v>
          </cell>
          <cell r="V2691">
            <v>0</v>
          </cell>
        </row>
        <row r="2692">
          <cell r="B2692" t="str">
            <v>가교 폴리에틸렌 난연 케이블  0.6/1kV F-CV 1C 95 ㎟, 3열 동시포설  m</v>
          </cell>
          <cell r="V2692">
            <v>0</v>
          </cell>
        </row>
        <row r="2693">
          <cell r="V2693">
            <v>0</v>
          </cell>
        </row>
        <row r="2694">
          <cell r="V2694">
            <v>0</v>
          </cell>
        </row>
        <row r="2695">
          <cell r="B2695" t="str">
            <v>가교 폴리에틸렌 난연 케이블0.6/1kV F-CV 1C 120 ㎟</v>
          </cell>
          <cell r="V2695">
            <v>0</v>
          </cell>
        </row>
        <row r="2696">
          <cell r="B2696" t="str">
            <v>잡재료비2</v>
          </cell>
          <cell r="V2696">
            <v>0</v>
          </cell>
        </row>
        <row r="2697">
          <cell r="B2697" t="str">
            <v>노무비저압케이블전공</v>
          </cell>
          <cell r="V2697">
            <v>0</v>
          </cell>
        </row>
        <row r="2698">
          <cell r="B2698" t="str">
            <v>공구손료3</v>
          </cell>
          <cell r="V2698">
            <v>0</v>
          </cell>
        </row>
        <row r="2699">
          <cell r="B2699" t="str">
            <v>가교 폴리에틸렌 난연 케이블  0.6/1kV F-CV 1C 120 ㎟, 3열 동시포설  m</v>
          </cell>
          <cell r="V2699">
            <v>0</v>
          </cell>
        </row>
        <row r="2700">
          <cell r="V2700">
            <v>0</v>
          </cell>
        </row>
        <row r="2701">
          <cell r="V2701">
            <v>0</v>
          </cell>
        </row>
        <row r="2702">
          <cell r="B2702" t="str">
            <v>가교 폴리에틸렌 난연 케이블0.6/1kV F-CV 1C 150 ㎟</v>
          </cell>
          <cell r="V2702">
            <v>0</v>
          </cell>
        </row>
        <row r="2703">
          <cell r="B2703" t="str">
            <v>잡재료비2</v>
          </cell>
          <cell r="V2703">
            <v>0</v>
          </cell>
        </row>
        <row r="2704">
          <cell r="B2704" t="str">
            <v>노무비저압케이블전공</v>
          </cell>
          <cell r="V2704">
            <v>0</v>
          </cell>
        </row>
        <row r="2705">
          <cell r="B2705" t="str">
            <v>공구손료3</v>
          </cell>
          <cell r="V2705">
            <v>0</v>
          </cell>
        </row>
        <row r="2706">
          <cell r="B2706" t="str">
            <v>가교 폴리에틸렌 난연 케이블  0.6/1kV F-CV 1C 150 ㎟, 3열 동시포설  m</v>
          </cell>
          <cell r="V2706">
            <v>0</v>
          </cell>
        </row>
        <row r="2707">
          <cell r="V2707">
            <v>0</v>
          </cell>
        </row>
        <row r="2708">
          <cell r="V2708">
            <v>0</v>
          </cell>
        </row>
        <row r="2709">
          <cell r="B2709" t="str">
            <v>가교 폴리에틸렌 난연 케이블0.6/1kV F-CV 1C 185 ㎟</v>
          </cell>
          <cell r="V2709">
            <v>0</v>
          </cell>
        </row>
        <row r="2710">
          <cell r="B2710" t="str">
            <v>잡재료비2</v>
          </cell>
          <cell r="V2710">
            <v>0</v>
          </cell>
        </row>
        <row r="2711">
          <cell r="B2711" t="str">
            <v>노무비저압케이블전공</v>
          </cell>
          <cell r="V2711">
            <v>0</v>
          </cell>
        </row>
        <row r="2712">
          <cell r="B2712" t="str">
            <v>공구손료3</v>
          </cell>
          <cell r="V2712">
            <v>0</v>
          </cell>
        </row>
        <row r="2713">
          <cell r="B2713" t="str">
            <v>가교 폴리에틸렌 난연 케이블  0.6/1kV F-CV 1C 185 ㎟, 3열 동시포설  m</v>
          </cell>
          <cell r="V2713">
            <v>0</v>
          </cell>
        </row>
        <row r="2714">
          <cell r="V2714">
            <v>0</v>
          </cell>
        </row>
        <row r="2715">
          <cell r="V2715">
            <v>0</v>
          </cell>
        </row>
        <row r="2716">
          <cell r="B2716" t="str">
            <v>가교 폴리에틸렌 난연 케이블0.6/1kV F-CV 1C 240 ㎟</v>
          </cell>
          <cell r="V2716">
            <v>0</v>
          </cell>
        </row>
        <row r="2717">
          <cell r="B2717" t="str">
            <v>잡재료비2</v>
          </cell>
          <cell r="V2717">
            <v>0</v>
          </cell>
        </row>
        <row r="2718">
          <cell r="B2718" t="str">
            <v>노무비저압케이블전공</v>
          </cell>
          <cell r="V2718">
            <v>0</v>
          </cell>
        </row>
        <row r="2719">
          <cell r="B2719" t="str">
            <v>공구손료3</v>
          </cell>
          <cell r="V2719">
            <v>0</v>
          </cell>
        </row>
        <row r="2720">
          <cell r="B2720" t="str">
            <v>가교 폴리에틸렌 난연 케이블  0.6/1kV F-CV 1C 240 ㎟, 3열 동시포설  m</v>
          </cell>
          <cell r="V2720">
            <v>0</v>
          </cell>
        </row>
        <row r="2721">
          <cell r="V2721">
            <v>0</v>
          </cell>
        </row>
        <row r="2722">
          <cell r="V2722">
            <v>0</v>
          </cell>
        </row>
        <row r="2723">
          <cell r="B2723" t="str">
            <v>가교 폴리에틸렌 난연 케이블0.6/1kV F-CV 1C 300 ㎟</v>
          </cell>
          <cell r="V2723">
            <v>0</v>
          </cell>
        </row>
        <row r="2724">
          <cell r="B2724" t="str">
            <v>잡재료비2</v>
          </cell>
          <cell r="V2724">
            <v>0</v>
          </cell>
        </row>
        <row r="2725">
          <cell r="B2725" t="str">
            <v>노무비저압케이블전공</v>
          </cell>
          <cell r="V2725">
            <v>0</v>
          </cell>
        </row>
        <row r="2726">
          <cell r="B2726" t="str">
            <v>공구손료3</v>
          </cell>
          <cell r="V2726">
            <v>0</v>
          </cell>
        </row>
        <row r="2727">
          <cell r="B2727" t="str">
            <v>가교 폴리에틸렌 난연 케이블  0.6/1kV F-CV 1C 300 ㎟, 3열 동시포설  m</v>
          </cell>
          <cell r="V2727">
            <v>0</v>
          </cell>
        </row>
        <row r="2728">
          <cell r="V2728">
            <v>0</v>
          </cell>
        </row>
        <row r="2729">
          <cell r="V2729">
            <v>0</v>
          </cell>
        </row>
        <row r="2730">
          <cell r="B2730" t="str">
            <v>가교 폴리에틸렌 난연 케이블0.6/1kV F-CV 1C 400 ㎟</v>
          </cell>
          <cell r="V2730">
            <v>0</v>
          </cell>
        </row>
        <row r="2731">
          <cell r="B2731" t="str">
            <v>잡재료비2</v>
          </cell>
          <cell r="V2731">
            <v>0</v>
          </cell>
        </row>
        <row r="2732">
          <cell r="B2732" t="str">
            <v>노무비저압케이블전공</v>
          </cell>
          <cell r="V2732">
            <v>0</v>
          </cell>
        </row>
        <row r="2733">
          <cell r="B2733" t="str">
            <v>공구손료3</v>
          </cell>
          <cell r="V2733">
            <v>0</v>
          </cell>
        </row>
        <row r="2734">
          <cell r="B2734" t="str">
            <v>가교 폴리에틸렌 난연 케이블  0.6/1kV F-CV 1C 400 ㎟, 3열 동시포설  m</v>
          </cell>
          <cell r="V2734">
            <v>0</v>
          </cell>
        </row>
        <row r="2735">
          <cell r="V2735">
            <v>0</v>
          </cell>
        </row>
        <row r="2736">
          <cell r="V2736">
            <v>0</v>
          </cell>
        </row>
        <row r="2737">
          <cell r="B2737" t="str">
            <v>가교 폴리에틸렌 난연 케이블0.6/1kV F-CV 1C 500 ㎟</v>
          </cell>
          <cell r="V2737">
            <v>0</v>
          </cell>
        </row>
        <row r="2738">
          <cell r="B2738" t="str">
            <v>잡재료비2</v>
          </cell>
          <cell r="V2738">
            <v>0</v>
          </cell>
        </row>
        <row r="2739">
          <cell r="B2739" t="str">
            <v>노무비저압케이블전공</v>
          </cell>
          <cell r="V2739">
            <v>0</v>
          </cell>
        </row>
        <row r="2740">
          <cell r="B2740" t="str">
            <v>공구손료3</v>
          </cell>
          <cell r="V2740">
            <v>0</v>
          </cell>
        </row>
        <row r="2741">
          <cell r="B2741" t="str">
            <v>가교 폴리에틸렌 난연 케이블  0.6/1kV F-CV 1C 500 ㎟, 3열 동시포설  m</v>
          </cell>
          <cell r="V2741">
            <v>0</v>
          </cell>
        </row>
        <row r="2742">
          <cell r="V2742">
            <v>0</v>
          </cell>
        </row>
        <row r="2743">
          <cell r="V2743">
            <v>0</v>
          </cell>
        </row>
        <row r="2744">
          <cell r="B2744" t="str">
            <v>가교 폴리에틸렌 난연 케이블0.6/1kV F-CV 1C 630 ㎟</v>
          </cell>
          <cell r="V2744">
            <v>0</v>
          </cell>
        </row>
        <row r="2745">
          <cell r="B2745" t="str">
            <v>잡재료비2</v>
          </cell>
          <cell r="V2745">
            <v>0</v>
          </cell>
        </row>
        <row r="2746">
          <cell r="B2746" t="str">
            <v>노무비저압케이블전공</v>
          </cell>
          <cell r="V2746">
            <v>0</v>
          </cell>
        </row>
        <row r="2747">
          <cell r="B2747" t="str">
            <v>공구손료3</v>
          </cell>
          <cell r="V2747">
            <v>0</v>
          </cell>
        </row>
        <row r="2748">
          <cell r="B2748" t="str">
            <v>가교 폴리에틸렌 난연 케이블  0.6/1kV F-CV 1C 630 ㎟, 3열 동시포설  m</v>
          </cell>
          <cell r="V2748">
            <v>0</v>
          </cell>
        </row>
        <row r="2749">
          <cell r="V2749">
            <v>0</v>
          </cell>
        </row>
        <row r="2750">
          <cell r="V2750">
            <v>0</v>
          </cell>
        </row>
        <row r="2751">
          <cell r="B2751" t="str">
            <v>가교 폴리에틸렌 난연 케이블0.6/1kV F-CV 1C 50 ㎟</v>
          </cell>
          <cell r="V2751">
            <v>0</v>
          </cell>
        </row>
        <row r="2752">
          <cell r="B2752" t="str">
            <v>잡재료비2</v>
          </cell>
          <cell r="V2752">
            <v>0</v>
          </cell>
        </row>
        <row r="2753">
          <cell r="B2753" t="str">
            <v>노무비저압케이블전공</v>
          </cell>
          <cell r="V2753">
            <v>0</v>
          </cell>
        </row>
        <row r="2754">
          <cell r="B2754" t="str">
            <v>공구손료3</v>
          </cell>
          <cell r="V2754">
            <v>0</v>
          </cell>
        </row>
        <row r="2755">
          <cell r="B2755" t="str">
            <v>가교 폴리에틸렌 난연 케이블  0.6/1kV F-CV 1C 50 ㎟, 4열 동시포설  m</v>
          </cell>
          <cell r="V2755">
            <v>0</v>
          </cell>
        </row>
        <row r="2756">
          <cell r="V2756">
            <v>0</v>
          </cell>
        </row>
        <row r="2757">
          <cell r="V2757">
            <v>0</v>
          </cell>
        </row>
        <row r="2758">
          <cell r="B2758" t="str">
            <v>가교 폴리에틸렌 난연 케이블0.6/1kV F-CV 1C 70 ㎟</v>
          </cell>
          <cell r="V2758">
            <v>0</v>
          </cell>
        </row>
        <row r="2759">
          <cell r="B2759" t="str">
            <v>잡재료비2</v>
          </cell>
          <cell r="V2759">
            <v>0</v>
          </cell>
        </row>
        <row r="2760">
          <cell r="B2760" t="str">
            <v>노무비저압케이블전공</v>
          </cell>
          <cell r="V2760">
            <v>0</v>
          </cell>
        </row>
        <row r="2761">
          <cell r="B2761" t="str">
            <v>공구손료3</v>
          </cell>
          <cell r="V2761">
            <v>0</v>
          </cell>
        </row>
        <row r="2762">
          <cell r="B2762" t="str">
            <v>가교 폴리에틸렌 난연 케이블  0.6/1kV F-CV 1C 70 ㎟, 4열 동시포설  m</v>
          </cell>
          <cell r="V2762">
            <v>0</v>
          </cell>
        </row>
        <row r="2763">
          <cell r="V2763">
            <v>0</v>
          </cell>
        </row>
        <row r="2764">
          <cell r="V2764">
            <v>0</v>
          </cell>
        </row>
        <row r="2765">
          <cell r="B2765" t="str">
            <v>가교 폴리에틸렌 난연 케이블0.6/1kV F-CV 1C 95 ㎟</v>
          </cell>
          <cell r="V2765">
            <v>0</v>
          </cell>
        </row>
        <row r="2766">
          <cell r="B2766" t="str">
            <v>잡재료비2</v>
          </cell>
          <cell r="V2766">
            <v>0</v>
          </cell>
        </row>
        <row r="2767">
          <cell r="B2767" t="str">
            <v>노무비저압케이블전공</v>
          </cell>
          <cell r="V2767">
            <v>0</v>
          </cell>
        </row>
        <row r="2768">
          <cell r="B2768" t="str">
            <v>공구손료3</v>
          </cell>
          <cell r="V2768">
            <v>0</v>
          </cell>
        </row>
        <row r="2769">
          <cell r="B2769" t="str">
            <v>가교 폴리에틸렌 난연 케이블  0.6/1kV F-CV 1C 95 ㎟, 4열 동시포설  m</v>
          </cell>
          <cell r="V2769">
            <v>0</v>
          </cell>
        </row>
        <row r="2770">
          <cell r="V2770">
            <v>0</v>
          </cell>
        </row>
        <row r="2771">
          <cell r="V2771">
            <v>0</v>
          </cell>
        </row>
        <row r="2772">
          <cell r="B2772" t="str">
            <v>가교 폴리에틸렌 난연 케이블0.6/1kV F-CV 1C 120 ㎟</v>
          </cell>
          <cell r="V2772">
            <v>0</v>
          </cell>
        </row>
        <row r="2773">
          <cell r="B2773" t="str">
            <v>잡재료비2</v>
          </cell>
          <cell r="V2773">
            <v>0</v>
          </cell>
        </row>
        <row r="2774">
          <cell r="B2774" t="str">
            <v>노무비저압케이블전공</v>
          </cell>
          <cell r="V2774">
            <v>0</v>
          </cell>
        </row>
        <row r="2775">
          <cell r="B2775" t="str">
            <v>공구손료3</v>
          </cell>
          <cell r="V2775">
            <v>0</v>
          </cell>
        </row>
        <row r="2776">
          <cell r="B2776" t="str">
            <v>가교 폴리에틸렌 난연 케이블  0.6/1kV F-CV 1C 120 ㎟, 4열 동시포설  m</v>
          </cell>
          <cell r="V2776">
            <v>0</v>
          </cell>
        </row>
        <row r="2777">
          <cell r="V2777">
            <v>0</v>
          </cell>
        </row>
        <row r="2778">
          <cell r="V2778">
            <v>0</v>
          </cell>
        </row>
        <row r="2779">
          <cell r="B2779" t="str">
            <v>가교 폴리에틸렌 난연 케이블0.6/1kV F-CV 1C 150 ㎟</v>
          </cell>
          <cell r="V2779">
            <v>0</v>
          </cell>
        </row>
        <row r="2780">
          <cell r="B2780" t="str">
            <v>잡재료비2</v>
          </cell>
          <cell r="V2780">
            <v>0</v>
          </cell>
        </row>
        <row r="2781">
          <cell r="B2781" t="str">
            <v>노무비저압케이블전공</v>
          </cell>
          <cell r="V2781">
            <v>0</v>
          </cell>
        </row>
        <row r="2782">
          <cell r="B2782" t="str">
            <v>공구손료3</v>
          </cell>
          <cell r="V2782">
            <v>0</v>
          </cell>
        </row>
        <row r="2783">
          <cell r="B2783" t="str">
            <v>가교 폴리에틸렌 난연 케이블  0.6/1kV F-CV 1C 150 ㎟, 4열 동시포설  m</v>
          </cell>
          <cell r="V2783">
            <v>0</v>
          </cell>
        </row>
        <row r="2784">
          <cell r="V2784">
            <v>0</v>
          </cell>
        </row>
        <row r="2785">
          <cell r="V2785">
            <v>0</v>
          </cell>
        </row>
        <row r="2786">
          <cell r="B2786" t="str">
            <v>가교 폴리에틸렌 난연 케이블0.6/1kV F-CV 1C 185 ㎟</v>
          </cell>
          <cell r="V2786">
            <v>0</v>
          </cell>
        </row>
        <row r="2787">
          <cell r="B2787" t="str">
            <v>잡재료비2</v>
          </cell>
          <cell r="V2787">
            <v>0</v>
          </cell>
        </row>
        <row r="2788">
          <cell r="B2788" t="str">
            <v>노무비저압케이블전공</v>
          </cell>
          <cell r="V2788">
            <v>0</v>
          </cell>
        </row>
        <row r="2789">
          <cell r="B2789" t="str">
            <v>공구손료3</v>
          </cell>
          <cell r="V2789">
            <v>0</v>
          </cell>
        </row>
        <row r="2790">
          <cell r="B2790" t="str">
            <v>가교 폴리에틸렌 난연 케이블  0.6/1kV F-CV 1C 185 ㎟, 4열 동시포설  m</v>
          </cell>
          <cell r="V2790">
            <v>0</v>
          </cell>
        </row>
        <row r="2791">
          <cell r="V2791">
            <v>0</v>
          </cell>
        </row>
        <row r="2792">
          <cell r="V2792">
            <v>0</v>
          </cell>
        </row>
        <row r="2793">
          <cell r="B2793" t="str">
            <v>가교 폴리에틸렌 난연 케이블0.6/1kV F-CV 1C 240 ㎟</v>
          </cell>
          <cell r="V2793">
            <v>0</v>
          </cell>
        </row>
        <row r="2794">
          <cell r="B2794" t="str">
            <v>잡재료비2</v>
          </cell>
          <cell r="V2794">
            <v>0</v>
          </cell>
        </row>
        <row r="2795">
          <cell r="B2795" t="str">
            <v>노무비저압케이블전공</v>
          </cell>
          <cell r="V2795">
            <v>0</v>
          </cell>
        </row>
        <row r="2796">
          <cell r="B2796" t="str">
            <v>공구손료3</v>
          </cell>
          <cell r="V2796">
            <v>0</v>
          </cell>
        </row>
        <row r="2797">
          <cell r="B2797" t="str">
            <v>가교 폴리에틸렌 난연 케이블  0.6/1kV F-CV 1C 240 ㎟, 4열 동시포설  m</v>
          </cell>
          <cell r="V2797">
            <v>0</v>
          </cell>
        </row>
        <row r="2798">
          <cell r="V2798">
            <v>0</v>
          </cell>
        </row>
        <row r="2799">
          <cell r="V2799">
            <v>0</v>
          </cell>
        </row>
        <row r="2800">
          <cell r="B2800" t="str">
            <v>가교 폴리에틸렌 난연 케이블0.6/1kV F-CV 1C 300 ㎟</v>
          </cell>
          <cell r="V2800">
            <v>0</v>
          </cell>
        </row>
        <row r="2801">
          <cell r="B2801" t="str">
            <v>잡재료비2</v>
          </cell>
          <cell r="V2801">
            <v>0</v>
          </cell>
        </row>
        <row r="2802">
          <cell r="B2802" t="str">
            <v>노무비저압케이블전공</v>
          </cell>
          <cell r="V2802">
            <v>0</v>
          </cell>
        </row>
        <row r="2803">
          <cell r="B2803" t="str">
            <v>공구손료3</v>
          </cell>
          <cell r="V2803">
            <v>0</v>
          </cell>
        </row>
        <row r="2804">
          <cell r="B2804" t="str">
            <v>가교 폴리에틸렌 난연 케이블  0.6/1kV F-CV 1C 300 ㎟, 4열 동시포설  m</v>
          </cell>
          <cell r="V2804">
            <v>0</v>
          </cell>
        </row>
        <row r="2805">
          <cell r="V2805">
            <v>0</v>
          </cell>
        </row>
        <row r="2806">
          <cell r="V2806">
            <v>0</v>
          </cell>
        </row>
        <row r="2807">
          <cell r="B2807" t="str">
            <v>가교 폴리에틸렌 난연 케이블0.6/1kV F-CV 1C 400 ㎟</v>
          </cell>
          <cell r="V2807">
            <v>0</v>
          </cell>
        </row>
        <row r="2808">
          <cell r="B2808" t="str">
            <v>잡재료비2</v>
          </cell>
          <cell r="V2808">
            <v>0</v>
          </cell>
        </row>
        <row r="2809">
          <cell r="B2809" t="str">
            <v>노무비저압케이블전공</v>
          </cell>
          <cell r="V2809">
            <v>0</v>
          </cell>
        </row>
        <row r="2810">
          <cell r="B2810" t="str">
            <v>공구손료3</v>
          </cell>
          <cell r="V2810">
            <v>0</v>
          </cell>
        </row>
        <row r="2811">
          <cell r="B2811" t="str">
            <v>가교 폴리에틸렌 난연 케이블  0.6/1kV F-CV 1C 400 ㎟, 4열 동시포설  m</v>
          </cell>
          <cell r="V2811">
            <v>0</v>
          </cell>
        </row>
        <row r="2812">
          <cell r="V2812">
            <v>0</v>
          </cell>
        </row>
        <row r="2813">
          <cell r="V2813">
            <v>0</v>
          </cell>
        </row>
        <row r="2814">
          <cell r="B2814" t="str">
            <v>가교 폴리에틸렌 난연 케이블0.6/1kV F-CV 1C 500 ㎟</v>
          </cell>
          <cell r="V2814">
            <v>0</v>
          </cell>
        </row>
        <row r="2815">
          <cell r="B2815" t="str">
            <v>잡재료비2</v>
          </cell>
          <cell r="V2815">
            <v>0</v>
          </cell>
        </row>
        <row r="2816">
          <cell r="B2816" t="str">
            <v>노무비저압케이블전공</v>
          </cell>
          <cell r="V2816">
            <v>0</v>
          </cell>
        </row>
        <row r="2817">
          <cell r="B2817" t="str">
            <v>공구손료3</v>
          </cell>
          <cell r="V2817">
            <v>0</v>
          </cell>
        </row>
        <row r="2818">
          <cell r="B2818" t="str">
            <v>가교 폴리에틸렌 난연 케이블  0.6/1kV F-CV 1C 500 ㎟, 4열 동시포설  m</v>
          </cell>
          <cell r="V2818">
            <v>0</v>
          </cell>
        </row>
        <row r="2819">
          <cell r="V2819">
            <v>0</v>
          </cell>
        </row>
        <row r="2820">
          <cell r="V2820">
            <v>0</v>
          </cell>
        </row>
        <row r="2821">
          <cell r="B2821" t="str">
            <v>가교 폴리에틸렌 난연 케이블0.6/1kV F-CV 1C 630 ㎟</v>
          </cell>
          <cell r="V2821">
            <v>0</v>
          </cell>
        </row>
        <row r="2822">
          <cell r="B2822" t="str">
            <v>잡재료비2</v>
          </cell>
          <cell r="V2822">
            <v>0</v>
          </cell>
        </row>
        <row r="2823">
          <cell r="B2823" t="str">
            <v>노무비저압케이블전공</v>
          </cell>
          <cell r="V2823">
            <v>0</v>
          </cell>
        </row>
        <row r="2824">
          <cell r="B2824" t="str">
            <v>공구손료3</v>
          </cell>
          <cell r="V2824">
            <v>0</v>
          </cell>
        </row>
        <row r="2825">
          <cell r="B2825" t="str">
            <v>가교 폴리에틸렌 난연 케이블  0.6/1kV F-CV 1C 630 ㎟, 4열 동시포설  m</v>
          </cell>
          <cell r="V2825">
            <v>0</v>
          </cell>
        </row>
        <row r="2826">
          <cell r="V2826">
            <v>0</v>
          </cell>
        </row>
        <row r="2827">
          <cell r="V2827">
            <v>0</v>
          </cell>
        </row>
        <row r="2828">
          <cell r="B2828" t="str">
            <v>가교 폴리에틸렌 난연 케이블0.6/1kV F-CV 2C 1.5 ㎟</v>
          </cell>
          <cell r="V2828">
            <v>0</v>
          </cell>
        </row>
        <row r="2829">
          <cell r="B2829" t="str">
            <v>잡재료비2</v>
          </cell>
          <cell r="V2829">
            <v>0</v>
          </cell>
        </row>
        <row r="2830">
          <cell r="B2830" t="str">
            <v>노무비저압케이블전공</v>
          </cell>
          <cell r="V2830">
            <v>0</v>
          </cell>
        </row>
        <row r="2831">
          <cell r="B2831" t="str">
            <v>공구손료3</v>
          </cell>
          <cell r="V2831">
            <v>0</v>
          </cell>
        </row>
        <row r="2832">
          <cell r="B2832" t="str">
            <v>가교 폴리에틸렌 난연 케이블  0.6/1kV F-CV 2C 1.5 ㎟  M</v>
          </cell>
          <cell r="V2832">
            <v>0</v>
          </cell>
        </row>
        <row r="2833">
          <cell r="V2833">
            <v>0</v>
          </cell>
        </row>
        <row r="2834">
          <cell r="V2834">
            <v>0</v>
          </cell>
        </row>
        <row r="2835">
          <cell r="B2835" t="str">
            <v>가교 폴리에틸렌 난연 케이블0.6/1kV F-CV 2C 2.5 ㎟</v>
          </cell>
          <cell r="V2835">
            <v>0</v>
          </cell>
        </row>
        <row r="2836">
          <cell r="B2836" t="str">
            <v>잡재료비2</v>
          </cell>
          <cell r="V2836">
            <v>0</v>
          </cell>
        </row>
        <row r="2837">
          <cell r="B2837" t="str">
            <v>노무비저압케이블전공</v>
          </cell>
          <cell r="V2837">
            <v>0</v>
          </cell>
        </row>
        <row r="2838">
          <cell r="B2838" t="str">
            <v>공구손료3</v>
          </cell>
          <cell r="V2838">
            <v>0</v>
          </cell>
        </row>
        <row r="2839">
          <cell r="B2839" t="str">
            <v>가교 폴리에틸렌 난연 케이블  0.6/1kV F-CV 2C 2.5 ㎟  M</v>
          </cell>
          <cell r="V2839">
            <v>0</v>
          </cell>
        </row>
        <row r="2840">
          <cell r="V2840">
            <v>0</v>
          </cell>
        </row>
        <row r="2841">
          <cell r="V2841">
            <v>0</v>
          </cell>
        </row>
        <row r="2842">
          <cell r="B2842" t="str">
            <v>가교 폴리에틸렌 난연 케이블0.6/1kV F-CV 2C 4 ㎟</v>
          </cell>
          <cell r="V2842">
            <v>0</v>
          </cell>
        </row>
        <row r="2843">
          <cell r="B2843" t="str">
            <v>잡재료비2</v>
          </cell>
          <cell r="V2843">
            <v>0</v>
          </cell>
        </row>
        <row r="2844">
          <cell r="B2844" t="str">
            <v>노무비저압케이블전공</v>
          </cell>
          <cell r="V2844">
            <v>0</v>
          </cell>
        </row>
        <row r="2845">
          <cell r="B2845" t="str">
            <v>공구손료3</v>
          </cell>
          <cell r="V2845">
            <v>0</v>
          </cell>
        </row>
        <row r="2846">
          <cell r="B2846" t="str">
            <v>가교 폴리에틸렌 난연 케이블  0.6/1kV F-CV 2C 4 ㎟  M</v>
          </cell>
          <cell r="V2846">
            <v>0</v>
          </cell>
        </row>
        <row r="2847">
          <cell r="V2847">
            <v>0</v>
          </cell>
        </row>
        <row r="2848">
          <cell r="V2848">
            <v>1</v>
          </cell>
        </row>
        <row r="2849">
          <cell r="B2849" t="str">
            <v>가교 폴리에틸렌 난연 케이블0.6/1kV F-CV 2C 6 ㎟</v>
          </cell>
          <cell r="V2849">
            <v>1</v>
          </cell>
        </row>
        <row r="2850">
          <cell r="B2850" t="str">
            <v>잡재료비2</v>
          </cell>
          <cell r="V2850">
            <v>1</v>
          </cell>
        </row>
        <row r="2851">
          <cell r="B2851" t="str">
            <v>노무비저압케이블전공</v>
          </cell>
          <cell r="V2851">
            <v>1</v>
          </cell>
        </row>
        <row r="2852">
          <cell r="B2852" t="str">
            <v>공구손료3</v>
          </cell>
          <cell r="V2852">
            <v>1</v>
          </cell>
        </row>
        <row r="2853">
          <cell r="B2853" t="str">
            <v>가교 폴리에틸렌 난연 케이블  0.6/1kV F-CV 2C 6 ㎟  M</v>
          </cell>
          <cell r="V2853">
            <v>1</v>
          </cell>
        </row>
        <row r="2854">
          <cell r="V2854">
            <v>1</v>
          </cell>
        </row>
        <row r="2855">
          <cell r="V2855">
            <v>0</v>
          </cell>
        </row>
        <row r="2856">
          <cell r="B2856" t="str">
            <v>가교 폴리에틸렌 난연 케이블0.6/1kV F-CV 2C 10 ㎟</v>
          </cell>
          <cell r="V2856">
            <v>0</v>
          </cell>
        </row>
        <row r="2857">
          <cell r="B2857" t="str">
            <v>잡재료비2</v>
          </cell>
          <cell r="V2857">
            <v>0</v>
          </cell>
        </row>
        <row r="2858">
          <cell r="B2858" t="str">
            <v>노무비저압케이블전공</v>
          </cell>
          <cell r="V2858">
            <v>0</v>
          </cell>
        </row>
        <row r="2859">
          <cell r="B2859" t="str">
            <v>공구손료3</v>
          </cell>
          <cell r="V2859">
            <v>0</v>
          </cell>
        </row>
        <row r="2860">
          <cell r="B2860" t="str">
            <v>가교 폴리에틸렌 난연 케이블  0.6/1kV F-CV 2C 10 ㎟  M</v>
          </cell>
          <cell r="V2860">
            <v>0</v>
          </cell>
        </row>
        <row r="2861">
          <cell r="V2861">
            <v>0</v>
          </cell>
        </row>
        <row r="2862">
          <cell r="V2862">
            <v>0</v>
          </cell>
        </row>
        <row r="2863">
          <cell r="B2863" t="str">
            <v>가교 폴리에틸렌 난연 케이블0.6/1kV F-CV 2C 16 ㎟</v>
          </cell>
          <cell r="V2863">
            <v>0</v>
          </cell>
        </row>
        <row r="2864">
          <cell r="B2864" t="str">
            <v>잡재료비2</v>
          </cell>
          <cell r="V2864">
            <v>0</v>
          </cell>
        </row>
        <row r="2865">
          <cell r="B2865" t="str">
            <v>노무비저압케이블전공</v>
          </cell>
          <cell r="V2865">
            <v>0</v>
          </cell>
        </row>
        <row r="2866">
          <cell r="B2866" t="str">
            <v>공구손료3</v>
          </cell>
          <cell r="V2866">
            <v>0</v>
          </cell>
        </row>
        <row r="2867">
          <cell r="B2867" t="str">
            <v>가교 폴리에틸렌 난연 케이블  0.6/1kV F-CV 2C 16 ㎟  M</v>
          </cell>
          <cell r="V2867">
            <v>0</v>
          </cell>
        </row>
        <row r="2868">
          <cell r="V2868">
            <v>0</v>
          </cell>
        </row>
        <row r="2869">
          <cell r="V2869">
            <v>0</v>
          </cell>
        </row>
        <row r="2870">
          <cell r="B2870" t="str">
            <v>가교 폴리에틸렌 난연 케이블0.6/1kV F-CV 2C 25 ㎟</v>
          </cell>
          <cell r="V2870">
            <v>0</v>
          </cell>
        </row>
        <row r="2871">
          <cell r="B2871" t="str">
            <v>잡재료비2</v>
          </cell>
          <cell r="V2871">
            <v>0</v>
          </cell>
        </row>
        <row r="2872">
          <cell r="B2872" t="str">
            <v>노무비저압케이블전공</v>
          </cell>
          <cell r="V2872">
            <v>0</v>
          </cell>
        </row>
        <row r="2873">
          <cell r="B2873" t="str">
            <v>공구손료3</v>
          </cell>
          <cell r="V2873">
            <v>0</v>
          </cell>
        </row>
        <row r="2874">
          <cell r="B2874" t="str">
            <v>가교 폴리에틸렌 난연 케이블  0.6/1kV F-CV 2C 25 ㎟  M</v>
          </cell>
          <cell r="V2874">
            <v>0</v>
          </cell>
        </row>
        <row r="2875">
          <cell r="V2875">
            <v>0</v>
          </cell>
        </row>
        <row r="2876">
          <cell r="V2876">
            <v>0</v>
          </cell>
        </row>
        <row r="2877">
          <cell r="B2877" t="str">
            <v>가교 폴리에틸렌 난연 케이블0.6/1kV F-CV 2C 35 ㎟</v>
          </cell>
          <cell r="V2877">
            <v>0</v>
          </cell>
        </row>
        <row r="2878">
          <cell r="B2878" t="str">
            <v>잡재료비2</v>
          </cell>
          <cell r="V2878">
            <v>0</v>
          </cell>
        </row>
        <row r="2879">
          <cell r="B2879" t="str">
            <v>노무비저압케이블전공</v>
          </cell>
          <cell r="V2879">
            <v>0</v>
          </cell>
        </row>
        <row r="2880">
          <cell r="B2880" t="str">
            <v>공구손료3</v>
          </cell>
          <cell r="V2880">
            <v>0</v>
          </cell>
        </row>
        <row r="2881">
          <cell r="B2881" t="str">
            <v>가교 폴리에틸렌 난연 케이블  0.6/1kV F-CV 2C 35 ㎟  M</v>
          </cell>
          <cell r="V2881">
            <v>0</v>
          </cell>
        </row>
        <row r="2882">
          <cell r="V2882">
            <v>0</v>
          </cell>
        </row>
        <row r="2883">
          <cell r="V2883">
            <v>0</v>
          </cell>
        </row>
        <row r="2884">
          <cell r="B2884" t="str">
            <v>가교 폴리에틸렌 난연 케이블0.6/1kV F-CV 2C 50 ㎟</v>
          </cell>
          <cell r="V2884">
            <v>0</v>
          </cell>
        </row>
        <row r="2885">
          <cell r="B2885" t="str">
            <v>잡재료비2</v>
          </cell>
          <cell r="V2885">
            <v>0</v>
          </cell>
        </row>
        <row r="2886">
          <cell r="B2886" t="str">
            <v>노무비저압케이블전공</v>
          </cell>
          <cell r="V2886">
            <v>0</v>
          </cell>
        </row>
        <row r="2887">
          <cell r="B2887" t="str">
            <v>공구손료3</v>
          </cell>
          <cell r="V2887">
            <v>0</v>
          </cell>
        </row>
        <row r="2888">
          <cell r="B2888" t="str">
            <v>가교 폴리에틸렌 난연 케이블  0.6/1kV F-CV 2C 50 ㎟  M</v>
          </cell>
          <cell r="V2888">
            <v>0</v>
          </cell>
        </row>
        <row r="2889">
          <cell r="V2889">
            <v>0</v>
          </cell>
        </row>
        <row r="2890">
          <cell r="V2890">
            <v>0</v>
          </cell>
        </row>
        <row r="2891">
          <cell r="B2891" t="str">
            <v>가교 폴리에틸렌 난연 케이블0.6/1kV F-CV 2C 70 ㎟</v>
          </cell>
          <cell r="V2891">
            <v>0</v>
          </cell>
        </row>
        <row r="2892">
          <cell r="B2892" t="str">
            <v>잡재료비2</v>
          </cell>
          <cell r="V2892">
            <v>0</v>
          </cell>
        </row>
        <row r="2893">
          <cell r="B2893" t="str">
            <v>노무비저압케이블전공</v>
          </cell>
          <cell r="V2893">
            <v>0</v>
          </cell>
        </row>
        <row r="2894">
          <cell r="B2894" t="str">
            <v>공구손료3</v>
          </cell>
          <cell r="V2894">
            <v>0</v>
          </cell>
        </row>
        <row r="2895">
          <cell r="B2895" t="str">
            <v>가교 폴리에틸렌 난연 케이블  0.6/1kV F-CV 2C 70 ㎟  M</v>
          </cell>
          <cell r="V2895">
            <v>0</v>
          </cell>
        </row>
        <row r="2896">
          <cell r="V2896">
            <v>0</v>
          </cell>
        </row>
        <row r="2897">
          <cell r="V2897">
            <v>0</v>
          </cell>
        </row>
        <row r="2898">
          <cell r="B2898" t="str">
            <v>가교 폴리에틸렌 난연 케이블0.6/1kV F-CV 2C 95 ㎟</v>
          </cell>
          <cell r="V2898">
            <v>0</v>
          </cell>
        </row>
        <row r="2899">
          <cell r="B2899" t="str">
            <v>잡재료비2</v>
          </cell>
          <cell r="V2899">
            <v>0</v>
          </cell>
        </row>
        <row r="2900">
          <cell r="B2900" t="str">
            <v>노무비저압케이블전공</v>
          </cell>
          <cell r="V2900">
            <v>0</v>
          </cell>
        </row>
        <row r="2901">
          <cell r="B2901" t="str">
            <v>공구손료3</v>
          </cell>
          <cell r="V2901">
            <v>0</v>
          </cell>
        </row>
        <row r="2902">
          <cell r="B2902" t="str">
            <v>가교 폴리에틸렌 난연 케이블  0.6/1kV F-CV 2C 95 ㎟  M</v>
          </cell>
          <cell r="V2902">
            <v>0</v>
          </cell>
        </row>
        <row r="2903">
          <cell r="V2903">
            <v>0</v>
          </cell>
        </row>
        <row r="2904">
          <cell r="V2904">
            <v>0</v>
          </cell>
        </row>
        <row r="2905">
          <cell r="B2905" t="str">
            <v>가교 폴리에틸렌 난연 케이블0.6/1kV F-CV 2C 120 ㎟</v>
          </cell>
          <cell r="V2905">
            <v>0</v>
          </cell>
        </row>
        <row r="2906">
          <cell r="B2906" t="str">
            <v>잡재료비2</v>
          </cell>
          <cell r="V2906">
            <v>0</v>
          </cell>
        </row>
        <row r="2907">
          <cell r="B2907" t="str">
            <v>노무비저압케이블전공</v>
          </cell>
          <cell r="V2907">
            <v>0</v>
          </cell>
        </row>
        <row r="2908">
          <cell r="B2908" t="str">
            <v>공구손료3</v>
          </cell>
          <cell r="V2908">
            <v>0</v>
          </cell>
        </row>
        <row r="2909">
          <cell r="B2909" t="str">
            <v>가교 폴리에틸렌 난연 케이블  0.6/1kV F-CV 2C 120 ㎟  M</v>
          </cell>
          <cell r="V2909">
            <v>0</v>
          </cell>
        </row>
        <row r="2910">
          <cell r="V2910">
            <v>0</v>
          </cell>
        </row>
        <row r="2911">
          <cell r="V2911">
            <v>0</v>
          </cell>
        </row>
        <row r="2912">
          <cell r="B2912" t="str">
            <v>가교 폴리에틸렌 난연 케이블0.6/1kV F-CV 2C 150 ㎟</v>
          </cell>
          <cell r="V2912">
            <v>0</v>
          </cell>
        </row>
        <row r="2913">
          <cell r="B2913" t="str">
            <v>잡재료비2</v>
          </cell>
          <cell r="V2913">
            <v>0</v>
          </cell>
        </row>
        <row r="2914">
          <cell r="B2914" t="str">
            <v>노무비저압케이블전공</v>
          </cell>
          <cell r="V2914">
            <v>0</v>
          </cell>
        </row>
        <row r="2915">
          <cell r="B2915" t="str">
            <v>공구손료3</v>
          </cell>
          <cell r="V2915">
            <v>0</v>
          </cell>
        </row>
        <row r="2916">
          <cell r="B2916" t="str">
            <v>가교 폴리에틸렌 난연 케이블  0.6/1kV F-CV 2C 150 ㎟  M</v>
          </cell>
          <cell r="V2916">
            <v>0</v>
          </cell>
        </row>
        <row r="2917">
          <cell r="V2917">
            <v>0</v>
          </cell>
        </row>
        <row r="2918">
          <cell r="V2918">
            <v>0</v>
          </cell>
        </row>
        <row r="2919">
          <cell r="B2919" t="str">
            <v>가교 폴리에틸렌 난연 케이블0.6/1kV F-CV 2C 185 ㎟</v>
          </cell>
          <cell r="V2919">
            <v>0</v>
          </cell>
        </row>
        <row r="2920">
          <cell r="B2920" t="str">
            <v>잡재료비2</v>
          </cell>
          <cell r="V2920">
            <v>0</v>
          </cell>
        </row>
        <row r="2921">
          <cell r="B2921" t="str">
            <v>노무비저압케이블전공</v>
          </cell>
          <cell r="V2921">
            <v>0</v>
          </cell>
        </row>
        <row r="2922">
          <cell r="B2922" t="str">
            <v>공구손료3</v>
          </cell>
          <cell r="V2922">
            <v>0</v>
          </cell>
        </row>
        <row r="2923">
          <cell r="B2923" t="str">
            <v>가교 폴리에틸렌 난연 케이블  0.6/1kV F-CV 2C 185 ㎟  M</v>
          </cell>
          <cell r="V2923">
            <v>0</v>
          </cell>
        </row>
        <row r="2924">
          <cell r="V2924">
            <v>0</v>
          </cell>
        </row>
        <row r="2925">
          <cell r="V2925">
            <v>0</v>
          </cell>
        </row>
        <row r="2926">
          <cell r="B2926" t="str">
            <v>가교 폴리에틸렌 난연 케이블0.6/1kV F-CV 2C 240 ㎟</v>
          </cell>
          <cell r="V2926">
            <v>0</v>
          </cell>
        </row>
        <row r="2927">
          <cell r="B2927" t="str">
            <v>잡재료비2</v>
          </cell>
          <cell r="V2927">
            <v>0</v>
          </cell>
        </row>
        <row r="2928">
          <cell r="B2928" t="str">
            <v>노무비저압케이블전공</v>
          </cell>
          <cell r="V2928">
            <v>0</v>
          </cell>
        </row>
        <row r="2929">
          <cell r="B2929" t="str">
            <v>공구손료3</v>
          </cell>
          <cell r="V2929">
            <v>0</v>
          </cell>
        </row>
        <row r="2930">
          <cell r="B2930" t="str">
            <v>가교 폴리에틸렌 난연 케이블  0.6/1kV F-CV 2C 240 ㎟  M</v>
          </cell>
          <cell r="V2930">
            <v>0</v>
          </cell>
        </row>
        <row r="2931">
          <cell r="V2931">
            <v>0</v>
          </cell>
        </row>
        <row r="2932">
          <cell r="V2932">
            <v>0</v>
          </cell>
        </row>
        <row r="2933">
          <cell r="B2933" t="str">
            <v>가교 폴리에틸렌 난연 케이블0.6/1kV F-CV 2C 300 ㎟</v>
          </cell>
          <cell r="V2933">
            <v>0</v>
          </cell>
        </row>
        <row r="2934">
          <cell r="B2934" t="str">
            <v>잡재료비2</v>
          </cell>
          <cell r="V2934">
            <v>0</v>
          </cell>
        </row>
        <row r="2935">
          <cell r="B2935" t="str">
            <v>노무비저압케이블전공</v>
          </cell>
          <cell r="V2935">
            <v>0</v>
          </cell>
        </row>
        <row r="2936">
          <cell r="B2936" t="str">
            <v>공구손료3</v>
          </cell>
          <cell r="V2936">
            <v>0</v>
          </cell>
        </row>
        <row r="2937">
          <cell r="B2937" t="str">
            <v>가교 폴리에틸렌 난연 케이블  0.6/1kV F-CV 2C 300 ㎟  M</v>
          </cell>
          <cell r="V2937">
            <v>0</v>
          </cell>
        </row>
        <row r="2938">
          <cell r="V2938">
            <v>0</v>
          </cell>
        </row>
        <row r="2939">
          <cell r="V2939">
            <v>0</v>
          </cell>
        </row>
        <row r="2940">
          <cell r="B2940" t="str">
            <v>가교 폴리에틸렌 난연 케이블0.6/1kV F-CV 2C 4 ㎟</v>
          </cell>
          <cell r="V2940">
            <v>0</v>
          </cell>
        </row>
        <row r="2941">
          <cell r="B2941" t="str">
            <v>잡재료비2</v>
          </cell>
          <cell r="V2941">
            <v>0</v>
          </cell>
        </row>
        <row r="2942">
          <cell r="B2942" t="str">
            <v>노무비저압케이블전공</v>
          </cell>
          <cell r="V2942">
            <v>0</v>
          </cell>
        </row>
        <row r="2943">
          <cell r="B2943" t="str">
            <v>공구손료3</v>
          </cell>
          <cell r="V2943">
            <v>0</v>
          </cell>
        </row>
        <row r="2944">
          <cell r="B2944" t="str">
            <v>가교 폴리에틸렌 난연 케이블  0.6/1kV F-CV 2C 4 ㎟, 2열 동시포설  m</v>
          </cell>
          <cell r="V2944">
            <v>0</v>
          </cell>
        </row>
        <row r="2945">
          <cell r="V2945">
            <v>0</v>
          </cell>
        </row>
        <row r="2946">
          <cell r="V2946">
            <v>0</v>
          </cell>
        </row>
        <row r="2947">
          <cell r="B2947" t="str">
            <v>가교 폴리에틸렌 난연 케이블0.6/1kV F-CV 2C 6 ㎟</v>
          </cell>
          <cell r="V2947">
            <v>0</v>
          </cell>
        </row>
        <row r="2948">
          <cell r="B2948" t="str">
            <v>잡재료비2</v>
          </cell>
          <cell r="V2948">
            <v>0</v>
          </cell>
        </row>
        <row r="2949">
          <cell r="B2949" t="str">
            <v>노무비저압케이블전공</v>
          </cell>
          <cell r="V2949">
            <v>0</v>
          </cell>
        </row>
        <row r="2950">
          <cell r="B2950" t="str">
            <v>공구손료3</v>
          </cell>
          <cell r="V2950">
            <v>0</v>
          </cell>
        </row>
        <row r="2951">
          <cell r="B2951" t="str">
            <v>가교 폴리에틸렌 난연 케이블  0.6/1kV F-CV 2C 6 ㎟, 2열 동시포설  m</v>
          </cell>
          <cell r="V2951">
            <v>0</v>
          </cell>
        </row>
        <row r="2952">
          <cell r="V2952">
            <v>0</v>
          </cell>
        </row>
        <row r="2953">
          <cell r="V2953">
            <v>0</v>
          </cell>
        </row>
        <row r="2954">
          <cell r="B2954" t="str">
            <v>가교 폴리에틸렌 난연 케이블0.6/1kV F-CV 2C 10 ㎟</v>
          </cell>
          <cell r="V2954">
            <v>0</v>
          </cell>
        </row>
        <row r="2955">
          <cell r="B2955" t="str">
            <v>잡재료비2</v>
          </cell>
          <cell r="V2955">
            <v>0</v>
          </cell>
        </row>
        <row r="2956">
          <cell r="B2956" t="str">
            <v>노무비저압케이블전공</v>
          </cell>
          <cell r="V2956">
            <v>0</v>
          </cell>
        </row>
        <row r="2957">
          <cell r="B2957" t="str">
            <v>공구손료3</v>
          </cell>
          <cell r="V2957">
            <v>0</v>
          </cell>
        </row>
        <row r="2958">
          <cell r="B2958" t="str">
            <v>가교 폴리에틸렌 난연 케이블  0.6/1kV F-CV 2C 10 ㎟, 2열 동시포설  m</v>
          </cell>
          <cell r="V2958">
            <v>0</v>
          </cell>
        </row>
        <row r="2959">
          <cell r="V2959">
            <v>0</v>
          </cell>
        </row>
        <row r="2960">
          <cell r="V2960">
            <v>0</v>
          </cell>
        </row>
        <row r="2961">
          <cell r="B2961" t="str">
            <v>가교 폴리에틸렌 난연 케이블0.6/1kV F-CV 3C 1.5 ㎟</v>
          </cell>
          <cell r="V2961">
            <v>0</v>
          </cell>
        </row>
        <row r="2962">
          <cell r="B2962" t="str">
            <v>잡재료비2</v>
          </cell>
          <cell r="V2962">
            <v>0</v>
          </cell>
        </row>
        <row r="2963">
          <cell r="B2963" t="str">
            <v>노무비저압케이블전공</v>
          </cell>
          <cell r="V2963">
            <v>0</v>
          </cell>
        </row>
        <row r="2964">
          <cell r="B2964" t="str">
            <v>공구손료3</v>
          </cell>
          <cell r="V2964">
            <v>0</v>
          </cell>
        </row>
        <row r="2965">
          <cell r="B2965" t="str">
            <v>가교 폴리에틸렌 난연 케이블  0.6/1kV F-CV 3C 1.5 ㎟  M</v>
          </cell>
          <cell r="V2965">
            <v>0</v>
          </cell>
        </row>
        <row r="2966">
          <cell r="V2966">
            <v>0</v>
          </cell>
        </row>
        <row r="2967">
          <cell r="V2967">
            <v>1</v>
          </cell>
        </row>
        <row r="2968">
          <cell r="B2968" t="str">
            <v>가교 폴리에틸렌 난연 케이블0.6/1kV F-CV 3C 2.5 ㎟</v>
          </cell>
          <cell r="V2968">
            <v>1</v>
          </cell>
        </row>
        <row r="2969">
          <cell r="B2969" t="str">
            <v>잡재료비2</v>
          </cell>
          <cell r="V2969">
            <v>1</v>
          </cell>
        </row>
        <row r="2970">
          <cell r="B2970" t="str">
            <v>노무비저압케이블전공</v>
          </cell>
          <cell r="V2970">
            <v>1</v>
          </cell>
        </row>
        <row r="2971">
          <cell r="B2971" t="str">
            <v>공구손료3</v>
          </cell>
          <cell r="V2971">
            <v>1</v>
          </cell>
        </row>
        <row r="2972">
          <cell r="B2972" t="str">
            <v>가교 폴리에틸렌 난연 케이블  0.6/1kV F-CV 3C 2.5 ㎟  M</v>
          </cell>
          <cell r="V2972">
            <v>1</v>
          </cell>
        </row>
        <row r="2973">
          <cell r="V2973">
            <v>1</v>
          </cell>
        </row>
        <row r="2974">
          <cell r="V2974">
            <v>0</v>
          </cell>
        </row>
        <row r="2975">
          <cell r="B2975" t="str">
            <v>가교 폴리에틸렌 난연 케이블0.6/1kV F-CV 3C 4 ㎟</v>
          </cell>
          <cell r="V2975">
            <v>0</v>
          </cell>
        </row>
        <row r="2976">
          <cell r="B2976" t="str">
            <v>잡재료비2</v>
          </cell>
          <cell r="V2976">
            <v>0</v>
          </cell>
        </row>
        <row r="2977">
          <cell r="B2977" t="str">
            <v>노무비저압케이블전공</v>
          </cell>
          <cell r="V2977">
            <v>0</v>
          </cell>
        </row>
        <row r="2978">
          <cell r="B2978" t="str">
            <v>공구손료3</v>
          </cell>
          <cell r="V2978">
            <v>0</v>
          </cell>
        </row>
        <row r="2979">
          <cell r="B2979" t="str">
            <v>가교 폴리에틸렌 난연 케이블  0.6/1kV F-CV 3C 4 ㎟  M</v>
          </cell>
          <cell r="V2979">
            <v>0</v>
          </cell>
        </row>
        <row r="2980">
          <cell r="V2980">
            <v>0</v>
          </cell>
        </row>
        <row r="2981">
          <cell r="V2981">
            <v>0</v>
          </cell>
        </row>
        <row r="2982">
          <cell r="B2982" t="str">
            <v>가교 폴리에틸렌 난연 케이블0.6/1kV F-CV 3C 6 ㎟</v>
          </cell>
          <cell r="V2982">
            <v>0</v>
          </cell>
        </row>
        <row r="2983">
          <cell r="B2983" t="str">
            <v>잡재료비2</v>
          </cell>
          <cell r="V2983">
            <v>0</v>
          </cell>
        </row>
        <row r="2984">
          <cell r="B2984" t="str">
            <v>노무비저압케이블전공</v>
          </cell>
          <cell r="V2984">
            <v>0</v>
          </cell>
        </row>
        <row r="2985">
          <cell r="B2985" t="str">
            <v>공구손료3</v>
          </cell>
          <cell r="V2985">
            <v>0</v>
          </cell>
        </row>
        <row r="2986">
          <cell r="B2986" t="str">
            <v>가교 폴리에틸렌 난연 케이블  0.6/1kV F-CV 3C 6 ㎟  M</v>
          </cell>
          <cell r="V2986">
            <v>0</v>
          </cell>
        </row>
        <row r="2987">
          <cell r="V2987">
            <v>0</v>
          </cell>
        </row>
        <row r="2988">
          <cell r="V2988">
            <v>0</v>
          </cell>
        </row>
        <row r="2989">
          <cell r="B2989" t="str">
            <v>가교 폴리에틸렌 난연 케이블0.6/1kV F-CV 3C 10 ㎟</v>
          </cell>
          <cell r="V2989">
            <v>0</v>
          </cell>
        </row>
        <row r="2990">
          <cell r="B2990" t="str">
            <v>잡재료비2</v>
          </cell>
          <cell r="V2990">
            <v>0</v>
          </cell>
        </row>
        <row r="2991">
          <cell r="B2991" t="str">
            <v>노무비저압케이블전공</v>
          </cell>
          <cell r="V2991">
            <v>0</v>
          </cell>
        </row>
        <row r="2992">
          <cell r="B2992" t="str">
            <v>공구손료3</v>
          </cell>
          <cell r="V2992">
            <v>0</v>
          </cell>
        </row>
        <row r="2993">
          <cell r="B2993" t="str">
            <v>가교 폴리에틸렌 난연 케이블  0.6/1kV F-CV 3C 10 ㎟  M</v>
          </cell>
          <cell r="V2993">
            <v>0</v>
          </cell>
        </row>
        <row r="2994">
          <cell r="V2994">
            <v>0</v>
          </cell>
        </row>
        <row r="2995">
          <cell r="V2995">
            <v>0</v>
          </cell>
        </row>
        <row r="2996">
          <cell r="B2996" t="str">
            <v>가교 폴리에틸렌 난연 케이블0.6/1kV F-CV 3C 16 ㎟</v>
          </cell>
          <cell r="V2996">
            <v>0</v>
          </cell>
        </row>
        <row r="2997">
          <cell r="B2997" t="str">
            <v>잡재료비2</v>
          </cell>
          <cell r="V2997">
            <v>0</v>
          </cell>
        </row>
        <row r="2998">
          <cell r="B2998" t="str">
            <v>노무비저압케이블전공</v>
          </cell>
          <cell r="V2998">
            <v>0</v>
          </cell>
        </row>
        <row r="2999">
          <cell r="B2999" t="str">
            <v>공구손료3</v>
          </cell>
          <cell r="V2999">
            <v>0</v>
          </cell>
        </row>
        <row r="3000">
          <cell r="B3000" t="str">
            <v>가교 폴리에틸렌 난연 케이블  0.6/1kV F-CV 3C 16 ㎟  M</v>
          </cell>
          <cell r="V3000">
            <v>0</v>
          </cell>
        </row>
        <row r="3001">
          <cell r="V3001">
            <v>0</v>
          </cell>
        </row>
        <row r="3002">
          <cell r="V3002">
            <v>0</v>
          </cell>
        </row>
        <row r="3003">
          <cell r="B3003" t="str">
            <v>가교 폴리에틸렌 난연 케이블0.6/1kV F-CV 3C 25 ㎟</v>
          </cell>
          <cell r="V3003">
            <v>0</v>
          </cell>
        </row>
        <row r="3004">
          <cell r="B3004" t="str">
            <v>잡재료비2</v>
          </cell>
          <cell r="V3004">
            <v>0</v>
          </cell>
        </row>
        <row r="3005">
          <cell r="B3005" t="str">
            <v>노무비저압케이블전공</v>
          </cell>
          <cell r="V3005">
            <v>0</v>
          </cell>
        </row>
        <row r="3006">
          <cell r="B3006" t="str">
            <v>공구손료3</v>
          </cell>
          <cell r="V3006">
            <v>0</v>
          </cell>
        </row>
        <row r="3007">
          <cell r="B3007" t="str">
            <v>가교 폴리에틸렌 난연 케이블  0.6/1kV F-CV 3C 25 ㎟  M</v>
          </cell>
          <cell r="V3007">
            <v>0</v>
          </cell>
        </row>
        <row r="3008">
          <cell r="V3008">
            <v>0</v>
          </cell>
        </row>
        <row r="3009">
          <cell r="V3009">
            <v>0</v>
          </cell>
        </row>
        <row r="3010">
          <cell r="B3010" t="str">
            <v>가교 폴리에틸렌 난연 케이블0.6/1kV F-CV 3C 35 ㎟</v>
          </cell>
          <cell r="V3010">
            <v>0</v>
          </cell>
        </row>
        <row r="3011">
          <cell r="B3011" t="str">
            <v>잡재료비2</v>
          </cell>
          <cell r="V3011">
            <v>0</v>
          </cell>
        </row>
        <row r="3012">
          <cell r="B3012" t="str">
            <v>노무비저압케이블전공</v>
          </cell>
          <cell r="V3012">
            <v>0</v>
          </cell>
        </row>
        <row r="3013">
          <cell r="B3013" t="str">
            <v>공구손료3</v>
          </cell>
          <cell r="V3013">
            <v>0</v>
          </cell>
        </row>
        <row r="3014">
          <cell r="B3014" t="str">
            <v>가교 폴리에틸렌 난연 케이블  0.6/1kV F-CV 3C 35 ㎟  M</v>
          </cell>
          <cell r="V3014">
            <v>0</v>
          </cell>
        </row>
        <row r="3015">
          <cell r="V3015">
            <v>0</v>
          </cell>
        </row>
        <row r="3016">
          <cell r="V3016">
            <v>0</v>
          </cell>
        </row>
        <row r="3017">
          <cell r="B3017" t="str">
            <v>가교 폴리에틸렌 난연 케이블0.6/1kV F-CV 3C 50 ㎟</v>
          </cell>
          <cell r="V3017">
            <v>0</v>
          </cell>
        </row>
        <row r="3018">
          <cell r="B3018" t="str">
            <v>잡재료비2</v>
          </cell>
          <cell r="V3018">
            <v>0</v>
          </cell>
        </row>
        <row r="3019">
          <cell r="B3019" t="str">
            <v>노무비저압케이블전공</v>
          </cell>
          <cell r="V3019">
            <v>0</v>
          </cell>
        </row>
        <row r="3020">
          <cell r="B3020" t="str">
            <v>공구손료3</v>
          </cell>
          <cell r="V3020">
            <v>0</v>
          </cell>
        </row>
        <row r="3021">
          <cell r="B3021" t="str">
            <v>가교 폴리에틸렌 난연 케이블  0.6/1kV F-CV 3C 50 ㎟  M</v>
          </cell>
          <cell r="V3021">
            <v>0</v>
          </cell>
        </row>
        <row r="3022">
          <cell r="V3022">
            <v>0</v>
          </cell>
        </row>
        <row r="3023">
          <cell r="V3023">
            <v>0</v>
          </cell>
        </row>
        <row r="3024">
          <cell r="B3024" t="str">
            <v>가교 폴리에틸렌 난연 케이블0.6/1kV F-CV 3C 70 ㎟</v>
          </cell>
          <cell r="V3024">
            <v>0</v>
          </cell>
        </row>
        <row r="3025">
          <cell r="B3025" t="str">
            <v>잡재료비2</v>
          </cell>
          <cell r="V3025">
            <v>0</v>
          </cell>
        </row>
        <row r="3026">
          <cell r="B3026" t="str">
            <v>노무비저압케이블전공</v>
          </cell>
          <cell r="V3026">
            <v>0</v>
          </cell>
        </row>
        <row r="3027">
          <cell r="B3027" t="str">
            <v>공구손료3</v>
          </cell>
          <cell r="V3027">
            <v>0</v>
          </cell>
        </row>
        <row r="3028">
          <cell r="B3028" t="str">
            <v>가교 폴리에틸렌 난연 케이블  0.6/1kV F-CV 3C 70 ㎟  M</v>
          </cell>
          <cell r="V3028">
            <v>0</v>
          </cell>
        </row>
        <row r="3029">
          <cell r="V3029">
            <v>0</v>
          </cell>
        </row>
        <row r="3030">
          <cell r="V3030">
            <v>0</v>
          </cell>
        </row>
        <row r="3031">
          <cell r="B3031" t="str">
            <v>가교 폴리에틸렌 난연 케이블0.6/1kV F-CV 3C 95 ㎟</v>
          </cell>
          <cell r="V3031">
            <v>0</v>
          </cell>
        </row>
        <row r="3032">
          <cell r="B3032" t="str">
            <v>잡재료비2</v>
          </cell>
          <cell r="V3032">
            <v>0</v>
          </cell>
        </row>
        <row r="3033">
          <cell r="B3033" t="str">
            <v>노무비저압케이블전공</v>
          </cell>
          <cell r="V3033">
            <v>0</v>
          </cell>
        </row>
        <row r="3034">
          <cell r="B3034" t="str">
            <v>공구손료3</v>
          </cell>
          <cell r="V3034">
            <v>0</v>
          </cell>
        </row>
        <row r="3035">
          <cell r="B3035" t="str">
            <v>가교 폴리에틸렌 난연 케이블  0.6/1kV F-CV 3C 95 ㎟  M</v>
          </cell>
          <cell r="V3035">
            <v>0</v>
          </cell>
        </row>
        <row r="3036">
          <cell r="V3036">
            <v>0</v>
          </cell>
        </row>
        <row r="3037">
          <cell r="V3037">
            <v>0</v>
          </cell>
        </row>
        <row r="3038">
          <cell r="B3038" t="str">
            <v>가교 폴리에틸렌 난연 케이블0.6/1kV F-CV 3C 120 ㎟</v>
          </cell>
          <cell r="V3038">
            <v>0</v>
          </cell>
        </row>
        <row r="3039">
          <cell r="B3039" t="str">
            <v>잡재료비2</v>
          </cell>
          <cell r="V3039">
            <v>0</v>
          </cell>
        </row>
        <row r="3040">
          <cell r="B3040" t="str">
            <v>노무비저압케이블전공</v>
          </cell>
          <cell r="V3040">
            <v>0</v>
          </cell>
        </row>
        <row r="3041">
          <cell r="B3041" t="str">
            <v>공구손료3</v>
          </cell>
          <cell r="V3041">
            <v>0</v>
          </cell>
        </row>
        <row r="3042">
          <cell r="B3042" t="str">
            <v>가교 폴리에틸렌 난연 케이블  0.6/1kV F-CV 3C 120 ㎟  M</v>
          </cell>
          <cell r="V3042">
            <v>0</v>
          </cell>
        </row>
        <row r="3043">
          <cell r="V3043">
            <v>0</v>
          </cell>
        </row>
        <row r="3044">
          <cell r="V3044">
            <v>0</v>
          </cell>
        </row>
        <row r="3045">
          <cell r="B3045" t="str">
            <v>가교 폴리에틸렌 난연 케이블0.6/1kV F-CV 3C 150 ㎟</v>
          </cell>
          <cell r="V3045">
            <v>0</v>
          </cell>
        </row>
        <row r="3046">
          <cell r="B3046" t="str">
            <v>잡재료비2</v>
          </cell>
          <cell r="V3046">
            <v>0</v>
          </cell>
        </row>
        <row r="3047">
          <cell r="B3047" t="str">
            <v>노무비저압케이블전공</v>
          </cell>
          <cell r="V3047">
            <v>0</v>
          </cell>
        </row>
        <row r="3048">
          <cell r="B3048" t="str">
            <v>공구손료3</v>
          </cell>
          <cell r="V3048">
            <v>0</v>
          </cell>
        </row>
        <row r="3049">
          <cell r="B3049" t="str">
            <v>가교 폴리에틸렌 난연 케이블  0.6/1kV F-CV 3C 150 ㎟  M</v>
          </cell>
          <cell r="V3049">
            <v>0</v>
          </cell>
        </row>
        <row r="3050">
          <cell r="V3050">
            <v>0</v>
          </cell>
        </row>
        <row r="3051">
          <cell r="V3051">
            <v>0</v>
          </cell>
        </row>
        <row r="3052">
          <cell r="B3052" t="str">
            <v>가교 폴리에틸렌 난연 케이블0.6/1kV F-CV 3C 185 ㎟</v>
          </cell>
          <cell r="V3052">
            <v>0</v>
          </cell>
        </row>
        <row r="3053">
          <cell r="B3053" t="str">
            <v>잡재료비2</v>
          </cell>
          <cell r="V3053">
            <v>0</v>
          </cell>
        </row>
        <row r="3054">
          <cell r="B3054" t="str">
            <v>노무비저압케이블전공</v>
          </cell>
          <cell r="V3054">
            <v>0</v>
          </cell>
        </row>
        <row r="3055">
          <cell r="B3055" t="str">
            <v>공구손료3</v>
          </cell>
          <cell r="V3055">
            <v>0</v>
          </cell>
        </row>
        <row r="3056">
          <cell r="B3056" t="str">
            <v>가교 폴리에틸렌 난연 케이블  0.6/1kV F-CV 3C 185 ㎟  M</v>
          </cell>
          <cell r="V3056">
            <v>0</v>
          </cell>
        </row>
        <row r="3057">
          <cell r="V3057">
            <v>0</v>
          </cell>
        </row>
        <row r="3058">
          <cell r="V3058">
            <v>0</v>
          </cell>
        </row>
        <row r="3059">
          <cell r="B3059" t="str">
            <v>가교 폴리에틸렌 난연 케이블0.6/1kV F-CV 3C 240 ㎟</v>
          </cell>
          <cell r="V3059">
            <v>0</v>
          </cell>
        </row>
        <row r="3060">
          <cell r="B3060" t="str">
            <v>잡재료비2</v>
          </cell>
          <cell r="V3060">
            <v>0</v>
          </cell>
        </row>
        <row r="3061">
          <cell r="B3061" t="str">
            <v>노무비저압케이블전공</v>
          </cell>
          <cell r="V3061">
            <v>0</v>
          </cell>
        </row>
        <row r="3062">
          <cell r="B3062" t="str">
            <v>공구손료3</v>
          </cell>
          <cell r="V3062">
            <v>0</v>
          </cell>
        </row>
        <row r="3063">
          <cell r="B3063" t="str">
            <v>가교 폴리에틸렌 난연 케이블  0.6/1kV F-CV 3C 240 ㎟  M</v>
          </cell>
          <cell r="V3063">
            <v>0</v>
          </cell>
        </row>
        <row r="3064">
          <cell r="V3064">
            <v>0</v>
          </cell>
        </row>
        <row r="3065">
          <cell r="V3065">
            <v>0</v>
          </cell>
        </row>
        <row r="3066">
          <cell r="B3066" t="str">
            <v>가교 폴리에틸렌 난연 케이블0.6/1kV F-CV 3C 300 ㎟</v>
          </cell>
          <cell r="V3066">
            <v>0</v>
          </cell>
        </row>
        <row r="3067">
          <cell r="B3067" t="str">
            <v>잡재료비2</v>
          </cell>
          <cell r="V3067">
            <v>0</v>
          </cell>
        </row>
        <row r="3068">
          <cell r="B3068" t="str">
            <v>노무비저압케이블전공</v>
          </cell>
          <cell r="V3068">
            <v>0</v>
          </cell>
        </row>
        <row r="3069">
          <cell r="B3069" t="str">
            <v>공구손료3</v>
          </cell>
          <cell r="V3069">
            <v>0</v>
          </cell>
        </row>
        <row r="3070">
          <cell r="B3070" t="str">
            <v>가교 폴리에틸렌 난연 케이블  0.6/1kV F-CV 3C 300 ㎟  M</v>
          </cell>
          <cell r="V3070">
            <v>0</v>
          </cell>
        </row>
        <row r="3071">
          <cell r="V3071">
            <v>0</v>
          </cell>
        </row>
        <row r="3072">
          <cell r="V3072">
            <v>0</v>
          </cell>
        </row>
        <row r="3073">
          <cell r="B3073" t="str">
            <v>가교 폴리에틸렌 난연 케이블0.6/1kV F-CV 4C 1.5 ㎟</v>
          </cell>
          <cell r="V3073">
            <v>0</v>
          </cell>
        </row>
        <row r="3074">
          <cell r="B3074" t="str">
            <v>잡재료비2</v>
          </cell>
          <cell r="V3074">
            <v>0</v>
          </cell>
        </row>
        <row r="3075">
          <cell r="B3075" t="str">
            <v>노무비저압케이블전공</v>
          </cell>
          <cell r="V3075">
            <v>0</v>
          </cell>
        </row>
        <row r="3076">
          <cell r="B3076" t="str">
            <v>공구손료3</v>
          </cell>
          <cell r="V3076">
            <v>0</v>
          </cell>
        </row>
        <row r="3077">
          <cell r="B3077" t="str">
            <v>가교 폴리에틸렌 난연 케이블  0.6/1kV F-CV 4C 1.5 ㎟  M</v>
          </cell>
          <cell r="V3077">
            <v>0</v>
          </cell>
        </row>
        <row r="3078">
          <cell r="V3078">
            <v>0</v>
          </cell>
        </row>
        <row r="3079">
          <cell r="V3079">
            <v>0</v>
          </cell>
        </row>
        <row r="3080">
          <cell r="B3080" t="str">
            <v>가교 폴리에틸렌 난연 케이블0.6/1kV F-CV 4C 2.5 ㎟</v>
          </cell>
          <cell r="V3080">
            <v>0</v>
          </cell>
        </row>
        <row r="3081">
          <cell r="B3081" t="str">
            <v>잡재료비2</v>
          </cell>
          <cell r="V3081">
            <v>0</v>
          </cell>
        </row>
        <row r="3082">
          <cell r="B3082" t="str">
            <v>노무비저압케이블전공</v>
          </cell>
          <cell r="V3082">
            <v>0</v>
          </cell>
        </row>
        <row r="3083">
          <cell r="B3083" t="str">
            <v>공구손료3</v>
          </cell>
          <cell r="V3083">
            <v>0</v>
          </cell>
        </row>
        <row r="3084">
          <cell r="B3084" t="str">
            <v>가교 폴리에틸렌 난연 케이블  0.6/1kV F-CV 4C 2.5 ㎟  M</v>
          </cell>
          <cell r="V3084">
            <v>0</v>
          </cell>
        </row>
        <row r="3085">
          <cell r="V3085">
            <v>0</v>
          </cell>
        </row>
        <row r="3086">
          <cell r="V3086">
            <v>1</v>
          </cell>
        </row>
        <row r="3087">
          <cell r="B3087" t="str">
            <v>가교 폴리에틸렌 난연 케이블0.6/1kV F-CV 4C 4 ㎟</v>
          </cell>
          <cell r="V3087">
            <v>1</v>
          </cell>
        </row>
        <row r="3088">
          <cell r="B3088" t="str">
            <v>잡재료비2</v>
          </cell>
          <cell r="V3088">
            <v>1</v>
          </cell>
        </row>
        <row r="3089">
          <cell r="B3089" t="str">
            <v>노무비저압케이블전공</v>
          </cell>
          <cell r="V3089">
            <v>1</v>
          </cell>
        </row>
        <row r="3090">
          <cell r="B3090" t="str">
            <v>공구손료3</v>
          </cell>
          <cell r="V3090">
            <v>1</v>
          </cell>
        </row>
        <row r="3091">
          <cell r="B3091" t="str">
            <v>가교 폴리에틸렌 난연 케이블  0.6/1kV F-CV 4C 4 ㎟  M</v>
          </cell>
          <cell r="V3091">
            <v>1</v>
          </cell>
        </row>
        <row r="3092">
          <cell r="V3092">
            <v>1</v>
          </cell>
        </row>
        <row r="3093">
          <cell r="V3093">
            <v>0</v>
          </cell>
        </row>
        <row r="3094">
          <cell r="B3094" t="str">
            <v>가교 폴리에틸렌 난연 케이블0.6/1kV F-CV 4C 6 ㎟</v>
          </cell>
          <cell r="V3094">
            <v>0</v>
          </cell>
        </row>
        <row r="3095">
          <cell r="B3095" t="str">
            <v>잡재료비2</v>
          </cell>
          <cell r="V3095">
            <v>0</v>
          </cell>
        </row>
        <row r="3096">
          <cell r="B3096" t="str">
            <v>노무비저압케이블전공</v>
          </cell>
          <cell r="V3096">
            <v>0</v>
          </cell>
        </row>
        <row r="3097">
          <cell r="B3097" t="str">
            <v>공구손료3</v>
          </cell>
          <cell r="V3097">
            <v>0</v>
          </cell>
        </row>
        <row r="3098">
          <cell r="B3098" t="str">
            <v>가교 폴리에틸렌 난연 케이블  0.6/1kV F-CV 4C 6 ㎟  M</v>
          </cell>
          <cell r="V3098">
            <v>0</v>
          </cell>
        </row>
        <row r="3099">
          <cell r="V3099">
            <v>0</v>
          </cell>
        </row>
        <row r="3100">
          <cell r="V3100">
            <v>1</v>
          </cell>
        </row>
        <row r="3101">
          <cell r="B3101" t="str">
            <v>가교 폴리에틸렌 난연 케이블0.6/1kV F-CV 4C 10 ㎟</v>
          </cell>
          <cell r="V3101">
            <v>1</v>
          </cell>
        </row>
        <row r="3102">
          <cell r="B3102" t="str">
            <v>잡재료비2</v>
          </cell>
          <cell r="V3102">
            <v>1</v>
          </cell>
        </row>
        <row r="3103">
          <cell r="B3103" t="str">
            <v>노무비저압케이블전공</v>
          </cell>
          <cell r="V3103">
            <v>1</v>
          </cell>
        </row>
        <row r="3104">
          <cell r="B3104" t="str">
            <v>공구손료3</v>
          </cell>
          <cell r="V3104">
            <v>1</v>
          </cell>
        </row>
        <row r="3105">
          <cell r="B3105" t="str">
            <v>가교 폴리에틸렌 난연 케이블  0.6/1kV F-CV 4C 10 ㎟  M</v>
          </cell>
          <cell r="V3105">
            <v>1</v>
          </cell>
        </row>
        <row r="3106">
          <cell r="V3106">
            <v>1</v>
          </cell>
        </row>
        <row r="3107">
          <cell r="V3107">
            <v>1</v>
          </cell>
        </row>
        <row r="3108">
          <cell r="B3108" t="str">
            <v>가교 폴리에틸렌 난연 케이블0.6/1kV F-CV 4C 16 ㎟</v>
          </cell>
          <cell r="V3108">
            <v>1</v>
          </cell>
        </row>
        <row r="3109">
          <cell r="B3109" t="str">
            <v>잡재료비2</v>
          </cell>
          <cell r="V3109">
            <v>1</v>
          </cell>
        </row>
        <row r="3110">
          <cell r="B3110" t="str">
            <v>노무비저압케이블전공</v>
          </cell>
          <cell r="V3110">
            <v>1</v>
          </cell>
        </row>
        <row r="3111">
          <cell r="B3111" t="str">
            <v>공구손료3</v>
          </cell>
          <cell r="V3111">
            <v>1</v>
          </cell>
        </row>
        <row r="3112">
          <cell r="B3112" t="str">
            <v>가교 폴리에틸렌 난연 케이블  0.6/1kV F-CV 4C 16 ㎟  M</v>
          </cell>
          <cell r="V3112">
            <v>1</v>
          </cell>
        </row>
        <row r="3113">
          <cell r="V3113">
            <v>1</v>
          </cell>
        </row>
        <row r="3114">
          <cell r="V3114">
            <v>0</v>
          </cell>
        </row>
        <row r="3115">
          <cell r="B3115" t="str">
            <v>가교 폴리에틸렌 난연 케이블0.6/1kV F-CV 4C 25 ㎟</v>
          </cell>
          <cell r="V3115">
            <v>0</v>
          </cell>
        </row>
        <row r="3116">
          <cell r="B3116" t="str">
            <v>잡재료비2</v>
          </cell>
          <cell r="V3116">
            <v>0</v>
          </cell>
        </row>
        <row r="3117">
          <cell r="B3117" t="str">
            <v>노무비저압케이블전공</v>
          </cell>
          <cell r="V3117">
            <v>0</v>
          </cell>
        </row>
        <row r="3118">
          <cell r="B3118" t="str">
            <v>공구손료3</v>
          </cell>
          <cell r="V3118">
            <v>0</v>
          </cell>
        </row>
        <row r="3119">
          <cell r="B3119" t="str">
            <v>가교 폴리에틸렌 난연 케이블  0.6/1kV F-CV 4C 25 ㎟  M</v>
          </cell>
          <cell r="V3119">
            <v>0</v>
          </cell>
        </row>
        <row r="3120">
          <cell r="V3120">
            <v>0</v>
          </cell>
        </row>
        <row r="3121">
          <cell r="V3121">
            <v>0</v>
          </cell>
        </row>
        <row r="3122">
          <cell r="B3122" t="str">
            <v>가교 폴리에틸렌 난연 케이블0.6/1kV F-CV 4C 35 ㎟</v>
          </cell>
          <cell r="V3122">
            <v>0</v>
          </cell>
        </row>
        <row r="3123">
          <cell r="B3123" t="str">
            <v>잡재료비2</v>
          </cell>
          <cell r="V3123">
            <v>0</v>
          </cell>
        </row>
        <row r="3124">
          <cell r="B3124" t="str">
            <v>노무비저압케이블전공</v>
          </cell>
          <cell r="V3124">
            <v>0</v>
          </cell>
        </row>
        <row r="3125">
          <cell r="B3125" t="str">
            <v>공구손료3</v>
          </cell>
          <cell r="V3125">
            <v>0</v>
          </cell>
        </row>
        <row r="3126">
          <cell r="B3126" t="str">
            <v>가교 폴리에틸렌 난연 케이블  0.6/1kV F-CV 4C 35 ㎟  M</v>
          </cell>
          <cell r="V3126">
            <v>0</v>
          </cell>
        </row>
        <row r="3127">
          <cell r="V3127">
            <v>0</v>
          </cell>
        </row>
        <row r="3128">
          <cell r="V3128">
            <v>0</v>
          </cell>
        </row>
        <row r="3129">
          <cell r="B3129" t="str">
            <v>가교 폴리에틸렌 난연 케이블0.6/1kV F-CV 4C 50 ㎟</v>
          </cell>
          <cell r="V3129">
            <v>0</v>
          </cell>
        </row>
        <row r="3130">
          <cell r="B3130" t="str">
            <v>잡재료비2</v>
          </cell>
          <cell r="V3130">
            <v>0</v>
          </cell>
        </row>
        <row r="3131">
          <cell r="B3131" t="str">
            <v>노무비저압케이블전공</v>
          </cell>
          <cell r="V3131">
            <v>0</v>
          </cell>
        </row>
        <row r="3132">
          <cell r="B3132" t="str">
            <v>공구손료3</v>
          </cell>
          <cell r="V3132">
            <v>0</v>
          </cell>
        </row>
        <row r="3133">
          <cell r="B3133" t="str">
            <v>가교 폴리에틸렌 난연 케이블  0.6/1kV F-CV 4C 50 ㎟  M</v>
          </cell>
          <cell r="V3133">
            <v>0</v>
          </cell>
        </row>
        <row r="3134">
          <cell r="V3134">
            <v>0</v>
          </cell>
        </row>
        <row r="3135">
          <cell r="V3135">
            <v>0</v>
          </cell>
        </row>
        <row r="3136">
          <cell r="B3136" t="str">
            <v>가교 폴리에틸렌 난연 케이블0.6/1kV F-CV 4C 70 ㎟</v>
          </cell>
          <cell r="V3136">
            <v>0</v>
          </cell>
        </row>
        <row r="3137">
          <cell r="B3137" t="str">
            <v>잡재료비2</v>
          </cell>
          <cell r="V3137">
            <v>0</v>
          </cell>
        </row>
        <row r="3138">
          <cell r="B3138" t="str">
            <v>노무비저압케이블전공</v>
          </cell>
          <cell r="V3138">
            <v>0</v>
          </cell>
        </row>
        <row r="3139">
          <cell r="B3139" t="str">
            <v>공구손료3</v>
          </cell>
          <cell r="V3139">
            <v>0</v>
          </cell>
        </row>
        <row r="3140">
          <cell r="B3140" t="str">
            <v>가교 폴리에틸렌 난연 케이블  0.6/1kV F-CV 4C 70 ㎟  M</v>
          </cell>
          <cell r="V3140">
            <v>0</v>
          </cell>
        </row>
        <row r="3141">
          <cell r="V3141">
            <v>0</v>
          </cell>
        </row>
        <row r="3142">
          <cell r="V3142">
            <v>0</v>
          </cell>
        </row>
        <row r="3143">
          <cell r="B3143" t="str">
            <v>가교 폴리에틸렌 난연 케이블0.6/1kV F-CV 4C 95 ㎟</v>
          </cell>
          <cell r="V3143">
            <v>0</v>
          </cell>
        </row>
        <row r="3144">
          <cell r="B3144" t="str">
            <v>잡재료비2</v>
          </cell>
          <cell r="V3144">
            <v>0</v>
          </cell>
        </row>
        <row r="3145">
          <cell r="B3145" t="str">
            <v>노무비저압케이블전공</v>
          </cell>
          <cell r="V3145">
            <v>0</v>
          </cell>
        </row>
        <row r="3146">
          <cell r="B3146" t="str">
            <v>공구손료3</v>
          </cell>
          <cell r="V3146">
            <v>0</v>
          </cell>
        </row>
        <row r="3147">
          <cell r="B3147" t="str">
            <v>가교 폴리에틸렌 난연 케이블  0.6/1kV F-CV 4C 95 ㎟  M</v>
          </cell>
          <cell r="V3147">
            <v>0</v>
          </cell>
        </row>
        <row r="3148">
          <cell r="V3148">
            <v>0</v>
          </cell>
        </row>
        <row r="3149">
          <cell r="V3149">
            <v>0</v>
          </cell>
        </row>
        <row r="3150">
          <cell r="B3150" t="str">
            <v>가교 폴리에틸렌 난연 케이블0.6/1kV F-CV 4C 120 ㎟</v>
          </cell>
          <cell r="V3150">
            <v>0</v>
          </cell>
        </row>
        <row r="3151">
          <cell r="B3151" t="str">
            <v>잡재료비2</v>
          </cell>
          <cell r="V3151">
            <v>0</v>
          </cell>
        </row>
        <row r="3152">
          <cell r="B3152" t="str">
            <v>노무비저압케이블전공</v>
          </cell>
          <cell r="V3152">
            <v>0</v>
          </cell>
        </row>
        <row r="3153">
          <cell r="B3153" t="str">
            <v>공구손료3</v>
          </cell>
          <cell r="V3153">
            <v>0</v>
          </cell>
        </row>
        <row r="3154">
          <cell r="B3154" t="str">
            <v>가교 폴리에틸렌 난연 케이블  0.6/1kV F-CV 4C 120 ㎟  M</v>
          </cell>
          <cell r="V3154">
            <v>0</v>
          </cell>
        </row>
        <row r="3155">
          <cell r="V3155">
            <v>0</v>
          </cell>
        </row>
        <row r="3156">
          <cell r="V3156">
            <v>0</v>
          </cell>
        </row>
        <row r="3157">
          <cell r="B3157" t="str">
            <v>가교 폴리에틸렌 난연 케이블0.6/1kV F-CV 4C 150 ㎟</v>
          </cell>
          <cell r="V3157">
            <v>0</v>
          </cell>
        </row>
        <row r="3158">
          <cell r="B3158" t="str">
            <v>잡재료비2</v>
          </cell>
          <cell r="V3158">
            <v>0</v>
          </cell>
        </row>
        <row r="3159">
          <cell r="B3159" t="str">
            <v>노무비저압케이블전공</v>
          </cell>
          <cell r="V3159">
            <v>0</v>
          </cell>
        </row>
        <row r="3160">
          <cell r="B3160" t="str">
            <v>공구손료3</v>
          </cell>
          <cell r="V3160">
            <v>0</v>
          </cell>
        </row>
        <row r="3161">
          <cell r="B3161" t="str">
            <v>가교 폴리에틸렌 난연 케이블  0.6/1kV F-CV 4C 150 ㎟  M</v>
          </cell>
          <cell r="V3161">
            <v>0</v>
          </cell>
        </row>
        <row r="3162">
          <cell r="V3162">
            <v>0</v>
          </cell>
        </row>
        <row r="3163">
          <cell r="V3163">
            <v>0</v>
          </cell>
        </row>
        <row r="3164">
          <cell r="B3164" t="str">
            <v>가교 폴리에틸렌 난연 케이블0.6/1kV F-CV 4C 185 ㎟</v>
          </cell>
          <cell r="V3164">
            <v>0</v>
          </cell>
        </row>
        <row r="3165">
          <cell r="B3165" t="str">
            <v>잡재료비2</v>
          </cell>
          <cell r="V3165">
            <v>0</v>
          </cell>
        </row>
        <row r="3166">
          <cell r="B3166" t="str">
            <v>노무비저압케이블전공</v>
          </cell>
          <cell r="V3166">
            <v>0</v>
          </cell>
        </row>
        <row r="3167">
          <cell r="B3167" t="str">
            <v>공구손료3</v>
          </cell>
          <cell r="V3167">
            <v>0</v>
          </cell>
        </row>
        <row r="3168">
          <cell r="B3168" t="str">
            <v>가교 폴리에틸렌 난연 케이블  0.6/1kV F-CV 4C 185 ㎟  M</v>
          </cell>
          <cell r="V3168">
            <v>0</v>
          </cell>
        </row>
        <row r="3169">
          <cell r="V3169">
            <v>0</v>
          </cell>
        </row>
        <row r="3170">
          <cell r="V3170">
            <v>0</v>
          </cell>
        </row>
        <row r="3171">
          <cell r="B3171" t="str">
            <v>가교 폴리에틸렌 난연 케이블0.6/1kV F-CV 4C 240 ㎟</v>
          </cell>
          <cell r="V3171">
            <v>0</v>
          </cell>
        </row>
        <row r="3172">
          <cell r="B3172" t="str">
            <v>잡재료비2</v>
          </cell>
          <cell r="V3172">
            <v>0</v>
          </cell>
        </row>
        <row r="3173">
          <cell r="B3173" t="str">
            <v>노무비저압케이블전공</v>
          </cell>
          <cell r="V3173">
            <v>0</v>
          </cell>
        </row>
        <row r="3174">
          <cell r="B3174" t="str">
            <v>공구손료3</v>
          </cell>
          <cell r="V3174">
            <v>0</v>
          </cell>
        </row>
        <row r="3175">
          <cell r="B3175" t="str">
            <v>가교 폴리에틸렌 난연 케이블  0.6/1kV F-CV 4C 240 ㎟  M</v>
          </cell>
          <cell r="V3175">
            <v>0</v>
          </cell>
        </row>
        <row r="3176">
          <cell r="V3176">
            <v>0</v>
          </cell>
        </row>
        <row r="3177">
          <cell r="V3177">
            <v>0</v>
          </cell>
        </row>
        <row r="3178">
          <cell r="B3178" t="str">
            <v>가교 폴리에틸렌 난연 케이블0.6/1kV F-CV 4C 300 ㎟</v>
          </cell>
          <cell r="V3178">
            <v>0</v>
          </cell>
        </row>
        <row r="3179">
          <cell r="B3179" t="str">
            <v>잡재료비2</v>
          </cell>
          <cell r="V3179">
            <v>0</v>
          </cell>
        </row>
        <row r="3180">
          <cell r="B3180" t="str">
            <v>노무비저압케이블전공</v>
          </cell>
          <cell r="V3180">
            <v>0</v>
          </cell>
        </row>
        <row r="3181">
          <cell r="B3181" t="str">
            <v>공구손료3</v>
          </cell>
          <cell r="V3181">
            <v>0</v>
          </cell>
        </row>
        <row r="3182">
          <cell r="B3182" t="str">
            <v>가교 폴리에틸렌 난연 케이블  0.6/1kV F-CV 4C 300 ㎟  M</v>
          </cell>
          <cell r="V3182">
            <v>0</v>
          </cell>
        </row>
        <row r="3183">
          <cell r="V3183">
            <v>0</v>
          </cell>
        </row>
        <row r="3184">
          <cell r="V3184">
            <v>0</v>
          </cell>
        </row>
        <row r="3185">
          <cell r="B3185" t="str">
            <v>전선덕트알루미늄 50x35mm</v>
          </cell>
          <cell r="V3185">
            <v>0</v>
          </cell>
        </row>
        <row r="3186">
          <cell r="B3186" t="str">
            <v>노무비내선전공</v>
          </cell>
          <cell r="V3186">
            <v>0</v>
          </cell>
        </row>
        <row r="3187">
          <cell r="B3187" t="str">
            <v>공구손료3</v>
          </cell>
          <cell r="V3187">
            <v>0</v>
          </cell>
        </row>
        <row r="3188">
          <cell r="B3188" t="str">
            <v>전선덕트  알루미늄 50x35mm  M</v>
          </cell>
          <cell r="V3188">
            <v>0</v>
          </cell>
        </row>
        <row r="3189">
          <cell r="V3189">
            <v>0</v>
          </cell>
        </row>
        <row r="3190">
          <cell r="V3190">
            <v>0</v>
          </cell>
        </row>
        <row r="3191">
          <cell r="B3191" t="str">
            <v>전선덕트알루미늄 60x60mm</v>
          </cell>
          <cell r="V3191">
            <v>0</v>
          </cell>
        </row>
        <row r="3192">
          <cell r="B3192" t="str">
            <v>노무비내선전공</v>
          </cell>
          <cell r="V3192">
            <v>0</v>
          </cell>
        </row>
        <row r="3193">
          <cell r="B3193" t="str">
            <v>공구손료3</v>
          </cell>
          <cell r="V3193">
            <v>0</v>
          </cell>
        </row>
        <row r="3194">
          <cell r="B3194" t="str">
            <v>전선덕트  알루미늄 60x60mm  M</v>
          </cell>
          <cell r="V3194">
            <v>0</v>
          </cell>
        </row>
        <row r="3195">
          <cell r="V3195">
            <v>0</v>
          </cell>
        </row>
        <row r="3196">
          <cell r="V3196">
            <v>0</v>
          </cell>
        </row>
        <row r="3197">
          <cell r="B3197" t="str">
            <v>전선덕트알루미늄 70x40mm</v>
          </cell>
          <cell r="V3197">
            <v>0</v>
          </cell>
        </row>
        <row r="3198">
          <cell r="B3198" t="str">
            <v>노무비내선전공</v>
          </cell>
          <cell r="V3198">
            <v>0</v>
          </cell>
        </row>
        <row r="3199">
          <cell r="B3199" t="str">
            <v>공구손료3</v>
          </cell>
          <cell r="V3199">
            <v>0</v>
          </cell>
        </row>
        <row r="3200">
          <cell r="B3200" t="str">
            <v>전선덕트  알루미늄 70x40mm  M</v>
          </cell>
          <cell r="V3200">
            <v>0</v>
          </cell>
        </row>
        <row r="3201">
          <cell r="V3201">
            <v>0</v>
          </cell>
        </row>
        <row r="3202">
          <cell r="V3202">
            <v>0</v>
          </cell>
        </row>
        <row r="3203">
          <cell r="B3203" t="str">
            <v>콘센트방우형,15A 250V 1구접지</v>
          </cell>
          <cell r="V3203">
            <v>0</v>
          </cell>
        </row>
        <row r="3204">
          <cell r="B3204" t="str">
            <v>노무비내선전공</v>
          </cell>
          <cell r="V3204">
            <v>0</v>
          </cell>
        </row>
        <row r="3205">
          <cell r="B3205" t="str">
            <v>공구손료3</v>
          </cell>
          <cell r="V3205">
            <v>0</v>
          </cell>
        </row>
        <row r="3206">
          <cell r="B3206" t="str">
            <v>콘센트  방우형,15A 250V 1구접지  개</v>
          </cell>
          <cell r="V3206">
            <v>0</v>
          </cell>
        </row>
        <row r="3207">
          <cell r="V3207">
            <v>0</v>
          </cell>
        </row>
        <row r="3208">
          <cell r="V3208">
            <v>1</v>
          </cell>
        </row>
        <row r="3209">
          <cell r="B3209" t="str">
            <v>콘센트방우형,15A 250V 2구접지</v>
          </cell>
          <cell r="V3209">
            <v>1</v>
          </cell>
        </row>
        <row r="3210">
          <cell r="B3210" t="str">
            <v>노무비내선전공</v>
          </cell>
          <cell r="V3210">
            <v>1</v>
          </cell>
        </row>
        <row r="3211">
          <cell r="B3211" t="str">
            <v>공구손료3</v>
          </cell>
          <cell r="V3211">
            <v>1</v>
          </cell>
        </row>
        <row r="3212">
          <cell r="B3212" t="str">
            <v>콘센트  방우형,15A 250V 2구접지  개</v>
          </cell>
          <cell r="V3212">
            <v>1</v>
          </cell>
        </row>
        <row r="3213">
          <cell r="V3213">
            <v>1</v>
          </cell>
        </row>
        <row r="3214">
          <cell r="V3214">
            <v>0</v>
          </cell>
        </row>
        <row r="3215">
          <cell r="B3215" t="str">
            <v>콘센트매입-접지형, 15A 250V 1구</v>
          </cell>
          <cell r="V3215">
            <v>0</v>
          </cell>
        </row>
        <row r="3216">
          <cell r="B3216" t="str">
            <v>노무비내선전공</v>
          </cell>
          <cell r="V3216">
            <v>0</v>
          </cell>
        </row>
        <row r="3217">
          <cell r="B3217" t="str">
            <v>공구손료3</v>
          </cell>
          <cell r="V3217">
            <v>0</v>
          </cell>
        </row>
        <row r="3218">
          <cell r="B3218" t="str">
            <v>콘센트  매입-접지형, 15A 250V 1구  개</v>
          </cell>
          <cell r="V3218">
            <v>0</v>
          </cell>
        </row>
        <row r="3219">
          <cell r="V3219">
            <v>0</v>
          </cell>
        </row>
        <row r="3220">
          <cell r="V3220">
            <v>1</v>
          </cell>
        </row>
        <row r="3221">
          <cell r="B3221" t="str">
            <v>콘센트매입-접지형, 15A 250V 2구</v>
          </cell>
          <cell r="V3221">
            <v>1</v>
          </cell>
        </row>
        <row r="3222">
          <cell r="B3222" t="str">
            <v>노무비내선전공</v>
          </cell>
          <cell r="V3222">
            <v>1</v>
          </cell>
        </row>
        <row r="3223">
          <cell r="B3223" t="str">
            <v>공구손료3</v>
          </cell>
          <cell r="V3223">
            <v>1</v>
          </cell>
        </row>
        <row r="3224">
          <cell r="B3224" t="str">
            <v>콘센트  매입-접지형, 15A 250V 2구  개</v>
          </cell>
          <cell r="V3224">
            <v>1</v>
          </cell>
        </row>
        <row r="3225">
          <cell r="V3225">
            <v>1</v>
          </cell>
        </row>
        <row r="3226">
          <cell r="V3226">
            <v>1</v>
          </cell>
        </row>
        <row r="3227">
          <cell r="B3227" t="str">
            <v>콘센트노출-접지형, 15A 250V 1구</v>
          </cell>
          <cell r="V3227">
            <v>1</v>
          </cell>
        </row>
        <row r="3228">
          <cell r="B3228" t="str">
            <v>노무비내선전공</v>
          </cell>
          <cell r="V3228">
            <v>1</v>
          </cell>
        </row>
        <row r="3229">
          <cell r="B3229" t="str">
            <v>공구손료3</v>
          </cell>
          <cell r="V3229">
            <v>1</v>
          </cell>
        </row>
        <row r="3230">
          <cell r="B3230" t="str">
            <v>콘센트  노출-접지형, 15A 250V 1구  개</v>
          </cell>
          <cell r="V3230">
            <v>1</v>
          </cell>
        </row>
        <row r="3231">
          <cell r="V3231">
            <v>1</v>
          </cell>
        </row>
        <row r="3232">
          <cell r="V3232">
            <v>0</v>
          </cell>
        </row>
        <row r="3233">
          <cell r="B3233" t="str">
            <v>콘센트노출-접지형, 15A 250V 2구</v>
          </cell>
          <cell r="V3233">
            <v>0</v>
          </cell>
        </row>
        <row r="3234">
          <cell r="B3234" t="str">
            <v>노무비내선전공</v>
          </cell>
          <cell r="V3234">
            <v>0</v>
          </cell>
        </row>
        <row r="3235">
          <cell r="B3235" t="str">
            <v>공구손료3</v>
          </cell>
          <cell r="V3235">
            <v>0</v>
          </cell>
        </row>
        <row r="3236">
          <cell r="B3236" t="str">
            <v>콘센트  노출-접지형, 15A 250V 2구  개</v>
          </cell>
          <cell r="V3236">
            <v>0</v>
          </cell>
        </row>
        <row r="3237">
          <cell r="V3237">
            <v>0</v>
          </cell>
        </row>
        <row r="3238">
          <cell r="V3238">
            <v>0</v>
          </cell>
        </row>
        <row r="3239">
          <cell r="B3239" t="str">
            <v>콘센트안전형,15A 250V 1구접지</v>
          </cell>
          <cell r="V3239">
            <v>0</v>
          </cell>
        </row>
        <row r="3240">
          <cell r="B3240" t="str">
            <v>노무비내선전공</v>
          </cell>
          <cell r="V3240">
            <v>0</v>
          </cell>
        </row>
        <row r="3241">
          <cell r="B3241" t="str">
            <v>공구손료3</v>
          </cell>
          <cell r="V3241">
            <v>0</v>
          </cell>
        </row>
        <row r="3242">
          <cell r="B3242" t="str">
            <v>콘센트  안전형,15A 250V 1구접지  개</v>
          </cell>
          <cell r="V3242">
            <v>0</v>
          </cell>
        </row>
        <row r="3243">
          <cell r="V3243">
            <v>0</v>
          </cell>
        </row>
        <row r="3244">
          <cell r="V3244">
            <v>0</v>
          </cell>
        </row>
        <row r="3245">
          <cell r="B3245" t="str">
            <v>콘센트안전형,15A 250V 2구접지</v>
          </cell>
          <cell r="V3245">
            <v>0</v>
          </cell>
        </row>
        <row r="3246">
          <cell r="B3246" t="str">
            <v>노무비내선전공</v>
          </cell>
          <cell r="V3246">
            <v>0</v>
          </cell>
        </row>
        <row r="3247">
          <cell r="B3247" t="str">
            <v>공구손료3</v>
          </cell>
          <cell r="V3247">
            <v>0</v>
          </cell>
        </row>
        <row r="3248">
          <cell r="B3248" t="str">
            <v>콘센트  안전형,15A 250V 2구접지  개</v>
          </cell>
          <cell r="V3248">
            <v>0</v>
          </cell>
        </row>
        <row r="3249">
          <cell r="V3249">
            <v>0</v>
          </cell>
        </row>
        <row r="3250">
          <cell r="V3250">
            <v>0</v>
          </cell>
        </row>
        <row r="3251">
          <cell r="B3251" t="str">
            <v>콘센트대기전력자동차단,15A 250V 1구접지</v>
          </cell>
          <cell r="V3251">
            <v>0</v>
          </cell>
        </row>
        <row r="3252">
          <cell r="B3252" t="str">
            <v>노무비내선전공</v>
          </cell>
          <cell r="V3252">
            <v>0</v>
          </cell>
        </row>
        <row r="3253">
          <cell r="B3253" t="str">
            <v>공구손료3</v>
          </cell>
          <cell r="V3253">
            <v>0</v>
          </cell>
        </row>
        <row r="3254">
          <cell r="B3254" t="str">
            <v>콘센트  대기전력자동차단,15A 250V 1구접지  개</v>
          </cell>
          <cell r="V3254">
            <v>0</v>
          </cell>
        </row>
        <row r="3255">
          <cell r="V3255">
            <v>0</v>
          </cell>
        </row>
        <row r="3256">
          <cell r="V3256">
            <v>0</v>
          </cell>
        </row>
        <row r="3257">
          <cell r="B3257" t="str">
            <v>콘센트대기전력자동차단,15A 250V 3구접지</v>
          </cell>
          <cell r="V3257">
            <v>0</v>
          </cell>
        </row>
        <row r="3258">
          <cell r="B3258" t="str">
            <v>노무비내선전공</v>
          </cell>
          <cell r="V3258">
            <v>0</v>
          </cell>
        </row>
        <row r="3259">
          <cell r="B3259" t="str">
            <v>공구손료3</v>
          </cell>
          <cell r="V3259">
            <v>0</v>
          </cell>
        </row>
        <row r="3260">
          <cell r="B3260" t="str">
            <v>콘센트  대기전력자동차단,15A 250V 3구접지  개</v>
          </cell>
          <cell r="V3260">
            <v>0</v>
          </cell>
        </row>
        <row r="3261">
          <cell r="V3261">
            <v>0</v>
          </cell>
        </row>
        <row r="3262">
          <cell r="V3262">
            <v>0</v>
          </cell>
        </row>
        <row r="3263">
          <cell r="B3263" t="str">
            <v>TV 유니트1방(단말형)</v>
          </cell>
          <cell r="V3263">
            <v>0</v>
          </cell>
        </row>
        <row r="3264">
          <cell r="B3264" t="str">
            <v>노무비통신내선공</v>
          </cell>
          <cell r="V3264">
            <v>0</v>
          </cell>
        </row>
        <row r="3265">
          <cell r="B3265" t="str">
            <v>공구손료3</v>
          </cell>
          <cell r="V3265">
            <v>0</v>
          </cell>
        </row>
        <row r="3266">
          <cell r="B3266" t="str">
            <v>TV 유니트  1방(단말형)  개</v>
          </cell>
          <cell r="V3266">
            <v>0</v>
          </cell>
        </row>
        <row r="3267">
          <cell r="V3267">
            <v>0</v>
          </cell>
        </row>
        <row r="3268">
          <cell r="V3268">
            <v>0</v>
          </cell>
        </row>
        <row r="3269">
          <cell r="B3269" t="str">
            <v>TV 유니트2방(직렬형)</v>
          </cell>
          <cell r="V3269">
            <v>0</v>
          </cell>
        </row>
        <row r="3270">
          <cell r="B3270" t="str">
            <v>노무비통신내선공</v>
          </cell>
          <cell r="V3270">
            <v>0</v>
          </cell>
        </row>
        <row r="3271">
          <cell r="B3271" t="str">
            <v>공구손료3</v>
          </cell>
          <cell r="V3271">
            <v>0</v>
          </cell>
        </row>
        <row r="3272">
          <cell r="B3272" t="str">
            <v>TV 유니트  2방(직렬형)  개</v>
          </cell>
          <cell r="V3272">
            <v>0</v>
          </cell>
        </row>
        <row r="3273">
          <cell r="V3273">
            <v>0</v>
          </cell>
        </row>
        <row r="3274">
          <cell r="V3274">
            <v>0</v>
          </cell>
        </row>
        <row r="3275">
          <cell r="B3275" t="str">
            <v>전화용 콘센트MODULAR 8P 1구</v>
          </cell>
          <cell r="V3275">
            <v>0</v>
          </cell>
        </row>
        <row r="3276">
          <cell r="B3276" t="str">
            <v>노무비통신내선공</v>
          </cell>
          <cell r="V3276">
            <v>0</v>
          </cell>
        </row>
        <row r="3277">
          <cell r="B3277" t="str">
            <v>공구손료3</v>
          </cell>
          <cell r="V3277">
            <v>0</v>
          </cell>
        </row>
        <row r="3278">
          <cell r="B3278" t="str">
            <v>전화용 콘센트  MODULAR 8P 1구  개</v>
          </cell>
          <cell r="V3278">
            <v>0</v>
          </cell>
        </row>
        <row r="3279">
          <cell r="V3279">
            <v>0</v>
          </cell>
        </row>
        <row r="3280">
          <cell r="V3280">
            <v>0</v>
          </cell>
        </row>
        <row r="3281">
          <cell r="B3281" t="str">
            <v>전화용 콘센트MODULAR 8P 2구</v>
          </cell>
          <cell r="V3281">
            <v>0</v>
          </cell>
        </row>
        <row r="3282">
          <cell r="B3282" t="str">
            <v>노무비통신내선공</v>
          </cell>
          <cell r="V3282">
            <v>0</v>
          </cell>
        </row>
        <row r="3283">
          <cell r="B3283" t="str">
            <v>공구손료3</v>
          </cell>
          <cell r="V3283">
            <v>0</v>
          </cell>
        </row>
        <row r="3284">
          <cell r="B3284" t="str">
            <v>전화용 콘센트  MODULAR 8P 2구  개</v>
          </cell>
          <cell r="V3284">
            <v>0</v>
          </cell>
        </row>
        <row r="3285">
          <cell r="V3285">
            <v>0</v>
          </cell>
        </row>
        <row r="3286">
          <cell r="V3286">
            <v>1</v>
          </cell>
        </row>
        <row r="3287">
          <cell r="B3287" t="str">
            <v>시스템 박스전선관용(매입) 전열2구</v>
          </cell>
          <cell r="V3287">
            <v>1</v>
          </cell>
        </row>
        <row r="3288">
          <cell r="B3288" t="str">
            <v>노무비내선전공</v>
          </cell>
          <cell r="V3288">
            <v>1</v>
          </cell>
        </row>
        <row r="3289">
          <cell r="B3289" t="str">
            <v>공구손료3</v>
          </cell>
          <cell r="V3289">
            <v>1</v>
          </cell>
        </row>
        <row r="3290">
          <cell r="B3290" t="str">
            <v>시스템박스  전선관용(매입) 전열2구  개</v>
          </cell>
          <cell r="V3290">
            <v>1</v>
          </cell>
        </row>
        <row r="3291">
          <cell r="V3291">
            <v>1</v>
          </cell>
        </row>
        <row r="3292">
          <cell r="V3292">
            <v>0</v>
          </cell>
        </row>
        <row r="3293">
          <cell r="B3293" t="str">
            <v>시스템 박스ACCESS FLOOR용 전열2구</v>
          </cell>
          <cell r="V3293">
            <v>0</v>
          </cell>
        </row>
        <row r="3294">
          <cell r="B3294" t="str">
            <v>노무비내선전공</v>
          </cell>
          <cell r="V3294">
            <v>0</v>
          </cell>
        </row>
        <row r="3295">
          <cell r="B3295" t="str">
            <v>노무비내선전공</v>
          </cell>
          <cell r="V3295">
            <v>0</v>
          </cell>
        </row>
        <row r="3296">
          <cell r="B3296" t="str">
            <v>공구손료3</v>
          </cell>
          <cell r="V3296">
            <v>0</v>
          </cell>
        </row>
        <row r="3297">
          <cell r="B3297" t="str">
            <v>시스템박스  ACCESS FLOOR용 전열2구  개</v>
          </cell>
          <cell r="V3297">
            <v>0</v>
          </cell>
        </row>
        <row r="3298">
          <cell r="V3298">
            <v>0</v>
          </cell>
        </row>
        <row r="3299">
          <cell r="V3299">
            <v>0</v>
          </cell>
        </row>
        <row r="3300">
          <cell r="B3300" t="str">
            <v>전화용 콘센트MODULAR 8P 2구</v>
          </cell>
          <cell r="V3300">
            <v>0</v>
          </cell>
        </row>
        <row r="3301">
          <cell r="B3301" t="str">
            <v>노무비통신내선공</v>
          </cell>
          <cell r="V3301">
            <v>0</v>
          </cell>
        </row>
        <row r="3302">
          <cell r="B3302" t="str">
            <v>공구손료3</v>
          </cell>
          <cell r="V3302">
            <v>0</v>
          </cell>
        </row>
        <row r="3303">
          <cell r="B3303" t="str">
            <v>시스템박스  MODULAR 8P 2구 설치  개</v>
          </cell>
          <cell r="V3303">
            <v>0</v>
          </cell>
        </row>
        <row r="3304">
          <cell r="V3304">
            <v>0</v>
          </cell>
        </row>
        <row r="3305">
          <cell r="V3305">
            <v>0</v>
          </cell>
        </row>
        <row r="3306">
          <cell r="B3306" t="str">
            <v>시스템 박스(CON'C)대기전력차단, 2구</v>
          </cell>
          <cell r="V3306">
            <v>0</v>
          </cell>
        </row>
        <row r="3307">
          <cell r="B3307" t="str">
            <v>노무비내선전공</v>
          </cell>
          <cell r="V3307">
            <v>0</v>
          </cell>
        </row>
        <row r="3308">
          <cell r="B3308" t="str">
            <v>공구손료3</v>
          </cell>
          <cell r="V3308">
            <v>0</v>
          </cell>
        </row>
        <row r="3309">
          <cell r="B3309" t="str">
            <v>시스템 박스(CON'C)  대기전력차단, 2구  개</v>
          </cell>
          <cell r="V3309">
            <v>0</v>
          </cell>
        </row>
        <row r="3310">
          <cell r="V3310">
            <v>0</v>
          </cell>
        </row>
        <row r="3311">
          <cell r="V3311">
            <v>0</v>
          </cell>
        </row>
        <row r="3312">
          <cell r="B3312" t="str">
            <v>시스템 박스(ACCESS)대기전력차단, 2구</v>
          </cell>
          <cell r="V3312">
            <v>0</v>
          </cell>
        </row>
        <row r="3313">
          <cell r="B3313" t="str">
            <v>노무비내선전공</v>
          </cell>
          <cell r="V3313">
            <v>0</v>
          </cell>
        </row>
        <row r="3314">
          <cell r="B3314" t="str">
            <v>공구손료3</v>
          </cell>
          <cell r="V3314">
            <v>0</v>
          </cell>
        </row>
        <row r="3315">
          <cell r="B3315" t="str">
            <v>시스템 박스(ACCESS)  대기전력차단, 2구  개</v>
          </cell>
          <cell r="V3315">
            <v>0</v>
          </cell>
        </row>
        <row r="3316">
          <cell r="V3316">
            <v>0</v>
          </cell>
        </row>
        <row r="3317">
          <cell r="V3317">
            <v>0</v>
          </cell>
        </row>
        <row r="3318">
          <cell r="B3318" t="str">
            <v>강제전선관아연도  16 mm</v>
          </cell>
          <cell r="V3318">
            <v>0</v>
          </cell>
        </row>
        <row r="3319">
          <cell r="B3319" t="str">
            <v>전선관부속품비15</v>
          </cell>
          <cell r="V3319">
            <v>0</v>
          </cell>
        </row>
        <row r="3320">
          <cell r="B3320" t="str">
            <v>잡재료비2</v>
          </cell>
          <cell r="V3320">
            <v>0</v>
          </cell>
        </row>
        <row r="3321">
          <cell r="B3321" t="str">
            <v>노무비내선전공</v>
          </cell>
          <cell r="V3321">
            <v>0</v>
          </cell>
        </row>
        <row r="3322">
          <cell r="B3322" t="str">
            <v>공구손료3</v>
          </cell>
          <cell r="V3322">
            <v>0</v>
          </cell>
        </row>
        <row r="3323">
          <cell r="B3323" t="str">
            <v>강제전선관  아연도  16 mm  M</v>
          </cell>
          <cell r="V3323">
            <v>0</v>
          </cell>
        </row>
        <row r="3324">
          <cell r="V3324">
            <v>0</v>
          </cell>
        </row>
        <row r="3325">
          <cell r="V3325">
            <v>1</v>
          </cell>
        </row>
        <row r="3326">
          <cell r="B3326" t="str">
            <v>강제전선관아연도  22 mm</v>
          </cell>
          <cell r="V3326">
            <v>1</v>
          </cell>
        </row>
        <row r="3327">
          <cell r="B3327" t="str">
            <v>전선관부속품비15</v>
          </cell>
          <cell r="V3327">
            <v>1</v>
          </cell>
        </row>
        <row r="3328">
          <cell r="B3328" t="str">
            <v>잡재료비2</v>
          </cell>
          <cell r="V3328">
            <v>1</v>
          </cell>
        </row>
        <row r="3329">
          <cell r="B3329" t="str">
            <v>노무비내선전공</v>
          </cell>
          <cell r="V3329">
            <v>1</v>
          </cell>
        </row>
        <row r="3330">
          <cell r="B3330" t="str">
            <v>공구손료3</v>
          </cell>
          <cell r="V3330">
            <v>1</v>
          </cell>
        </row>
        <row r="3331">
          <cell r="B3331" t="str">
            <v>강제전선관  아연도  22 mm  M</v>
          </cell>
          <cell r="V3331">
            <v>1</v>
          </cell>
        </row>
        <row r="3332">
          <cell r="V3332">
            <v>1</v>
          </cell>
        </row>
        <row r="3333">
          <cell r="V3333">
            <v>1</v>
          </cell>
        </row>
        <row r="3334">
          <cell r="B3334" t="str">
            <v>강제전선관아연도  28 mm</v>
          </cell>
          <cell r="V3334">
            <v>1</v>
          </cell>
        </row>
        <row r="3335">
          <cell r="B3335" t="str">
            <v>전선관부속품비15</v>
          </cell>
          <cell r="V3335">
            <v>1</v>
          </cell>
        </row>
        <row r="3336">
          <cell r="B3336" t="str">
            <v>잡재료비2</v>
          </cell>
          <cell r="V3336">
            <v>1</v>
          </cell>
        </row>
        <row r="3337">
          <cell r="B3337" t="str">
            <v>노무비내선전공</v>
          </cell>
          <cell r="V3337">
            <v>1</v>
          </cell>
        </row>
        <row r="3338">
          <cell r="B3338" t="str">
            <v>공구손료3</v>
          </cell>
          <cell r="V3338">
            <v>1</v>
          </cell>
        </row>
        <row r="3339">
          <cell r="B3339" t="str">
            <v>강제전선관  아연도  28 mm  M</v>
          </cell>
          <cell r="V3339">
            <v>1</v>
          </cell>
        </row>
        <row r="3340">
          <cell r="V3340">
            <v>1</v>
          </cell>
        </row>
        <row r="3346">
          <cell r="V3346">
            <v>1</v>
          </cell>
        </row>
        <row r="3347">
          <cell r="B3347" t="str">
            <v>강제전선관아연도  36 mm</v>
          </cell>
          <cell r="V3347">
            <v>1</v>
          </cell>
        </row>
        <row r="3348">
          <cell r="B3348" t="str">
            <v>전선관부속품비15</v>
          </cell>
          <cell r="V3348">
            <v>1</v>
          </cell>
        </row>
        <row r="3349">
          <cell r="B3349" t="str">
            <v>잡재료비2</v>
          </cell>
          <cell r="V3349">
            <v>1</v>
          </cell>
        </row>
        <row r="3350">
          <cell r="B3350" t="str">
            <v>노무비내선전공</v>
          </cell>
          <cell r="V3350">
            <v>1</v>
          </cell>
        </row>
        <row r="3351">
          <cell r="B3351" t="str">
            <v>공구손료3</v>
          </cell>
          <cell r="V3351">
            <v>1</v>
          </cell>
        </row>
        <row r="3352">
          <cell r="B3352" t="str">
            <v>강제전선관  아연도  36 mm  M</v>
          </cell>
          <cell r="V3352">
            <v>1</v>
          </cell>
        </row>
        <row r="3353">
          <cell r="V3353">
            <v>1</v>
          </cell>
        </row>
        <row r="3354">
          <cell r="V3354">
            <v>0</v>
          </cell>
        </row>
        <row r="3355">
          <cell r="B3355" t="str">
            <v>강제전선관아연도  42 mm</v>
          </cell>
          <cell r="V3355">
            <v>0</v>
          </cell>
        </row>
        <row r="3356">
          <cell r="B3356" t="str">
            <v>전선관부속품비15</v>
          </cell>
          <cell r="V3356">
            <v>0</v>
          </cell>
        </row>
        <row r="3357">
          <cell r="B3357" t="str">
            <v>잡재료비2</v>
          </cell>
          <cell r="V3357">
            <v>0</v>
          </cell>
        </row>
        <row r="3358">
          <cell r="B3358" t="str">
            <v>노무비내선전공</v>
          </cell>
          <cell r="V3358">
            <v>0</v>
          </cell>
        </row>
        <row r="3359">
          <cell r="B3359" t="str">
            <v>공구손료3</v>
          </cell>
          <cell r="V3359">
            <v>0</v>
          </cell>
        </row>
        <row r="3360">
          <cell r="B3360" t="str">
            <v>강제전선관  아연도  42 mm  M</v>
          </cell>
          <cell r="V3360">
            <v>0</v>
          </cell>
        </row>
        <row r="3361">
          <cell r="V3361">
            <v>0</v>
          </cell>
        </row>
        <row r="3362">
          <cell r="V3362">
            <v>1</v>
          </cell>
        </row>
        <row r="3363">
          <cell r="B3363" t="str">
            <v>강제전선관아연도  54 mm</v>
          </cell>
          <cell r="V3363">
            <v>1</v>
          </cell>
        </row>
        <row r="3364">
          <cell r="B3364" t="str">
            <v>전선관부속품비15</v>
          </cell>
          <cell r="V3364">
            <v>1</v>
          </cell>
        </row>
        <row r="3365">
          <cell r="B3365" t="str">
            <v>잡재료비2</v>
          </cell>
          <cell r="V3365">
            <v>1</v>
          </cell>
        </row>
        <row r="3366">
          <cell r="B3366" t="str">
            <v>노무비내선전공</v>
          </cell>
          <cell r="V3366">
            <v>1</v>
          </cell>
        </row>
        <row r="3367">
          <cell r="B3367" t="str">
            <v>공구손료3</v>
          </cell>
          <cell r="V3367">
            <v>1</v>
          </cell>
        </row>
        <row r="3368">
          <cell r="B3368" t="str">
            <v>강제전선관  아연도  54 mm  M</v>
          </cell>
          <cell r="V3368">
            <v>1</v>
          </cell>
        </row>
        <row r="3369">
          <cell r="V3369">
            <v>1</v>
          </cell>
        </row>
        <row r="3370">
          <cell r="V3370">
            <v>0</v>
          </cell>
        </row>
        <row r="3371">
          <cell r="B3371" t="str">
            <v>강제전선관아연도  70 mm</v>
          </cell>
          <cell r="V3371">
            <v>0</v>
          </cell>
        </row>
        <row r="3372">
          <cell r="B3372" t="str">
            <v>전선관부속품비15</v>
          </cell>
          <cell r="V3372">
            <v>0</v>
          </cell>
        </row>
        <row r="3373">
          <cell r="B3373" t="str">
            <v>잡재료비2</v>
          </cell>
          <cell r="V3373">
            <v>0</v>
          </cell>
        </row>
        <row r="3374">
          <cell r="B3374" t="str">
            <v>노무비내선전공</v>
          </cell>
          <cell r="V3374">
            <v>0</v>
          </cell>
        </row>
        <row r="3375">
          <cell r="B3375" t="str">
            <v>공구손료3</v>
          </cell>
          <cell r="V3375">
            <v>0</v>
          </cell>
        </row>
        <row r="3376">
          <cell r="B3376" t="str">
            <v>강제전선관  아연도  70 mm  M</v>
          </cell>
          <cell r="V3376">
            <v>0</v>
          </cell>
        </row>
        <row r="3377">
          <cell r="V3377">
            <v>0</v>
          </cell>
        </row>
        <row r="3378">
          <cell r="V3378">
            <v>1</v>
          </cell>
        </row>
        <row r="3379">
          <cell r="B3379" t="str">
            <v>강제전선관아연도  82 mm</v>
          </cell>
          <cell r="V3379">
            <v>1</v>
          </cell>
        </row>
        <row r="3380">
          <cell r="B3380" t="str">
            <v>전선관부속품비15</v>
          </cell>
          <cell r="V3380">
            <v>1</v>
          </cell>
        </row>
        <row r="3381">
          <cell r="B3381" t="str">
            <v>잡재료비2</v>
          </cell>
          <cell r="V3381">
            <v>1</v>
          </cell>
        </row>
        <row r="3382">
          <cell r="B3382" t="str">
            <v>노무비내선전공</v>
          </cell>
          <cell r="V3382">
            <v>1</v>
          </cell>
        </row>
        <row r="3383">
          <cell r="B3383" t="str">
            <v>공구손료3</v>
          </cell>
          <cell r="V3383">
            <v>1</v>
          </cell>
        </row>
        <row r="3384">
          <cell r="B3384" t="str">
            <v>강제전선관  아연도  82 mm  M</v>
          </cell>
          <cell r="V3384">
            <v>1</v>
          </cell>
        </row>
        <row r="3385">
          <cell r="V3385">
            <v>1</v>
          </cell>
        </row>
        <row r="3386">
          <cell r="V3386">
            <v>0</v>
          </cell>
        </row>
        <row r="3387">
          <cell r="B3387" t="str">
            <v>강제전선관아연도  104 mm</v>
          </cell>
          <cell r="V3387">
            <v>0</v>
          </cell>
        </row>
        <row r="3388">
          <cell r="B3388" t="str">
            <v>전선관부속품비15</v>
          </cell>
          <cell r="V3388">
            <v>0</v>
          </cell>
        </row>
        <row r="3389">
          <cell r="B3389" t="str">
            <v>잡재료비2</v>
          </cell>
          <cell r="V3389">
            <v>0</v>
          </cell>
        </row>
        <row r="3390">
          <cell r="B3390" t="str">
            <v>노무비내선전공</v>
          </cell>
          <cell r="V3390">
            <v>0</v>
          </cell>
        </row>
        <row r="3391">
          <cell r="B3391" t="str">
            <v>공구손료3</v>
          </cell>
          <cell r="V3391">
            <v>0</v>
          </cell>
        </row>
        <row r="3392">
          <cell r="B3392" t="str">
            <v>강제전선관  아연도  104 mm  M</v>
          </cell>
          <cell r="V3392">
            <v>0</v>
          </cell>
        </row>
        <row r="3393">
          <cell r="V3393">
            <v>0</v>
          </cell>
        </row>
        <row r="3394">
          <cell r="V3394">
            <v>0</v>
          </cell>
        </row>
        <row r="3395">
          <cell r="B3395" t="str">
            <v>0.6/1kV 난연성 제어용차폐케이블F-CVV-S  2C 1.5 ㎟</v>
          </cell>
          <cell r="V3395">
            <v>0</v>
          </cell>
        </row>
        <row r="3396">
          <cell r="B3396" t="str">
            <v>잡재료비2</v>
          </cell>
          <cell r="V3396">
            <v>0</v>
          </cell>
        </row>
        <row r="3397">
          <cell r="B3397" t="str">
            <v>노무비저압케이블전공</v>
          </cell>
          <cell r="V3397">
            <v>0</v>
          </cell>
        </row>
        <row r="3398">
          <cell r="B3398" t="str">
            <v>공구손료3</v>
          </cell>
          <cell r="V3398">
            <v>0</v>
          </cell>
        </row>
        <row r="3399">
          <cell r="B3399" t="str">
            <v>0.6/1kV 제어용 난연 케이블  F-CVV-S  2C 1.5 ㎟  M</v>
          </cell>
          <cell r="V3399">
            <v>0</v>
          </cell>
        </row>
        <row r="3400">
          <cell r="V3400">
            <v>0</v>
          </cell>
        </row>
        <row r="3401">
          <cell r="V3401">
            <v>0</v>
          </cell>
        </row>
        <row r="3402">
          <cell r="B3402" t="str">
            <v>0.6/1kV 난연성 제어용차폐케이블F-CVV-S  2C 2.5 ㎟</v>
          </cell>
          <cell r="V3402">
            <v>0</v>
          </cell>
        </row>
        <row r="3403">
          <cell r="B3403" t="str">
            <v>잡재료비2</v>
          </cell>
          <cell r="V3403">
            <v>0</v>
          </cell>
        </row>
        <row r="3404">
          <cell r="B3404" t="str">
            <v>노무비저압케이블전공</v>
          </cell>
          <cell r="V3404">
            <v>0</v>
          </cell>
        </row>
        <row r="3405">
          <cell r="B3405" t="str">
            <v>공구손료3</v>
          </cell>
          <cell r="V3405">
            <v>0</v>
          </cell>
        </row>
        <row r="3406">
          <cell r="B3406" t="str">
            <v>0.6/1kV 제어용 난연 케이블  F-CVV-S  2C 2.5 ㎟  M</v>
          </cell>
          <cell r="V3406">
            <v>0</v>
          </cell>
        </row>
        <row r="3407">
          <cell r="V3407">
            <v>0</v>
          </cell>
        </row>
        <row r="3408">
          <cell r="V3408">
            <v>0</v>
          </cell>
        </row>
        <row r="3409">
          <cell r="B3409" t="str">
            <v>0.6/1kV 난연성 제어용차폐케이블F-CVV-S  2C 4 ㎟</v>
          </cell>
          <cell r="V3409">
            <v>0</v>
          </cell>
        </row>
        <row r="3410">
          <cell r="B3410" t="str">
            <v>잡재료비2</v>
          </cell>
          <cell r="V3410">
            <v>0</v>
          </cell>
        </row>
        <row r="3411">
          <cell r="B3411" t="str">
            <v>노무비저압케이블전공</v>
          </cell>
          <cell r="V3411">
            <v>0</v>
          </cell>
        </row>
        <row r="3412">
          <cell r="B3412" t="str">
            <v>공구손료3</v>
          </cell>
          <cell r="V3412">
            <v>0</v>
          </cell>
        </row>
        <row r="3413">
          <cell r="B3413" t="str">
            <v>0.6/1kV 제어용 난연 케이블  F-CVV-S  2C 4 ㎟  M</v>
          </cell>
          <cell r="V3413">
            <v>0</v>
          </cell>
        </row>
        <row r="3414">
          <cell r="V3414">
            <v>0</v>
          </cell>
        </row>
        <row r="3415">
          <cell r="V3415">
            <v>0</v>
          </cell>
        </row>
        <row r="3416">
          <cell r="B3416" t="str">
            <v>0.6/1kV 난연성 제어용차폐케이블F-CVV-S  2C 6 ㎟</v>
          </cell>
          <cell r="V3416">
            <v>0</v>
          </cell>
        </row>
        <row r="3417">
          <cell r="B3417" t="str">
            <v>잡재료비2</v>
          </cell>
          <cell r="V3417">
            <v>0</v>
          </cell>
        </row>
        <row r="3418">
          <cell r="B3418" t="str">
            <v>노무비저압케이블전공</v>
          </cell>
          <cell r="V3418">
            <v>0</v>
          </cell>
        </row>
        <row r="3419">
          <cell r="B3419" t="str">
            <v>공구손료3</v>
          </cell>
          <cell r="V3419">
            <v>0</v>
          </cell>
        </row>
        <row r="3420">
          <cell r="B3420" t="str">
            <v>0.6/1kV 제어용 난연 케이블  F-CVV-S  2C 6 ㎟  M</v>
          </cell>
          <cell r="V3420">
            <v>0</v>
          </cell>
        </row>
        <row r="3421">
          <cell r="V3421">
            <v>0</v>
          </cell>
        </row>
        <row r="3422">
          <cell r="V3422">
            <v>0</v>
          </cell>
        </row>
        <row r="3423">
          <cell r="B3423" t="str">
            <v>0.6/1kV 난연성 제어용차폐케이블F-CVV-S  3C 1.5 ㎟</v>
          </cell>
          <cell r="V3423">
            <v>0</v>
          </cell>
        </row>
        <row r="3424">
          <cell r="B3424" t="str">
            <v>잡재료비2</v>
          </cell>
          <cell r="V3424">
            <v>0</v>
          </cell>
        </row>
        <row r="3425">
          <cell r="B3425" t="str">
            <v>노무비저압케이블전공</v>
          </cell>
          <cell r="V3425">
            <v>0</v>
          </cell>
        </row>
        <row r="3426">
          <cell r="B3426" t="str">
            <v>공구손료3</v>
          </cell>
          <cell r="V3426">
            <v>0</v>
          </cell>
        </row>
        <row r="3427">
          <cell r="B3427" t="str">
            <v>0.6/1kV 제어용 난연 케이블  F-CVV-S  3C 1.5 ㎟  M</v>
          </cell>
          <cell r="V3427">
            <v>0</v>
          </cell>
        </row>
        <row r="3428">
          <cell r="V3428">
            <v>0</v>
          </cell>
        </row>
        <row r="3429">
          <cell r="V3429">
            <v>0</v>
          </cell>
        </row>
        <row r="3430">
          <cell r="B3430" t="str">
            <v>0.6/1kV 난연성 제어용차폐케이블F-CVV-S  3C 2.5 ㎟</v>
          </cell>
          <cell r="V3430">
            <v>0</v>
          </cell>
        </row>
        <row r="3431">
          <cell r="B3431" t="str">
            <v>잡재료비2</v>
          </cell>
          <cell r="V3431">
            <v>0</v>
          </cell>
        </row>
        <row r="3432">
          <cell r="B3432" t="str">
            <v>노무비저압케이블전공</v>
          </cell>
          <cell r="V3432">
            <v>0</v>
          </cell>
        </row>
        <row r="3433">
          <cell r="B3433" t="str">
            <v>공구손료3</v>
          </cell>
          <cell r="V3433">
            <v>0</v>
          </cell>
        </row>
        <row r="3434">
          <cell r="B3434" t="str">
            <v>0.6/1kV 제어용 난연 케이블  F-CVV-S  3C 2.5 ㎟  M</v>
          </cell>
          <cell r="V3434">
            <v>0</v>
          </cell>
        </row>
        <row r="3435">
          <cell r="V3435">
            <v>0</v>
          </cell>
        </row>
        <row r="3436">
          <cell r="V3436">
            <v>0</v>
          </cell>
        </row>
        <row r="3437">
          <cell r="B3437" t="str">
            <v>0.6/1kV 난연성 제어용차폐케이블F-CVV-S  3C 4 ㎟</v>
          </cell>
          <cell r="V3437">
            <v>0</v>
          </cell>
        </row>
        <row r="3438">
          <cell r="B3438" t="str">
            <v>잡재료비2</v>
          </cell>
          <cell r="V3438">
            <v>0</v>
          </cell>
        </row>
        <row r="3439">
          <cell r="B3439" t="str">
            <v>노무비저압케이블전공</v>
          </cell>
          <cell r="V3439">
            <v>0</v>
          </cell>
        </row>
        <row r="3440">
          <cell r="B3440" t="str">
            <v>공구손료3</v>
          </cell>
          <cell r="V3440">
            <v>0</v>
          </cell>
        </row>
        <row r="3441">
          <cell r="B3441" t="str">
            <v>0.6/1kV 제어용 난연 케이블  F-CVV-S  3C 4 ㎟  M</v>
          </cell>
          <cell r="V3441">
            <v>0</v>
          </cell>
        </row>
        <row r="3442">
          <cell r="V3442">
            <v>0</v>
          </cell>
        </row>
        <row r="3443">
          <cell r="V3443">
            <v>0</v>
          </cell>
        </row>
        <row r="3444">
          <cell r="B3444" t="str">
            <v>0.6/1kV 난연성 제어용차폐케이블F-CVV-S  3C 6 ㎟</v>
          </cell>
          <cell r="V3444">
            <v>0</v>
          </cell>
        </row>
        <row r="3445">
          <cell r="B3445" t="str">
            <v>잡재료비2</v>
          </cell>
          <cell r="V3445">
            <v>0</v>
          </cell>
        </row>
        <row r="3446">
          <cell r="B3446" t="str">
            <v>노무비저압케이블전공</v>
          </cell>
          <cell r="V3446">
            <v>0</v>
          </cell>
        </row>
        <row r="3447">
          <cell r="B3447" t="str">
            <v>공구손료3</v>
          </cell>
          <cell r="V3447">
            <v>0</v>
          </cell>
        </row>
        <row r="3448">
          <cell r="B3448" t="str">
            <v>0.6/1kV 제어용 난연 케이블  F-CVV-S  3C 6 ㎟  M</v>
          </cell>
          <cell r="V3448">
            <v>0</v>
          </cell>
        </row>
        <row r="3449">
          <cell r="V3449">
            <v>0</v>
          </cell>
        </row>
        <row r="3450">
          <cell r="V3450">
            <v>0</v>
          </cell>
        </row>
        <row r="3451">
          <cell r="B3451" t="str">
            <v>0.6/1kV 난연성 제어용차폐케이블F-CVV-S  4C 1.5 ㎟</v>
          </cell>
          <cell r="V3451">
            <v>0</v>
          </cell>
        </row>
        <row r="3452">
          <cell r="B3452" t="str">
            <v>잡재료비2</v>
          </cell>
          <cell r="V3452">
            <v>0</v>
          </cell>
        </row>
        <row r="3453">
          <cell r="B3453" t="str">
            <v>노무비저압케이블전공</v>
          </cell>
          <cell r="V3453">
            <v>0</v>
          </cell>
        </row>
        <row r="3454">
          <cell r="B3454" t="str">
            <v>공구손료3</v>
          </cell>
          <cell r="V3454">
            <v>0</v>
          </cell>
        </row>
        <row r="3455">
          <cell r="B3455" t="str">
            <v>0.6/1kV 제어용 난연 케이블  F-CVV-S  4C 1.5 ㎟  M</v>
          </cell>
          <cell r="V3455">
            <v>0</v>
          </cell>
        </row>
        <row r="3456">
          <cell r="V3456">
            <v>0</v>
          </cell>
        </row>
        <row r="3457">
          <cell r="V3457">
            <v>0</v>
          </cell>
        </row>
        <row r="3458">
          <cell r="B3458" t="str">
            <v>0.6/1kV 난연성 제어용차폐케이블F-CVV-S  4C 2.5 ㎟</v>
          </cell>
          <cell r="V3458">
            <v>0</v>
          </cell>
        </row>
        <row r="3459">
          <cell r="B3459" t="str">
            <v>잡재료비2</v>
          </cell>
          <cell r="V3459">
            <v>0</v>
          </cell>
        </row>
        <row r="3460">
          <cell r="B3460" t="str">
            <v>노무비저압케이블전공</v>
          </cell>
          <cell r="V3460">
            <v>0</v>
          </cell>
        </row>
        <row r="3461">
          <cell r="B3461" t="str">
            <v>공구손료3</v>
          </cell>
          <cell r="V3461">
            <v>0</v>
          </cell>
        </row>
        <row r="3462">
          <cell r="B3462" t="str">
            <v>0.6/1kV 제어용 난연 케이블  F-CVV-S  4C 2.5 ㎟  M</v>
          </cell>
          <cell r="V3462">
            <v>0</v>
          </cell>
        </row>
        <row r="3463">
          <cell r="V3463">
            <v>0</v>
          </cell>
        </row>
        <row r="3464">
          <cell r="V3464">
            <v>0</v>
          </cell>
        </row>
        <row r="3465">
          <cell r="B3465" t="str">
            <v>0.6/1kV 난연성 제어용차폐케이블F-CVV-S  4C 4 ㎟</v>
          </cell>
          <cell r="V3465">
            <v>0</v>
          </cell>
        </row>
        <row r="3466">
          <cell r="B3466" t="str">
            <v>잡재료비2</v>
          </cell>
          <cell r="V3466">
            <v>0</v>
          </cell>
        </row>
        <row r="3467">
          <cell r="B3467" t="str">
            <v>노무비저압케이블전공</v>
          </cell>
          <cell r="V3467">
            <v>0</v>
          </cell>
        </row>
        <row r="3468">
          <cell r="B3468" t="str">
            <v>공구손료3</v>
          </cell>
          <cell r="V3468">
            <v>0</v>
          </cell>
        </row>
        <row r="3469">
          <cell r="B3469" t="str">
            <v>0.6/1kV 제어용 난연 케이블  F-CVV-S  4C 4 ㎟  M</v>
          </cell>
          <cell r="V3469">
            <v>0</v>
          </cell>
        </row>
        <row r="3470">
          <cell r="V3470">
            <v>0</v>
          </cell>
        </row>
        <row r="3471">
          <cell r="V3471">
            <v>0</v>
          </cell>
        </row>
        <row r="3472">
          <cell r="B3472" t="str">
            <v>0.6/1kV 난연성 제어용차폐케이블F-CVV-S  4C 6 ㎟</v>
          </cell>
          <cell r="V3472">
            <v>0</v>
          </cell>
        </row>
        <row r="3473">
          <cell r="B3473" t="str">
            <v>잡재료비2</v>
          </cell>
          <cell r="V3473">
            <v>0</v>
          </cell>
        </row>
        <row r="3474">
          <cell r="B3474" t="str">
            <v>노무비저압케이블전공</v>
          </cell>
          <cell r="V3474">
            <v>0</v>
          </cell>
        </row>
        <row r="3475">
          <cell r="B3475" t="str">
            <v>공구손료3</v>
          </cell>
          <cell r="V3475">
            <v>0</v>
          </cell>
        </row>
        <row r="3476">
          <cell r="B3476" t="str">
            <v>0.6/1kV 제어용 난연 케이블  F-CVV-S  4C 6 ㎟  M</v>
          </cell>
          <cell r="V3476">
            <v>0</v>
          </cell>
        </row>
        <row r="3477">
          <cell r="V3477">
            <v>0</v>
          </cell>
        </row>
        <row r="3478">
          <cell r="V3478">
            <v>0</v>
          </cell>
        </row>
        <row r="3479">
          <cell r="B3479" t="str">
            <v>0.6/1kV 난연성 제어용차폐케이블F-CVV-S  5C 1.5 ㎟</v>
          </cell>
          <cell r="V3479">
            <v>0</v>
          </cell>
        </row>
        <row r="3480">
          <cell r="B3480" t="str">
            <v>잡재료비2</v>
          </cell>
          <cell r="V3480">
            <v>0</v>
          </cell>
        </row>
        <row r="3481">
          <cell r="B3481" t="str">
            <v>노무비저압케이블전공</v>
          </cell>
          <cell r="V3481">
            <v>0</v>
          </cell>
        </row>
        <row r="3482">
          <cell r="B3482" t="str">
            <v>공구손료3</v>
          </cell>
          <cell r="V3482">
            <v>0</v>
          </cell>
        </row>
        <row r="3483">
          <cell r="B3483" t="str">
            <v>0.6/1kV 제어용 난연 케이블  F-CVV-S  5C 1.5 ㎟  M</v>
          </cell>
          <cell r="V3483">
            <v>0</v>
          </cell>
        </row>
        <row r="3484">
          <cell r="V3484">
            <v>0</v>
          </cell>
        </row>
        <row r="3485">
          <cell r="V3485">
            <v>0</v>
          </cell>
        </row>
        <row r="3486">
          <cell r="B3486" t="str">
            <v>0.6/1kV 난연성 제어용차폐케이블F-CVV-S  5C 2.5 ㎟</v>
          </cell>
          <cell r="V3486">
            <v>0</v>
          </cell>
        </row>
        <row r="3487">
          <cell r="B3487" t="str">
            <v>잡재료비2</v>
          </cell>
          <cell r="V3487">
            <v>0</v>
          </cell>
        </row>
        <row r="3488">
          <cell r="B3488" t="str">
            <v>노무비저압케이블전공</v>
          </cell>
          <cell r="V3488">
            <v>0</v>
          </cell>
        </row>
        <row r="3489">
          <cell r="B3489" t="str">
            <v>공구손료3</v>
          </cell>
          <cell r="V3489">
            <v>0</v>
          </cell>
        </row>
        <row r="3490">
          <cell r="B3490" t="str">
            <v>0.6/1kV 제어용 난연 케이블  F-CVV-S  5C 2.5 ㎟  M</v>
          </cell>
          <cell r="V3490">
            <v>0</v>
          </cell>
        </row>
        <row r="3491">
          <cell r="V3491">
            <v>0</v>
          </cell>
        </row>
        <row r="3492">
          <cell r="V3492">
            <v>0</v>
          </cell>
        </row>
        <row r="3493">
          <cell r="B3493" t="str">
            <v>0.6/1kV 난연성 제어용차폐케이블F-CVV-S  5C 4 ㎟</v>
          </cell>
          <cell r="V3493">
            <v>0</v>
          </cell>
        </row>
        <row r="3494">
          <cell r="B3494" t="str">
            <v>잡재료비2</v>
          </cell>
          <cell r="V3494">
            <v>0</v>
          </cell>
        </row>
        <row r="3495">
          <cell r="B3495" t="str">
            <v>노무비저압케이블전공</v>
          </cell>
          <cell r="V3495">
            <v>0</v>
          </cell>
        </row>
        <row r="3496">
          <cell r="B3496" t="str">
            <v>공구손료3</v>
          </cell>
          <cell r="V3496">
            <v>0</v>
          </cell>
        </row>
        <row r="3497">
          <cell r="B3497" t="str">
            <v>0.6/1kV 제어용 난연 케이블  F-CVV-S  5C 4 ㎟  M</v>
          </cell>
          <cell r="V3497">
            <v>0</v>
          </cell>
        </row>
        <row r="3498">
          <cell r="V3498">
            <v>0</v>
          </cell>
        </row>
        <row r="3499">
          <cell r="V3499">
            <v>0</v>
          </cell>
        </row>
        <row r="3500">
          <cell r="B3500" t="str">
            <v>0.6/1kV 난연성 제어용차폐케이블F-CVV-S  5C 6 ㎟</v>
          </cell>
          <cell r="V3500">
            <v>0</v>
          </cell>
        </row>
        <row r="3501">
          <cell r="B3501" t="str">
            <v>잡재료비2</v>
          </cell>
          <cell r="V3501">
            <v>0</v>
          </cell>
        </row>
        <row r="3502">
          <cell r="B3502" t="str">
            <v>노무비저압케이블전공</v>
          </cell>
          <cell r="V3502">
            <v>0</v>
          </cell>
        </row>
        <row r="3503">
          <cell r="B3503" t="str">
            <v>공구손료3</v>
          </cell>
          <cell r="V3503">
            <v>0</v>
          </cell>
        </row>
        <row r="3504">
          <cell r="B3504" t="str">
            <v>0.6/1kV 제어용 난연 케이블  F-CVV-S  5C 6 ㎟  M</v>
          </cell>
          <cell r="V3504">
            <v>0</v>
          </cell>
        </row>
        <row r="3505">
          <cell r="V3505">
            <v>0</v>
          </cell>
        </row>
        <row r="3506">
          <cell r="V3506">
            <v>0</v>
          </cell>
        </row>
        <row r="3507">
          <cell r="B3507" t="str">
            <v>0.6/1kV 난연성 제어용차폐케이블F-CVV-S  6C 1.5 ㎟</v>
          </cell>
          <cell r="V3507">
            <v>0</v>
          </cell>
        </row>
        <row r="3508">
          <cell r="B3508" t="str">
            <v>잡재료비2</v>
          </cell>
          <cell r="V3508">
            <v>0</v>
          </cell>
        </row>
        <row r="3509">
          <cell r="B3509" t="str">
            <v>노무비저압케이블전공</v>
          </cell>
          <cell r="V3509">
            <v>0</v>
          </cell>
        </row>
        <row r="3510">
          <cell r="B3510" t="str">
            <v>공구손료3</v>
          </cell>
          <cell r="V3510">
            <v>0</v>
          </cell>
        </row>
        <row r="3511">
          <cell r="B3511" t="str">
            <v>0.6/1kV 제어용 난연 케이블  F-CVV-S  6C 1.5 ㎟  M</v>
          </cell>
          <cell r="V3511">
            <v>0</v>
          </cell>
        </row>
        <row r="3512">
          <cell r="V3512">
            <v>0</v>
          </cell>
        </row>
        <row r="3513">
          <cell r="V3513">
            <v>0</v>
          </cell>
        </row>
        <row r="3514">
          <cell r="B3514" t="str">
            <v>0.6/1kV 난연성 제어용차폐케이블F-CVV-S  6C 2.5 ㎟</v>
          </cell>
          <cell r="V3514">
            <v>0</v>
          </cell>
        </row>
        <row r="3515">
          <cell r="B3515" t="str">
            <v>잡재료비2</v>
          </cell>
          <cell r="V3515">
            <v>0</v>
          </cell>
        </row>
        <row r="3516">
          <cell r="B3516" t="str">
            <v>노무비저압케이블전공</v>
          </cell>
          <cell r="V3516">
            <v>0</v>
          </cell>
        </row>
        <row r="3517">
          <cell r="B3517" t="str">
            <v>공구손료3</v>
          </cell>
          <cell r="V3517">
            <v>0</v>
          </cell>
        </row>
        <row r="3518">
          <cell r="B3518" t="str">
            <v>0.6/1kV 제어용 난연 케이블  F-CVV-S  6C 2.5 ㎟  M</v>
          </cell>
          <cell r="V3518">
            <v>0</v>
          </cell>
        </row>
        <row r="3519">
          <cell r="V3519">
            <v>0</v>
          </cell>
        </row>
        <row r="3520">
          <cell r="V3520">
            <v>0</v>
          </cell>
        </row>
        <row r="3521">
          <cell r="B3521" t="str">
            <v>0.6/1kV 난연성 제어용차폐케이블F-CVV-S  6C 4 ㎟</v>
          </cell>
          <cell r="V3521">
            <v>0</v>
          </cell>
        </row>
        <row r="3522">
          <cell r="B3522" t="str">
            <v>잡재료비2</v>
          </cell>
          <cell r="V3522">
            <v>0</v>
          </cell>
        </row>
        <row r="3523">
          <cell r="B3523" t="str">
            <v>노무비저압케이블전공</v>
          </cell>
          <cell r="V3523">
            <v>0</v>
          </cell>
        </row>
        <row r="3524">
          <cell r="B3524" t="str">
            <v>공구손료3</v>
          </cell>
          <cell r="V3524">
            <v>0</v>
          </cell>
        </row>
        <row r="3525">
          <cell r="B3525" t="str">
            <v>0.6/1kV 제어용 난연 케이블  F-CVV-S  6C 4 ㎟  M</v>
          </cell>
          <cell r="V3525">
            <v>0</v>
          </cell>
        </row>
        <row r="3526">
          <cell r="V3526">
            <v>0</v>
          </cell>
        </row>
        <row r="3527">
          <cell r="V3527">
            <v>0</v>
          </cell>
        </row>
        <row r="3528">
          <cell r="B3528" t="str">
            <v>0.6/1kV 난연성 제어용차폐케이블F-CVV-S  6C 6 ㎟</v>
          </cell>
          <cell r="V3528">
            <v>0</v>
          </cell>
        </row>
        <row r="3529">
          <cell r="B3529" t="str">
            <v>잡재료비2</v>
          </cell>
          <cell r="V3529">
            <v>0</v>
          </cell>
        </row>
        <row r="3530">
          <cell r="B3530" t="str">
            <v>노무비저압케이블전공</v>
          </cell>
          <cell r="V3530">
            <v>0</v>
          </cell>
        </row>
        <row r="3531">
          <cell r="B3531" t="str">
            <v>공구손료3</v>
          </cell>
          <cell r="V3531">
            <v>0</v>
          </cell>
        </row>
        <row r="3532">
          <cell r="B3532" t="str">
            <v>0.6/1kV 제어용 난연 케이블  F-CVV-S  6C 6 ㎟  M</v>
          </cell>
          <cell r="V3532">
            <v>0</v>
          </cell>
        </row>
        <row r="3533">
          <cell r="V3533">
            <v>0</v>
          </cell>
        </row>
        <row r="3534">
          <cell r="V3534">
            <v>0</v>
          </cell>
        </row>
        <row r="3535">
          <cell r="B3535" t="str">
            <v>0.6/1kV 제어용 난연 케이블F-CVV-SB  2C 1.5 ㎟</v>
          </cell>
          <cell r="V3535">
            <v>0</v>
          </cell>
        </row>
        <row r="3536">
          <cell r="B3536" t="str">
            <v>잡재료비2</v>
          </cell>
          <cell r="V3536">
            <v>0</v>
          </cell>
        </row>
        <row r="3537">
          <cell r="B3537" t="str">
            <v>노무비저압케이블전공</v>
          </cell>
          <cell r="V3537">
            <v>0</v>
          </cell>
        </row>
        <row r="3538">
          <cell r="B3538" t="str">
            <v>공구손료3</v>
          </cell>
          <cell r="V3538">
            <v>0</v>
          </cell>
        </row>
        <row r="3539">
          <cell r="B3539" t="str">
            <v>0.6/1kV 제어용 난연 케이블  F-CVV-SB  2C 1.5 ㎟  M</v>
          </cell>
          <cell r="V3539">
            <v>0</v>
          </cell>
        </row>
        <row r="3540">
          <cell r="V3540">
            <v>0</v>
          </cell>
        </row>
        <row r="3541">
          <cell r="V3541">
            <v>0</v>
          </cell>
        </row>
        <row r="3542">
          <cell r="B3542" t="str">
            <v>0.6/1kV 제어용 난연 케이블F-CVV-SB  2C 2.5 ㎟</v>
          </cell>
          <cell r="V3542">
            <v>0</v>
          </cell>
        </row>
        <row r="3543">
          <cell r="B3543" t="str">
            <v>잡재료비2</v>
          </cell>
          <cell r="V3543">
            <v>0</v>
          </cell>
        </row>
        <row r="3544">
          <cell r="B3544" t="str">
            <v>노무비저압케이블전공</v>
          </cell>
          <cell r="V3544">
            <v>0</v>
          </cell>
        </row>
        <row r="3545">
          <cell r="B3545" t="str">
            <v>공구손료3</v>
          </cell>
          <cell r="V3545">
            <v>0</v>
          </cell>
        </row>
        <row r="3546">
          <cell r="B3546" t="str">
            <v>0.6/1kV 제어용 난연 케이블  F-CVV-SB  2C 2.5 ㎟  M</v>
          </cell>
          <cell r="V3546">
            <v>0</v>
          </cell>
        </row>
        <row r="3547">
          <cell r="V3547">
            <v>0</v>
          </cell>
        </row>
        <row r="3548">
          <cell r="V3548">
            <v>0</v>
          </cell>
        </row>
        <row r="3549">
          <cell r="B3549" t="str">
            <v>0.6/1kV 제어용 난연 케이블F-CVV-SB  2C 4 ㎟</v>
          </cell>
          <cell r="V3549">
            <v>0</v>
          </cell>
        </row>
        <row r="3550">
          <cell r="B3550" t="str">
            <v>잡재료비2</v>
          </cell>
          <cell r="V3550">
            <v>0</v>
          </cell>
        </row>
        <row r="3551">
          <cell r="B3551" t="str">
            <v>노무비저압케이블전공</v>
          </cell>
          <cell r="V3551">
            <v>0</v>
          </cell>
        </row>
        <row r="3552">
          <cell r="B3552" t="str">
            <v>공구손료3</v>
          </cell>
          <cell r="V3552">
            <v>0</v>
          </cell>
        </row>
        <row r="3553">
          <cell r="B3553" t="str">
            <v>0.6/1kV 제어용 난연 케이블  F-CVV-SB  2C 4 ㎟  M</v>
          </cell>
          <cell r="V3553">
            <v>0</v>
          </cell>
        </row>
        <row r="3554">
          <cell r="V3554">
            <v>0</v>
          </cell>
        </row>
        <row r="3555">
          <cell r="V3555">
            <v>0</v>
          </cell>
        </row>
        <row r="3556">
          <cell r="B3556" t="str">
            <v>0.6/1kV 제어용 난연 케이블F-CVV-SB  2C 6 ㎟</v>
          </cell>
          <cell r="V3556">
            <v>0</v>
          </cell>
        </row>
        <row r="3557">
          <cell r="B3557" t="str">
            <v>잡재료비2</v>
          </cell>
          <cell r="V3557">
            <v>0</v>
          </cell>
        </row>
        <row r="3558">
          <cell r="B3558" t="str">
            <v>노무비저압케이블전공</v>
          </cell>
          <cell r="V3558">
            <v>0</v>
          </cell>
        </row>
        <row r="3559">
          <cell r="B3559" t="str">
            <v>공구손료3</v>
          </cell>
          <cell r="V3559">
            <v>0</v>
          </cell>
        </row>
        <row r="3560">
          <cell r="B3560" t="str">
            <v>0.6/1kV 제어용 난연 케이블  F-CVV-SB  2C 6 ㎟  M</v>
          </cell>
          <cell r="V3560">
            <v>0</v>
          </cell>
        </row>
        <row r="3561">
          <cell r="V3561">
            <v>0</v>
          </cell>
        </row>
        <row r="3562">
          <cell r="V3562">
            <v>0</v>
          </cell>
        </row>
        <row r="3563">
          <cell r="B3563" t="str">
            <v>300/500V 내열비닐절연전선(HIV)1.38㎜(1.5sq)</v>
          </cell>
          <cell r="V3563">
            <v>0</v>
          </cell>
        </row>
        <row r="3564">
          <cell r="B3564" t="str">
            <v>잡재료비2</v>
          </cell>
          <cell r="V3564">
            <v>0</v>
          </cell>
        </row>
        <row r="3565">
          <cell r="B3565" t="str">
            <v>노무비내선전공</v>
          </cell>
          <cell r="V3565">
            <v>0</v>
          </cell>
        </row>
        <row r="3566">
          <cell r="B3566" t="str">
            <v>공구손료3</v>
          </cell>
          <cell r="V3566">
            <v>0</v>
          </cell>
        </row>
        <row r="3567">
          <cell r="B3567" t="str">
            <v>300/500V 내열비닐절연전선(HIV)  1.38㎜(1.5sq)  M</v>
          </cell>
          <cell r="V3567">
            <v>0</v>
          </cell>
        </row>
        <row r="3568">
          <cell r="V3568">
            <v>0</v>
          </cell>
        </row>
        <row r="3569">
          <cell r="V3569">
            <v>1</v>
          </cell>
        </row>
        <row r="3570">
          <cell r="B3570" t="str">
            <v>450/750V 저독성난연가교폴리올레핀절연전선(HFIX)1.38㎜(1.5sq)</v>
          </cell>
          <cell r="V3570">
            <v>1</v>
          </cell>
        </row>
        <row r="3571">
          <cell r="B3571" t="str">
            <v>잡재료비2</v>
          </cell>
          <cell r="V3571">
            <v>1</v>
          </cell>
        </row>
        <row r="3572">
          <cell r="B3572" t="str">
            <v>노무비내선전공</v>
          </cell>
          <cell r="V3572">
            <v>1</v>
          </cell>
        </row>
        <row r="3573">
          <cell r="B3573" t="str">
            <v>공구손료3</v>
          </cell>
          <cell r="V3573">
            <v>1</v>
          </cell>
        </row>
        <row r="3574">
          <cell r="B3574" t="str">
            <v>450/750V 저독성난연가교폴리올레핀절연전선(HFIX)  1.38㎜(1.5sq)  M</v>
          </cell>
          <cell r="V3574">
            <v>1</v>
          </cell>
        </row>
        <row r="3575">
          <cell r="V3575">
            <v>1</v>
          </cell>
        </row>
        <row r="3578">
          <cell r="V3578">
            <v>1</v>
          </cell>
        </row>
        <row r="3579">
          <cell r="B3579" t="str">
            <v>450/750V 저독성난연가교폴리올레핀절연전선(HFIX)1.78㎜(2.5sq)</v>
          </cell>
          <cell r="V3579">
            <v>1</v>
          </cell>
        </row>
        <row r="3580">
          <cell r="B3580" t="str">
            <v>잡재료비2</v>
          </cell>
          <cell r="V3580">
            <v>1</v>
          </cell>
        </row>
        <row r="3581">
          <cell r="B3581" t="str">
            <v>노무비내선전공</v>
          </cell>
          <cell r="V3581">
            <v>1</v>
          </cell>
        </row>
        <row r="3582">
          <cell r="B3582" t="str">
            <v>공구손료3</v>
          </cell>
          <cell r="V3582">
            <v>1</v>
          </cell>
        </row>
        <row r="3583">
          <cell r="B3583" t="str">
            <v>450/750V 저독성난연가교폴리올레핀절연전선(HFIX)  1.78㎜(2.5sq)  M</v>
          </cell>
          <cell r="V3583">
            <v>1</v>
          </cell>
        </row>
        <row r="3584">
          <cell r="V3584">
            <v>1</v>
          </cell>
        </row>
        <row r="3585">
          <cell r="V3585">
            <v>1</v>
          </cell>
        </row>
        <row r="3586">
          <cell r="B3586" t="str">
            <v>450/750V 저독성난연가교폴리올레핀절연전선(HFIX)2.25㎜(4sq)</v>
          </cell>
          <cell r="V3586">
            <v>1</v>
          </cell>
        </row>
        <row r="3587">
          <cell r="B3587" t="str">
            <v>잡재료비2</v>
          </cell>
          <cell r="V3587">
            <v>1</v>
          </cell>
        </row>
        <row r="3588">
          <cell r="B3588" t="str">
            <v>노무비내선전공</v>
          </cell>
          <cell r="V3588">
            <v>1</v>
          </cell>
        </row>
        <row r="3589">
          <cell r="B3589" t="str">
            <v>공구손료3</v>
          </cell>
          <cell r="V3589">
            <v>1</v>
          </cell>
        </row>
        <row r="3590">
          <cell r="B3590" t="str">
            <v>450/750V 저독성난연가교폴리올레핀절연전선(HFIX)  2.25㎜(4sq)  m</v>
          </cell>
          <cell r="V3590">
            <v>1</v>
          </cell>
        </row>
        <row r="3591">
          <cell r="V3591">
            <v>1</v>
          </cell>
        </row>
        <row r="3592">
          <cell r="V3592">
            <v>0</v>
          </cell>
        </row>
        <row r="3593">
          <cell r="B3593" t="str">
            <v>450/750V 저독성난연가교폴리올레핀절연전선(HFIX)1.38㎜(1.5sq)</v>
          </cell>
          <cell r="V3593">
            <v>0</v>
          </cell>
        </row>
        <row r="3594">
          <cell r="B3594" t="str">
            <v>잡재료비2</v>
          </cell>
          <cell r="V3594">
            <v>0</v>
          </cell>
        </row>
        <row r="3595">
          <cell r="B3595" t="str">
            <v>노무비내선전공</v>
          </cell>
          <cell r="V3595">
            <v>0</v>
          </cell>
        </row>
        <row r="3596">
          <cell r="B3596" t="str">
            <v>공구손료3</v>
          </cell>
          <cell r="V3596">
            <v>0</v>
          </cell>
        </row>
        <row r="3597">
          <cell r="B3597" t="str">
            <v>450/750V 저독성난연가교폴리올레핀절연전선(HFIX)  1.38㎜(1.5sq), 관내바닥배선  M</v>
          </cell>
          <cell r="V3597">
            <v>0</v>
          </cell>
        </row>
        <row r="3598">
          <cell r="V3598">
            <v>0</v>
          </cell>
        </row>
        <row r="3599">
          <cell r="V3599">
            <v>0</v>
          </cell>
        </row>
        <row r="3600">
          <cell r="B3600" t="str">
            <v>450/750V 저독성난연가교폴리올레핀절연전선(HFIX)1.78㎜(2.5sq)</v>
          </cell>
          <cell r="V3600">
            <v>0</v>
          </cell>
        </row>
        <row r="3601">
          <cell r="B3601" t="str">
            <v>잡재료비2</v>
          </cell>
          <cell r="V3601">
            <v>0</v>
          </cell>
        </row>
        <row r="3602">
          <cell r="B3602" t="str">
            <v>노무비내선전공</v>
          </cell>
          <cell r="V3602">
            <v>0</v>
          </cell>
        </row>
        <row r="3603">
          <cell r="B3603" t="str">
            <v>공구손료3</v>
          </cell>
          <cell r="V3603">
            <v>0</v>
          </cell>
        </row>
        <row r="3604">
          <cell r="B3604" t="str">
            <v>450/750V 저독성난연가교폴리올레핀절연전선(HFIX)  1.78㎜(2.5sq), 관내바닥배선  M</v>
          </cell>
          <cell r="V3604">
            <v>0</v>
          </cell>
        </row>
        <row r="3605">
          <cell r="V3605">
            <v>0</v>
          </cell>
        </row>
        <row r="3606">
          <cell r="V3606">
            <v>0</v>
          </cell>
        </row>
        <row r="3607">
          <cell r="B3607" t="str">
            <v>450/750V 저독성난연가교폴리올레핀절연전선(HFIX)2.25㎜(4sq)</v>
          </cell>
          <cell r="V3607">
            <v>0</v>
          </cell>
        </row>
        <row r="3608">
          <cell r="B3608" t="str">
            <v>잡재료비2</v>
          </cell>
          <cell r="V3608">
            <v>0</v>
          </cell>
        </row>
        <row r="3609">
          <cell r="B3609" t="str">
            <v>노무비내선전공</v>
          </cell>
          <cell r="V3609">
            <v>0</v>
          </cell>
        </row>
        <row r="3610">
          <cell r="B3610" t="str">
            <v>공구손료3</v>
          </cell>
          <cell r="V3610">
            <v>0</v>
          </cell>
        </row>
        <row r="3611">
          <cell r="B3611" t="str">
            <v>450/750V 저독성난연가교폴리올레핀절연전선(HFIX)  2.25㎜(4sq), 관내바닥배선  m</v>
          </cell>
          <cell r="V3611">
            <v>0</v>
          </cell>
        </row>
        <row r="3612">
          <cell r="V3612">
            <v>0</v>
          </cell>
        </row>
        <row r="3613">
          <cell r="V3613">
            <v>1</v>
          </cell>
        </row>
        <row r="3614">
          <cell r="B3614" t="str">
            <v>450/750V 저독성난연가교폴리올레핀절연전선(HFIX)1.78㎜(2.5sq)</v>
          </cell>
          <cell r="V3614">
            <v>1</v>
          </cell>
        </row>
        <row r="3615">
          <cell r="B3615" t="str">
            <v>잡재료비2</v>
          </cell>
          <cell r="V3615">
            <v>1</v>
          </cell>
        </row>
        <row r="3616">
          <cell r="B3616" t="str">
            <v>노무비내선전공</v>
          </cell>
          <cell r="V3616">
            <v>1</v>
          </cell>
        </row>
        <row r="3617">
          <cell r="B3617" t="str">
            <v>공구손료3</v>
          </cell>
          <cell r="V3617">
            <v>1</v>
          </cell>
        </row>
        <row r="3618">
          <cell r="B3618" t="str">
            <v>450/750V 저독성난연가교폴리올레핀절연전선(HFIX)  1.78㎜(2.5sq), 접지  M</v>
          </cell>
          <cell r="V3618">
            <v>1</v>
          </cell>
        </row>
        <row r="3619">
          <cell r="V3619">
            <v>1</v>
          </cell>
        </row>
        <row r="3620">
          <cell r="V3620">
            <v>1</v>
          </cell>
        </row>
        <row r="3621">
          <cell r="B3621" t="str">
            <v>450/750V 저독성난연가교폴리올레핀절연전선(HFIX)2.25㎜(4sq)</v>
          </cell>
          <cell r="V3621">
            <v>1</v>
          </cell>
        </row>
        <row r="3622">
          <cell r="B3622" t="str">
            <v>잡재료비2</v>
          </cell>
          <cell r="V3622">
            <v>1</v>
          </cell>
        </row>
        <row r="3623">
          <cell r="B3623" t="str">
            <v>노무비내선전공</v>
          </cell>
          <cell r="V3623">
            <v>1</v>
          </cell>
        </row>
        <row r="3624">
          <cell r="B3624" t="str">
            <v>공구손료3</v>
          </cell>
          <cell r="V3624">
            <v>1</v>
          </cell>
        </row>
        <row r="3625">
          <cell r="B3625" t="str">
            <v>450/750V 저독성난연가교폴리올레핀절연전선(HFIX)  2.25㎜(4sq), 접지  m</v>
          </cell>
          <cell r="V3625">
            <v>1</v>
          </cell>
        </row>
        <row r="3626">
          <cell r="V3626">
            <v>1</v>
          </cell>
        </row>
        <row r="3627">
          <cell r="V3627">
            <v>0</v>
          </cell>
        </row>
        <row r="3628">
          <cell r="B3628" t="str">
            <v>레이스웨이BODY, 40×40</v>
          </cell>
          <cell r="V3628">
            <v>0</v>
          </cell>
        </row>
        <row r="3629">
          <cell r="B3629" t="str">
            <v>노무비내선전공</v>
          </cell>
          <cell r="V3629">
            <v>0</v>
          </cell>
        </row>
        <row r="3630">
          <cell r="B3630" t="str">
            <v>공구손료3</v>
          </cell>
          <cell r="V3630">
            <v>0</v>
          </cell>
        </row>
        <row r="3631">
          <cell r="B3631" t="str">
            <v>레이스웨이  BODY, 40×40  M</v>
          </cell>
          <cell r="V3631">
            <v>0</v>
          </cell>
        </row>
        <row r="3632">
          <cell r="V3632">
            <v>0</v>
          </cell>
        </row>
        <row r="3633">
          <cell r="V3633">
            <v>0</v>
          </cell>
        </row>
        <row r="3634">
          <cell r="B3634" t="str">
            <v>레이스웨이BODY, 70 x 40</v>
          </cell>
          <cell r="V3634">
            <v>0</v>
          </cell>
        </row>
        <row r="3635">
          <cell r="B3635" t="str">
            <v>노무비내선전공</v>
          </cell>
          <cell r="V3635">
            <v>0</v>
          </cell>
        </row>
        <row r="3636">
          <cell r="B3636" t="str">
            <v>공구손료3</v>
          </cell>
          <cell r="V3636">
            <v>0</v>
          </cell>
        </row>
        <row r="3637">
          <cell r="B3637" t="str">
            <v>레이스웨이  BODY, 70×40  M</v>
          </cell>
          <cell r="V3637">
            <v>0</v>
          </cell>
        </row>
        <row r="3638">
          <cell r="V3638">
            <v>0</v>
          </cell>
        </row>
        <row r="3639">
          <cell r="V3639">
            <v>0</v>
          </cell>
        </row>
        <row r="3640">
          <cell r="B3640" t="str">
            <v>레이스웨이BODY, 110 x 50</v>
          </cell>
          <cell r="V3640">
            <v>0</v>
          </cell>
        </row>
        <row r="3641">
          <cell r="B3641" t="str">
            <v>노무비내선전공</v>
          </cell>
          <cell r="V3641">
            <v>0</v>
          </cell>
        </row>
        <row r="3642">
          <cell r="B3642" t="str">
            <v>공구손료3</v>
          </cell>
          <cell r="V3642">
            <v>0</v>
          </cell>
        </row>
        <row r="3643">
          <cell r="B3643" t="str">
            <v>레이스웨이  BODY, 110×50  M</v>
          </cell>
          <cell r="V3643">
            <v>0</v>
          </cell>
        </row>
        <row r="3644">
          <cell r="V3644">
            <v>0</v>
          </cell>
        </row>
        <row r="3650">
          <cell r="V3650">
            <v>1</v>
          </cell>
        </row>
        <row r="3651">
          <cell r="B3651" t="str">
            <v>난연성 비닐절연 접지전선0.6/1kV F-GV  4 ㎟</v>
          </cell>
          <cell r="V3651">
            <v>1</v>
          </cell>
        </row>
        <row r="3652">
          <cell r="B3652" t="str">
            <v>잡재료비2</v>
          </cell>
          <cell r="V3652">
            <v>1</v>
          </cell>
        </row>
        <row r="3653">
          <cell r="B3653" t="str">
            <v>노무비내선전공</v>
          </cell>
          <cell r="V3653">
            <v>1</v>
          </cell>
        </row>
        <row r="3654">
          <cell r="B3654" t="str">
            <v>공구손료3</v>
          </cell>
          <cell r="V3654">
            <v>1</v>
          </cell>
        </row>
        <row r="3655">
          <cell r="B3655" t="str">
            <v>난연성 비닐절연 접지전선  0.6/1kV F-GV  4 ㎟  M</v>
          </cell>
          <cell r="V3655">
            <v>1</v>
          </cell>
        </row>
        <row r="3656">
          <cell r="V3656">
            <v>1</v>
          </cell>
        </row>
        <row r="3657">
          <cell r="V3657">
            <v>1</v>
          </cell>
        </row>
        <row r="3658">
          <cell r="B3658" t="str">
            <v>난연성 비닐절연 접지전선0.6/1kV F-GV  6 ㎟</v>
          </cell>
          <cell r="V3658">
            <v>1</v>
          </cell>
        </row>
        <row r="3659">
          <cell r="B3659" t="str">
            <v>잡재료비2</v>
          </cell>
          <cell r="V3659">
            <v>1</v>
          </cell>
        </row>
        <row r="3660">
          <cell r="B3660" t="str">
            <v>노무비내선전공</v>
          </cell>
          <cell r="V3660">
            <v>1</v>
          </cell>
        </row>
        <row r="3661">
          <cell r="B3661" t="str">
            <v>공구손료3</v>
          </cell>
          <cell r="V3661">
            <v>1</v>
          </cell>
        </row>
        <row r="3662">
          <cell r="B3662" t="str">
            <v>난연성 비닐절연 접지전선  0.6/1kV F-GV  6 ㎟  M</v>
          </cell>
          <cell r="V3662">
            <v>1</v>
          </cell>
        </row>
        <row r="3663">
          <cell r="V3663">
            <v>1</v>
          </cell>
        </row>
        <row r="3664">
          <cell r="V3664">
            <v>1</v>
          </cell>
        </row>
        <row r="3665">
          <cell r="B3665" t="str">
            <v>난연성 비닐절연 접지전선0.6/1kV F-GV  10 ㎟</v>
          </cell>
          <cell r="V3665">
            <v>1</v>
          </cell>
        </row>
        <row r="3666">
          <cell r="B3666" t="str">
            <v>잡재료비2</v>
          </cell>
          <cell r="V3666">
            <v>1</v>
          </cell>
        </row>
        <row r="3667">
          <cell r="B3667" t="str">
            <v>노무비내선전공</v>
          </cell>
          <cell r="V3667">
            <v>1</v>
          </cell>
        </row>
        <row r="3668">
          <cell r="B3668" t="str">
            <v>공구손료3</v>
          </cell>
          <cell r="V3668">
            <v>1</v>
          </cell>
        </row>
        <row r="3669">
          <cell r="B3669" t="str">
            <v>난연성 비닐절연 접지전선  0.6/1kV F-GV  10 ㎟  M</v>
          </cell>
          <cell r="V3669">
            <v>1</v>
          </cell>
        </row>
        <row r="3670">
          <cell r="V3670">
            <v>1</v>
          </cell>
        </row>
        <row r="3671">
          <cell r="V3671">
            <v>1</v>
          </cell>
        </row>
        <row r="3672">
          <cell r="B3672" t="str">
            <v>난연성 비닐절연 접지전선0.6/1kV F-GV  16 ㎟</v>
          </cell>
          <cell r="V3672">
            <v>1</v>
          </cell>
        </row>
        <row r="3673">
          <cell r="B3673" t="str">
            <v>잡재료비2</v>
          </cell>
          <cell r="V3673">
            <v>1</v>
          </cell>
        </row>
        <row r="3674">
          <cell r="B3674" t="str">
            <v>노무비내선전공</v>
          </cell>
          <cell r="V3674">
            <v>1</v>
          </cell>
        </row>
        <row r="3675">
          <cell r="B3675" t="str">
            <v>공구손료3</v>
          </cell>
          <cell r="V3675">
            <v>1</v>
          </cell>
        </row>
        <row r="3676">
          <cell r="B3676" t="str">
            <v>난연성 비닐절연 접지전선  0.6/1kV F-GV  16 ㎟  M</v>
          </cell>
          <cell r="V3676">
            <v>1</v>
          </cell>
        </row>
        <row r="3677">
          <cell r="V3677">
            <v>1</v>
          </cell>
        </row>
        <row r="3678">
          <cell r="V3678">
            <v>0</v>
          </cell>
        </row>
        <row r="3679">
          <cell r="B3679" t="str">
            <v>난연성 비닐절연 접지전선0.6/1kV F-GV  25 ㎟</v>
          </cell>
          <cell r="V3679">
            <v>0</v>
          </cell>
        </row>
        <row r="3680">
          <cell r="B3680" t="str">
            <v>잡재료비2</v>
          </cell>
          <cell r="V3680">
            <v>0</v>
          </cell>
        </row>
        <row r="3681">
          <cell r="B3681" t="str">
            <v>노무비내선전공</v>
          </cell>
          <cell r="V3681">
            <v>0</v>
          </cell>
        </row>
        <row r="3682">
          <cell r="B3682" t="str">
            <v>공구손료3</v>
          </cell>
          <cell r="V3682">
            <v>0</v>
          </cell>
        </row>
        <row r="3683">
          <cell r="B3683" t="str">
            <v>난연성 비닐절연 접지전선  0.6/1kV F-GV  25 ㎟  M</v>
          </cell>
          <cell r="V3683">
            <v>0</v>
          </cell>
        </row>
        <row r="3684">
          <cell r="V3684">
            <v>0</v>
          </cell>
        </row>
        <row r="3685">
          <cell r="V3685">
            <v>0</v>
          </cell>
        </row>
        <row r="3686">
          <cell r="B3686" t="str">
            <v>난연성 비닐절연 접지전선0.6/1kV F-GV  35 ㎟</v>
          </cell>
          <cell r="V3686">
            <v>0</v>
          </cell>
        </row>
        <row r="3687">
          <cell r="B3687" t="str">
            <v>잡재료비2</v>
          </cell>
          <cell r="V3687">
            <v>0</v>
          </cell>
        </row>
        <row r="3688">
          <cell r="B3688" t="str">
            <v>노무비내선전공</v>
          </cell>
          <cell r="V3688">
            <v>0</v>
          </cell>
        </row>
        <row r="3689">
          <cell r="B3689" t="str">
            <v>공구손료3</v>
          </cell>
          <cell r="V3689">
            <v>0</v>
          </cell>
        </row>
        <row r="3690">
          <cell r="B3690" t="str">
            <v>난연성 비닐절연 접지전선  0.6/1kV F-GV  35 ㎟  M</v>
          </cell>
          <cell r="V3690">
            <v>0</v>
          </cell>
        </row>
        <row r="3691">
          <cell r="V3691">
            <v>0</v>
          </cell>
        </row>
        <row r="3697">
          <cell r="V3697">
            <v>1</v>
          </cell>
        </row>
        <row r="3698">
          <cell r="B3698" t="str">
            <v>난연성 비닐절연 접지전선0.6/1kV F-GV  50 ㎟</v>
          </cell>
          <cell r="V3698">
            <v>1</v>
          </cell>
        </row>
        <row r="3699">
          <cell r="B3699" t="str">
            <v>잡재료비2</v>
          </cell>
          <cell r="V3699">
            <v>1</v>
          </cell>
        </row>
        <row r="3700">
          <cell r="B3700" t="str">
            <v>노무비내선전공</v>
          </cell>
          <cell r="V3700">
            <v>1</v>
          </cell>
        </row>
        <row r="3701">
          <cell r="B3701" t="str">
            <v>공구손료3</v>
          </cell>
          <cell r="V3701">
            <v>1</v>
          </cell>
        </row>
        <row r="3702">
          <cell r="B3702" t="str">
            <v>난연성 비닐절연 접지전선  0.6/1kV F-GV  50 ㎟  M</v>
          </cell>
          <cell r="V3702">
            <v>1</v>
          </cell>
        </row>
        <row r="3703">
          <cell r="V3703">
            <v>1</v>
          </cell>
        </row>
        <row r="3704">
          <cell r="V3704">
            <v>0</v>
          </cell>
        </row>
        <row r="3705">
          <cell r="B3705" t="str">
            <v>난연성 비닐절연 접지전선0.6/1kV F-GV  70 ㎟</v>
          </cell>
          <cell r="V3705">
            <v>0</v>
          </cell>
        </row>
        <row r="3706">
          <cell r="B3706" t="str">
            <v>잡재료비2</v>
          </cell>
          <cell r="V3706">
            <v>0</v>
          </cell>
        </row>
        <row r="3707">
          <cell r="B3707" t="str">
            <v>노무비내선전공</v>
          </cell>
          <cell r="V3707">
            <v>0</v>
          </cell>
        </row>
        <row r="3708">
          <cell r="B3708" t="str">
            <v>공구손료3</v>
          </cell>
          <cell r="V3708">
            <v>0</v>
          </cell>
        </row>
        <row r="3709">
          <cell r="B3709" t="str">
            <v>난연성 비닐절연 접지전선  0.6/1kV F-GV  70 ㎟  M</v>
          </cell>
          <cell r="V3709">
            <v>0</v>
          </cell>
        </row>
        <row r="3710">
          <cell r="V3710">
            <v>0</v>
          </cell>
        </row>
        <row r="3711">
          <cell r="V3711">
            <v>0</v>
          </cell>
        </row>
        <row r="3712">
          <cell r="B3712" t="str">
            <v>난연성 비닐절연 접지전선0.6/1kV F-GV  95 ㎟</v>
          </cell>
          <cell r="V3712">
            <v>0</v>
          </cell>
        </row>
        <row r="3713">
          <cell r="B3713" t="str">
            <v>잡재료비2</v>
          </cell>
          <cell r="V3713">
            <v>0</v>
          </cell>
        </row>
        <row r="3714">
          <cell r="B3714" t="str">
            <v>노무비내선전공</v>
          </cell>
          <cell r="V3714">
            <v>0</v>
          </cell>
        </row>
        <row r="3715">
          <cell r="B3715" t="str">
            <v>공구손료3</v>
          </cell>
          <cell r="V3715">
            <v>0</v>
          </cell>
        </row>
        <row r="3716">
          <cell r="B3716" t="str">
            <v>난연성 비닐절연 접지전선  0.6/1kV F-GV  95 ㎟  M</v>
          </cell>
          <cell r="V3716">
            <v>0</v>
          </cell>
        </row>
        <row r="3717">
          <cell r="V3717">
            <v>0</v>
          </cell>
        </row>
        <row r="3718">
          <cell r="V3718">
            <v>0</v>
          </cell>
        </row>
        <row r="3719">
          <cell r="B3719" t="str">
            <v>난연성 비닐절연 접지전선0.6/1kV F-GV  120 ㎟</v>
          </cell>
          <cell r="V3719">
            <v>0</v>
          </cell>
        </row>
        <row r="3720">
          <cell r="B3720" t="str">
            <v>잡재료비2</v>
          </cell>
          <cell r="V3720">
            <v>0</v>
          </cell>
        </row>
        <row r="3721">
          <cell r="B3721" t="str">
            <v>노무비내선전공</v>
          </cell>
          <cell r="V3721">
            <v>0</v>
          </cell>
        </row>
        <row r="3722">
          <cell r="B3722" t="str">
            <v>공구손료3</v>
          </cell>
          <cell r="V3722">
            <v>0</v>
          </cell>
        </row>
        <row r="3723">
          <cell r="B3723" t="str">
            <v>난연성 비닐절연 접지전선  0.6/1kV F-GV  120 ㎟  M</v>
          </cell>
          <cell r="V3723">
            <v>0</v>
          </cell>
        </row>
        <row r="3724">
          <cell r="V3724">
            <v>0</v>
          </cell>
        </row>
        <row r="3725">
          <cell r="V3725">
            <v>0</v>
          </cell>
        </row>
        <row r="3726">
          <cell r="B3726" t="str">
            <v>난연성 비닐절연 접지전선0.6/1kV F-GV  150 ㎟</v>
          </cell>
          <cell r="V3726">
            <v>0</v>
          </cell>
        </row>
        <row r="3727">
          <cell r="B3727" t="str">
            <v>잡재료비2</v>
          </cell>
          <cell r="V3727">
            <v>0</v>
          </cell>
        </row>
        <row r="3728">
          <cell r="B3728" t="str">
            <v>노무비내선전공</v>
          </cell>
          <cell r="V3728">
            <v>0</v>
          </cell>
        </row>
        <row r="3729">
          <cell r="B3729" t="str">
            <v>공구손료3</v>
          </cell>
          <cell r="V3729">
            <v>0</v>
          </cell>
        </row>
        <row r="3730">
          <cell r="B3730" t="str">
            <v>난연성 비닐절연 접지전선  0.6/1kV F-GV  150 ㎟  M</v>
          </cell>
          <cell r="V3730">
            <v>0</v>
          </cell>
        </row>
        <row r="3731">
          <cell r="V3731">
            <v>0</v>
          </cell>
        </row>
        <row r="3732">
          <cell r="V3732">
            <v>0</v>
          </cell>
        </row>
        <row r="3733">
          <cell r="B3733" t="str">
            <v>난연성 비닐절연 접지전선0.6/1kV F-GV  185 ㎟</v>
          </cell>
          <cell r="V3733">
            <v>0</v>
          </cell>
        </row>
        <row r="3734">
          <cell r="B3734" t="str">
            <v>잡재료비2</v>
          </cell>
          <cell r="V3734">
            <v>0</v>
          </cell>
        </row>
        <row r="3735">
          <cell r="B3735" t="str">
            <v>노무비내선전공</v>
          </cell>
          <cell r="V3735">
            <v>0</v>
          </cell>
        </row>
        <row r="3736">
          <cell r="B3736" t="str">
            <v>공구손료3</v>
          </cell>
          <cell r="V3736">
            <v>0</v>
          </cell>
        </row>
        <row r="3737">
          <cell r="B3737" t="str">
            <v>난연성 비닐절연 접지전선  0.6/1kV F-GV  185 ㎟  M</v>
          </cell>
          <cell r="V3737">
            <v>0</v>
          </cell>
        </row>
        <row r="3738">
          <cell r="V3738">
            <v>0</v>
          </cell>
        </row>
        <row r="3739">
          <cell r="V3739">
            <v>0</v>
          </cell>
        </row>
        <row r="3740">
          <cell r="B3740" t="str">
            <v>난연성 비닐절연 접지전선0.6/1kV F-GV  240 ㎟</v>
          </cell>
          <cell r="V3740">
            <v>0</v>
          </cell>
        </row>
        <row r="3741">
          <cell r="B3741" t="str">
            <v>잡재료비2</v>
          </cell>
          <cell r="V3741">
            <v>0</v>
          </cell>
        </row>
        <row r="3742">
          <cell r="B3742" t="str">
            <v>노무비내선전공</v>
          </cell>
          <cell r="V3742">
            <v>0</v>
          </cell>
        </row>
        <row r="3743">
          <cell r="B3743" t="str">
            <v>공구손료3</v>
          </cell>
          <cell r="V3743">
            <v>0</v>
          </cell>
        </row>
        <row r="3744">
          <cell r="B3744" t="str">
            <v>난연성 비닐절연 접지전선  0.6/1kV F-GV  240 ㎟  M</v>
          </cell>
          <cell r="V3744">
            <v>0</v>
          </cell>
        </row>
        <row r="3745">
          <cell r="V3745">
            <v>0</v>
          </cell>
        </row>
        <row r="3746">
          <cell r="V3746">
            <v>0</v>
          </cell>
        </row>
        <row r="3747">
          <cell r="B3747" t="str">
            <v>난연성 비닐절연 접지전선0.6/1kV F-GV  300 ㎟</v>
          </cell>
          <cell r="V3747">
            <v>0</v>
          </cell>
        </row>
        <row r="3748">
          <cell r="B3748" t="str">
            <v>잡재료비2</v>
          </cell>
          <cell r="V3748">
            <v>0</v>
          </cell>
        </row>
        <row r="3749">
          <cell r="B3749" t="str">
            <v>노무비내선전공</v>
          </cell>
          <cell r="V3749">
            <v>0</v>
          </cell>
        </row>
        <row r="3750">
          <cell r="B3750" t="str">
            <v>공구손료3</v>
          </cell>
          <cell r="V3750">
            <v>0</v>
          </cell>
        </row>
        <row r="3751">
          <cell r="B3751" t="str">
            <v>난연성 비닐절연 접지전선  0.6/1kV F-GV  300 ㎟  M</v>
          </cell>
          <cell r="V3751">
            <v>0</v>
          </cell>
        </row>
        <row r="3752">
          <cell r="V3752">
            <v>0</v>
          </cell>
        </row>
        <row r="3753">
          <cell r="V3753">
            <v>0</v>
          </cell>
        </row>
        <row r="3754">
          <cell r="B3754" t="str">
            <v>0.6/1kV 내열전선 (F-FR-3)2C 1.38㎜(1.5sq)</v>
          </cell>
          <cell r="V3754">
            <v>0</v>
          </cell>
        </row>
        <row r="3755">
          <cell r="B3755" t="str">
            <v>잡재료비2</v>
          </cell>
          <cell r="V3755">
            <v>0</v>
          </cell>
        </row>
        <row r="3756">
          <cell r="B3756" t="str">
            <v>노무비저압케이블전공</v>
          </cell>
          <cell r="V3756">
            <v>0</v>
          </cell>
        </row>
        <row r="3757">
          <cell r="B3757" t="str">
            <v>공구손료3</v>
          </cell>
          <cell r="V3757">
            <v>0</v>
          </cell>
        </row>
        <row r="3758">
          <cell r="B3758" t="str">
            <v>0.6/1kV 내열전선 (F-FR-3)  2C 1.38㎜(1.5sq)  M</v>
          </cell>
          <cell r="V3758">
            <v>0</v>
          </cell>
        </row>
        <row r="3759">
          <cell r="V3759">
            <v>0</v>
          </cell>
        </row>
        <row r="3760">
          <cell r="V3760">
            <v>0</v>
          </cell>
        </row>
        <row r="3761">
          <cell r="B3761" t="str">
            <v>0.6/1kV 내열전선 (F-FR-3)2C 1.78㎜(2.5sq)</v>
          </cell>
          <cell r="V3761">
            <v>0</v>
          </cell>
        </row>
        <row r="3762">
          <cell r="B3762" t="str">
            <v>잡재료비2</v>
          </cell>
          <cell r="V3762">
            <v>0</v>
          </cell>
        </row>
        <row r="3763">
          <cell r="B3763" t="str">
            <v>노무비저압케이블전공</v>
          </cell>
          <cell r="V3763">
            <v>0</v>
          </cell>
        </row>
        <row r="3764">
          <cell r="B3764" t="str">
            <v>공구손료3</v>
          </cell>
          <cell r="V3764">
            <v>0</v>
          </cell>
        </row>
        <row r="3765">
          <cell r="B3765" t="str">
            <v>0.6/1kV 내열전선 (F-FR-3)  2C 1.78㎜(2.5sq)  M</v>
          </cell>
          <cell r="V3765">
            <v>0</v>
          </cell>
        </row>
        <row r="3766">
          <cell r="V3766">
            <v>0</v>
          </cell>
        </row>
        <row r="3767">
          <cell r="V3767">
            <v>0</v>
          </cell>
        </row>
        <row r="3768">
          <cell r="B3768" t="str">
            <v>0.6/1kV 내열전선 (F-FR-3)2C 2.25㎜(4sq)</v>
          </cell>
          <cell r="V3768">
            <v>0</v>
          </cell>
        </row>
        <row r="3769">
          <cell r="B3769" t="str">
            <v>잡재료비2</v>
          </cell>
          <cell r="V3769">
            <v>0</v>
          </cell>
        </row>
        <row r="3770">
          <cell r="B3770" t="str">
            <v>노무비저압케이블전공</v>
          </cell>
          <cell r="V3770">
            <v>0</v>
          </cell>
        </row>
        <row r="3771">
          <cell r="B3771" t="str">
            <v>공구손료3</v>
          </cell>
          <cell r="V3771">
            <v>0</v>
          </cell>
        </row>
        <row r="3772">
          <cell r="B3772" t="str">
            <v>0.6/1kV 내열전선 (F-FR-3)  2C 2.25㎜(4sq)  m</v>
          </cell>
          <cell r="V3772">
            <v>0</v>
          </cell>
        </row>
        <row r="3773">
          <cell r="V3773">
            <v>0</v>
          </cell>
        </row>
        <row r="3774">
          <cell r="V3774">
            <v>0</v>
          </cell>
        </row>
        <row r="3775">
          <cell r="B3775" t="str">
            <v>가요성 알미늄피복 케이블단선 2C 1.38㎜(1.5㎟)</v>
          </cell>
          <cell r="V3775">
            <v>0</v>
          </cell>
        </row>
        <row r="3776">
          <cell r="B3776" t="str">
            <v>전선관부속품비10</v>
          </cell>
          <cell r="V3776">
            <v>0</v>
          </cell>
        </row>
        <row r="3777">
          <cell r="B3777" t="str">
            <v>잡재료비2</v>
          </cell>
          <cell r="V3777">
            <v>0</v>
          </cell>
        </row>
        <row r="3778">
          <cell r="B3778" t="str">
            <v>노무비저압케이블전공</v>
          </cell>
          <cell r="V3778">
            <v>0</v>
          </cell>
        </row>
        <row r="3779">
          <cell r="B3779" t="str">
            <v>공구손료3</v>
          </cell>
          <cell r="V3779">
            <v>0</v>
          </cell>
        </row>
        <row r="3780">
          <cell r="B3780" t="str">
            <v>가요성 알미늄피복 케이블  단선 2C 1.38㎜(1.5㎟)  M</v>
          </cell>
          <cell r="V3780">
            <v>0</v>
          </cell>
        </row>
        <row r="3781">
          <cell r="V3781">
            <v>0</v>
          </cell>
        </row>
        <row r="3782">
          <cell r="V3782">
            <v>0</v>
          </cell>
        </row>
        <row r="3783">
          <cell r="B3783" t="str">
            <v>가요성 알미늄피복 케이블단선 2C 1.78㎜(2.5㎟)</v>
          </cell>
          <cell r="V3783">
            <v>0</v>
          </cell>
        </row>
        <row r="3784">
          <cell r="B3784" t="str">
            <v>전선관부속품비10</v>
          </cell>
          <cell r="V3784">
            <v>0</v>
          </cell>
        </row>
        <row r="3785">
          <cell r="B3785" t="str">
            <v>잡재료비2</v>
          </cell>
          <cell r="V3785">
            <v>0</v>
          </cell>
        </row>
        <row r="3786">
          <cell r="B3786" t="str">
            <v>노무비저압케이블전공</v>
          </cell>
          <cell r="V3786">
            <v>0</v>
          </cell>
        </row>
        <row r="3787">
          <cell r="B3787" t="str">
            <v>공구손료3</v>
          </cell>
          <cell r="V3787">
            <v>0</v>
          </cell>
        </row>
        <row r="3788">
          <cell r="B3788" t="str">
            <v>가요성 알미늄피복 케이블  단선 2C 1.78㎜(2.5㎟)  M</v>
          </cell>
          <cell r="V3788">
            <v>0</v>
          </cell>
        </row>
        <row r="3789">
          <cell r="V3789">
            <v>0</v>
          </cell>
        </row>
        <row r="3790">
          <cell r="V3790">
            <v>0</v>
          </cell>
        </row>
        <row r="3791">
          <cell r="B3791" t="str">
            <v>가요성 알미늄피복 케이블단선 2C 2.25㎜(4㎟)</v>
          </cell>
          <cell r="V3791">
            <v>0</v>
          </cell>
        </row>
        <row r="3792">
          <cell r="B3792" t="str">
            <v>전선관부속품비10</v>
          </cell>
          <cell r="V3792">
            <v>0</v>
          </cell>
        </row>
        <row r="3793">
          <cell r="B3793" t="str">
            <v>잡재료비2</v>
          </cell>
          <cell r="V3793">
            <v>0</v>
          </cell>
        </row>
        <row r="3794">
          <cell r="B3794" t="str">
            <v>노무비저압케이블전공</v>
          </cell>
          <cell r="V3794">
            <v>0</v>
          </cell>
        </row>
        <row r="3795">
          <cell r="B3795" t="str">
            <v>공구손료3</v>
          </cell>
          <cell r="V3795">
            <v>0</v>
          </cell>
        </row>
        <row r="3796">
          <cell r="B3796" t="str">
            <v>가요성 알미늄피복 케이블  단선 2C 2.25㎜(4㎟)  M</v>
          </cell>
          <cell r="V3796">
            <v>0</v>
          </cell>
        </row>
        <row r="3797">
          <cell r="V3797">
            <v>0</v>
          </cell>
        </row>
        <row r="3798">
          <cell r="V3798">
            <v>0</v>
          </cell>
        </row>
        <row r="3799">
          <cell r="B3799" t="str">
            <v>가요성 알미늄피복 케이블2C 6㎟</v>
          </cell>
          <cell r="V3799">
            <v>0</v>
          </cell>
        </row>
        <row r="3800">
          <cell r="B3800" t="str">
            <v>전선관부속품비10</v>
          </cell>
          <cell r="V3800">
            <v>0</v>
          </cell>
        </row>
        <row r="3801">
          <cell r="B3801" t="str">
            <v>잡재료비2</v>
          </cell>
          <cell r="V3801">
            <v>0</v>
          </cell>
        </row>
        <row r="3802">
          <cell r="B3802" t="str">
            <v>노무비저압케이블전공</v>
          </cell>
          <cell r="V3802">
            <v>0</v>
          </cell>
        </row>
        <row r="3803">
          <cell r="B3803" t="str">
            <v>공구손료3</v>
          </cell>
          <cell r="V3803">
            <v>0</v>
          </cell>
        </row>
        <row r="3804">
          <cell r="B3804" t="str">
            <v>가요성 알미늄피복 케이블  2C 6㎟  M</v>
          </cell>
          <cell r="V3804">
            <v>0</v>
          </cell>
        </row>
        <row r="3805">
          <cell r="V3805">
            <v>0</v>
          </cell>
        </row>
        <row r="3806">
          <cell r="V3806">
            <v>0</v>
          </cell>
        </row>
        <row r="3807">
          <cell r="B3807" t="str">
            <v>가요성 알미늄피복 케이블단선 3C 1.38㎜(1.5㎟)</v>
          </cell>
          <cell r="V3807">
            <v>0</v>
          </cell>
        </row>
        <row r="3808">
          <cell r="B3808" t="str">
            <v>전선관부속품비10</v>
          </cell>
          <cell r="V3808">
            <v>0</v>
          </cell>
        </row>
        <row r="3809">
          <cell r="B3809" t="str">
            <v>잡재료비2</v>
          </cell>
          <cell r="V3809">
            <v>0</v>
          </cell>
        </row>
        <row r="3810">
          <cell r="B3810" t="str">
            <v>노무비저압케이블전공</v>
          </cell>
          <cell r="V3810">
            <v>0</v>
          </cell>
        </row>
        <row r="3811">
          <cell r="B3811" t="str">
            <v>공구손료3</v>
          </cell>
          <cell r="V3811">
            <v>0</v>
          </cell>
        </row>
        <row r="3812">
          <cell r="B3812" t="str">
            <v>가요성 알미늄피복 케이블  단선 3C 1.38㎜(1.5㎟)  M</v>
          </cell>
          <cell r="V3812">
            <v>0</v>
          </cell>
        </row>
        <row r="3813">
          <cell r="V3813">
            <v>0</v>
          </cell>
        </row>
        <row r="3814">
          <cell r="V3814">
            <v>1</v>
          </cell>
        </row>
        <row r="3815">
          <cell r="B3815" t="str">
            <v>가요성 알미늄피복 케이블단선 3C 1.78㎜(2.5㎟)</v>
          </cell>
          <cell r="V3815">
            <v>1</v>
          </cell>
        </row>
        <row r="3816">
          <cell r="B3816" t="str">
            <v>전선관부속품비10</v>
          </cell>
          <cell r="V3816">
            <v>1</v>
          </cell>
        </row>
        <row r="3817">
          <cell r="B3817" t="str">
            <v>잡재료비2</v>
          </cell>
          <cell r="V3817">
            <v>1</v>
          </cell>
        </row>
        <row r="3818">
          <cell r="B3818" t="str">
            <v>노무비저압케이블전공</v>
          </cell>
          <cell r="V3818">
            <v>1</v>
          </cell>
        </row>
        <row r="3819">
          <cell r="B3819" t="str">
            <v>공구손료3</v>
          </cell>
          <cell r="V3819">
            <v>1</v>
          </cell>
        </row>
        <row r="3820">
          <cell r="B3820" t="str">
            <v>가요성 알미늄피복 케이블  단선 3C 1.78㎜(2.5㎟)  M</v>
          </cell>
          <cell r="V3820">
            <v>1</v>
          </cell>
        </row>
        <row r="3821">
          <cell r="V3821">
            <v>1</v>
          </cell>
        </row>
        <row r="3822">
          <cell r="V3822">
            <v>1</v>
          </cell>
        </row>
        <row r="3823">
          <cell r="B3823" t="str">
            <v>가요성 알미늄피복 케이블단선 3C 2.25㎜(4㎟)</v>
          </cell>
          <cell r="V3823">
            <v>1</v>
          </cell>
        </row>
        <row r="3824">
          <cell r="B3824" t="str">
            <v>전선관부속품비10</v>
          </cell>
          <cell r="V3824">
            <v>1</v>
          </cell>
        </row>
        <row r="3825">
          <cell r="B3825" t="str">
            <v>잡재료비2</v>
          </cell>
          <cell r="V3825">
            <v>1</v>
          </cell>
        </row>
        <row r="3826">
          <cell r="B3826" t="str">
            <v>노무비저압케이블전공</v>
          </cell>
          <cell r="V3826">
            <v>1</v>
          </cell>
        </row>
        <row r="3827">
          <cell r="B3827" t="str">
            <v>공구손료3</v>
          </cell>
          <cell r="V3827">
            <v>1</v>
          </cell>
        </row>
        <row r="3828">
          <cell r="B3828" t="str">
            <v>가요성 알미늄피복 케이블  단선 3C 2.25㎜(4㎟)  M</v>
          </cell>
          <cell r="V3828">
            <v>1</v>
          </cell>
        </row>
        <row r="3829">
          <cell r="V3829">
            <v>1</v>
          </cell>
        </row>
        <row r="3830">
          <cell r="V3830">
            <v>0</v>
          </cell>
        </row>
        <row r="3831">
          <cell r="B3831" t="str">
            <v>가요성 알미늄피복 케이블3C 6㎟</v>
          </cell>
          <cell r="V3831">
            <v>0</v>
          </cell>
        </row>
        <row r="3832">
          <cell r="B3832" t="str">
            <v>전선관부속품비10</v>
          </cell>
          <cell r="V3832">
            <v>0</v>
          </cell>
        </row>
        <row r="3833">
          <cell r="B3833" t="str">
            <v>잡재료비2</v>
          </cell>
          <cell r="V3833">
            <v>0</v>
          </cell>
        </row>
        <row r="3834">
          <cell r="B3834" t="str">
            <v>노무비저압케이블전공</v>
          </cell>
          <cell r="V3834">
            <v>0</v>
          </cell>
        </row>
        <row r="3835">
          <cell r="B3835" t="str">
            <v>공구손료3</v>
          </cell>
          <cell r="V3835">
            <v>0</v>
          </cell>
        </row>
        <row r="3836">
          <cell r="B3836" t="str">
            <v>가요성 알미늄피복 케이블  3C 6㎟  M</v>
          </cell>
          <cell r="V3836">
            <v>0</v>
          </cell>
        </row>
        <row r="3837">
          <cell r="V3837">
            <v>0</v>
          </cell>
        </row>
        <row r="3838">
          <cell r="V3838">
            <v>0</v>
          </cell>
        </row>
        <row r="3839">
          <cell r="B3839" t="str">
            <v>가요성 알미늄피복 케이블3C 10㎟</v>
          </cell>
          <cell r="V3839">
            <v>0</v>
          </cell>
        </row>
        <row r="3840">
          <cell r="B3840" t="str">
            <v>전선관부속품비10</v>
          </cell>
          <cell r="V3840">
            <v>0</v>
          </cell>
        </row>
        <row r="3841">
          <cell r="B3841" t="str">
            <v>잡재료비2</v>
          </cell>
          <cell r="V3841">
            <v>0</v>
          </cell>
        </row>
        <row r="3842">
          <cell r="B3842" t="str">
            <v>노무비저압케이블전공</v>
          </cell>
          <cell r="V3842">
            <v>0</v>
          </cell>
        </row>
        <row r="3843">
          <cell r="B3843" t="str">
            <v>공구손료3</v>
          </cell>
          <cell r="V3843">
            <v>0</v>
          </cell>
        </row>
        <row r="3844">
          <cell r="B3844" t="str">
            <v>가요성 알미늄피복 케이블  3C 10㎟  M</v>
          </cell>
          <cell r="V3844">
            <v>0</v>
          </cell>
        </row>
        <row r="3845">
          <cell r="V3845">
            <v>0</v>
          </cell>
        </row>
        <row r="3846">
          <cell r="V3846">
            <v>0</v>
          </cell>
        </row>
        <row r="3847">
          <cell r="B3847" t="str">
            <v>가요성 알미늄피복 케이블3C 16㎟</v>
          </cell>
          <cell r="V3847">
            <v>0</v>
          </cell>
        </row>
        <row r="3848">
          <cell r="B3848" t="str">
            <v>전선관부속품비10</v>
          </cell>
          <cell r="V3848">
            <v>0</v>
          </cell>
        </row>
        <row r="3849">
          <cell r="B3849" t="str">
            <v>잡재료비2</v>
          </cell>
          <cell r="V3849">
            <v>0</v>
          </cell>
        </row>
        <row r="3850">
          <cell r="B3850" t="str">
            <v>노무비저압케이블전공</v>
          </cell>
          <cell r="V3850">
            <v>0</v>
          </cell>
        </row>
        <row r="3851">
          <cell r="B3851" t="str">
            <v>공구손료3</v>
          </cell>
          <cell r="V3851">
            <v>0</v>
          </cell>
        </row>
        <row r="3852">
          <cell r="B3852" t="str">
            <v>가요성 알미늄피복 케이블  3C 16㎟  M</v>
          </cell>
          <cell r="V3852">
            <v>0</v>
          </cell>
        </row>
        <row r="3853">
          <cell r="V3853">
            <v>0</v>
          </cell>
        </row>
        <row r="3854">
          <cell r="V3854">
            <v>0</v>
          </cell>
        </row>
        <row r="3855">
          <cell r="B3855" t="str">
            <v>가요성 알미늄피복 케이블3C 25㎟</v>
          </cell>
          <cell r="V3855">
            <v>0</v>
          </cell>
        </row>
        <row r="3856">
          <cell r="B3856" t="str">
            <v>전선관부속품비10</v>
          </cell>
          <cell r="V3856">
            <v>0</v>
          </cell>
        </row>
        <row r="3857">
          <cell r="B3857" t="str">
            <v>잡재료비2</v>
          </cell>
          <cell r="V3857">
            <v>0</v>
          </cell>
        </row>
        <row r="3858">
          <cell r="B3858" t="str">
            <v>노무비저압케이블전공</v>
          </cell>
          <cell r="V3858">
            <v>0</v>
          </cell>
        </row>
        <row r="3859">
          <cell r="B3859" t="str">
            <v>공구손료3</v>
          </cell>
          <cell r="V3859">
            <v>0</v>
          </cell>
        </row>
        <row r="3860">
          <cell r="B3860" t="str">
            <v>가요성 알미늄피복 케이블  3C 25㎟  M</v>
          </cell>
          <cell r="V3860">
            <v>0</v>
          </cell>
        </row>
        <row r="3861">
          <cell r="V3861">
            <v>0</v>
          </cell>
        </row>
        <row r="3862">
          <cell r="V3862">
            <v>0</v>
          </cell>
        </row>
        <row r="3863">
          <cell r="B3863" t="str">
            <v>가요성 알미늄피복 케이블단선 4C 1.38㎜(1.5㎟)</v>
          </cell>
          <cell r="V3863">
            <v>0</v>
          </cell>
        </row>
        <row r="3864">
          <cell r="B3864" t="str">
            <v>전선관부속품비10</v>
          </cell>
          <cell r="V3864">
            <v>0</v>
          </cell>
        </row>
        <row r="3865">
          <cell r="B3865" t="str">
            <v>잡재료비2</v>
          </cell>
          <cell r="V3865">
            <v>0</v>
          </cell>
        </row>
        <row r="3866">
          <cell r="B3866" t="str">
            <v>노무비저압케이블전공</v>
          </cell>
          <cell r="V3866">
            <v>0</v>
          </cell>
        </row>
        <row r="3867">
          <cell r="B3867" t="str">
            <v>공구손료3</v>
          </cell>
          <cell r="V3867">
            <v>0</v>
          </cell>
        </row>
        <row r="3868">
          <cell r="B3868" t="str">
            <v>가요성 알미늄피복 케이블  단선 4C 1.38㎜(1.5㎟)  M</v>
          </cell>
          <cell r="V3868">
            <v>0</v>
          </cell>
        </row>
        <row r="3869">
          <cell r="V3869">
            <v>0</v>
          </cell>
        </row>
        <row r="3870">
          <cell r="V3870">
            <v>1</v>
          </cell>
        </row>
        <row r="3871">
          <cell r="B3871" t="str">
            <v>가요성 알미늄피복 케이블단선 4C 1.78㎜(2.5㎟)</v>
          </cell>
          <cell r="V3871">
            <v>1</v>
          </cell>
        </row>
        <row r="3872">
          <cell r="B3872" t="str">
            <v>전선관부속품비10</v>
          </cell>
          <cell r="V3872">
            <v>1</v>
          </cell>
        </row>
        <row r="3873">
          <cell r="B3873" t="str">
            <v>잡재료비2</v>
          </cell>
          <cell r="V3873">
            <v>1</v>
          </cell>
        </row>
        <row r="3874">
          <cell r="B3874" t="str">
            <v>노무비저압케이블전공</v>
          </cell>
          <cell r="V3874">
            <v>1</v>
          </cell>
        </row>
        <row r="3875">
          <cell r="B3875" t="str">
            <v>공구손료3</v>
          </cell>
          <cell r="V3875">
            <v>1</v>
          </cell>
        </row>
        <row r="3876">
          <cell r="B3876" t="str">
            <v>가요성 알미늄피복 케이블  단선 4C 1.78㎜(2.5㎟)  M</v>
          </cell>
          <cell r="V3876">
            <v>1</v>
          </cell>
        </row>
        <row r="3877">
          <cell r="V3877">
            <v>1</v>
          </cell>
        </row>
        <row r="3878">
          <cell r="V3878">
            <v>0</v>
          </cell>
        </row>
        <row r="3879">
          <cell r="B3879" t="str">
            <v>가요성 알미늄피복 케이블단선 4C 2.25㎜(4㎟)</v>
          </cell>
          <cell r="V3879">
            <v>0</v>
          </cell>
        </row>
        <row r="3880">
          <cell r="B3880" t="str">
            <v>전선관부속품비10</v>
          </cell>
          <cell r="V3880">
            <v>0</v>
          </cell>
        </row>
        <row r="3881">
          <cell r="B3881" t="str">
            <v>잡재료비2</v>
          </cell>
          <cell r="V3881">
            <v>0</v>
          </cell>
        </row>
        <row r="3882">
          <cell r="B3882" t="str">
            <v>노무비저압케이블전공</v>
          </cell>
          <cell r="V3882">
            <v>0</v>
          </cell>
        </row>
        <row r="3883">
          <cell r="B3883" t="str">
            <v>공구손료3</v>
          </cell>
          <cell r="V3883">
            <v>0</v>
          </cell>
        </row>
        <row r="3884">
          <cell r="B3884" t="str">
            <v>가요성 알미늄피복 케이블  단선 4C 2.25㎜(4㎟)  M</v>
          </cell>
          <cell r="V3884">
            <v>0</v>
          </cell>
        </row>
        <row r="3885">
          <cell r="V3885">
            <v>0</v>
          </cell>
        </row>
        <row r="3886">
          <cell r="V3886">
            <v>0</v>
          </cell>
        </row>
        <row r="3887">
          <cell r="B3887" t="str">
            <v>가요성 알미늄피복 케이블4C 6㎟</v>
          </cell>
          <cell r="V3887">
            <v>0</v>
          </cell>
        </row>
        <row r="3888">
          <cell r="B3888" t="str">
            <v>전선관부속품비10</v>
          </cell>
          <cell r="V3888">
            <v>0</v>
          </cell>
        </row>
        <row r="3889">
          <cell r="B3889" t="str">
            <v>잡재료비2</v>
          </cell>
          <cell r="V3889">
            <v>0</v>
          </cell>
        </row>
        <row r="3890">
          <cell r="B3890" t="str">
            <v>노무비저압케이블전공</v>
          </cell>
          <cell r="V3890">
            <v>0</v>
          </cell>
        </row>
        <row r="3891">
          <cell r="B3891" t="str">
            <v>공구손료3</v>
          </cell>
          <cell r="V3891">
            <v>0</v>
          </cell>
        </row>
        <row r="3892">
          <cell r="B3892" t="str">
            <v>가요성 알미늄피복 케이블  4C 6㎟  M</v>
          </cell>
          <cell r="V3892">
            <v>0</v>
          </cell>
        </row>
        <row r="3893">
          <cell r="V3893">
            <v>0</v>
          </cell>
        </row>
        <row r="3894">
          <cell r="V3894">
            <v>0</v>
          </cell>
        </row>
        <row r="3895">
          <cell r="B3895" t="str">
            <v>가요성 알미늄피복 케이블4C 10㎟</v>
          </cell>
          <cell r="V3895">
            <v>0</v>
          </cell>
        </row>
        <row r="3896">
          <cell r="B3896" t="str">
            <v>전선관부속품비10</v>
          </cell>
          <cell r="V3896">
            <v>0</v>
          </cell>
        </row>
        <row r="3897">
          <cell r="B3897" t="str">
            <v>잡재료비2</v>
          </cell>
          <cell r="V3897">
            <v>0</v>
          </cell>
        </row>
        <row r="3898">
          <cell r="B3898" t="str">
            <v>노무비저압케이블전공</v>
          </cell>
          <cell r="V3898">
            <v>0</v>
          </cell>
        </row>
        <row r="3899">
          <cell r="B3899" t="str">
            <v>공구손료3</v>
          </cell>
          <cell r="V3899">
            <v>0</v>
          </cell>
        </row>
        <row r="3900">
          <cell r="B3900" t="str">
            <v>가요성 알미늄피복 케이블  4C 10㎟  M</v>
          </cell>
          <cell r="V3900">
            <v>0</v>
          </cell>
        </row>
        <row r="3901">
          <cell r="V3901">
            <v>0</v>
          </cell>
        </row>
        <row r="3902">
          <cell r="V3902">
            <v>0</v>
          </cell>
        </row>
        <row r="3903">
          <cell r="B3903" t="str">
            <v>가요성 알미늄피복 케이블4C 16㎟</v>
          </cell>
          <cell r="V3903">
            <v>0</v>
          </cell>
        </row>
        <row r="3904">
          <cell r="B3904" t="str">
            <v>전선관부속품비10</v>
          </cell>
          <cell r="V3904">
            <v>0</v>
          </cell>
        </row>
        <row r="3905">
          <cell r="B3905" t="str">
            <v>잡재료비2</v>
          </cell>
          <cell r="V3905">
            <v>0</v>
          </cell>
        </row>
        <row r="3906">
          <cell r="B3906" t="str">
            <v>노무비저압케이블전공</v>
          </cell>
          <cell r="V3906">
            <v>0</v>
          </cell>
        </row>
        <row r="3907">
          <cell r="B3907" t="str">
            <v>공구손료3</v>
          </cell>
          <cell r="V3907">
            <v>0</v>
          </cell>
        </row>
        <row r="3908">
          <cell r="B3908" t="str">
            <v>가요성 알미늄피복 케이블  4C 16㎟  M</v>
          </cell>
          <cell r="V3908">
            <v>0</v>
          </cell>
        </row>
        <row r="3909">
          <cell r="V3909">
            <v>0</v>
          </cell>
        </row>
        <row r="3910">
          <cell r="V3910">
            <v>0</v>
          </cell>
        </row>
        <row r="3911">
          <cell r="B3911" t="str">
            <v>가요성 알미늄피복 케이블4C 25㎟</v>
          </cell>
          <cell r="V3911">
            <v>0</v>
          </cell>
        </row>
        <row r="3912">
          <cell r="B3912" t="str">
            <v>전선관부속품비10</v>
          </cell>
          <cell r="V3912">
            <v>0</v>
          </cell>
        </row>
        <row r="3913">
          <cell r="B3913" t="str">
            <v>잡재료비2</v>
          </cell>
          <cell r="V3913">
            <v>0</v>
          </cell>
        </row>
        <row r="3914">
          <cell r="B3914" t="str">
            <v>노무비저압케이블전공</v>
          </cell>
          <cell r="V3914">
            <v>0</v>
          </cell>
        </row>
        <row r="3915">
          <cell r="B3915" t="str">
            <v>공구손료3</v>
          </cell>
          <cell r="V3915">
            <v>0</v>
          </cell>
        </row>
        <row r="3916">
          <cell r="B3916" t="str">
            <v>가요성 알미늄피복 케이블  4C 25㎟  M</v>
          </cell>
          <cell r="V3916">
            <v>0</v>
          </cell>
        </row>
        <row r="3917">
          <cell r="V3917">
            <v>0</v>
          </cell>
        </row>
        <row r="3918">
          <cell r="V3918">
            <v>0</v>
          </cell>
        </row>
        <row r="3919">
          <cell r="B3919" t="str">
            <v>가요성 알미늄피복 케이블단선 5C 1.38㎜(1.5㎟)</v>
          </cell>
          <cell r="V3919">
            <v>0</v>
          </cell>
        </row>
        <row r="3920">
          <cell r="B3920" t="str">
            <v>전선관부속품비10</v>
          </cell>
          <cell r="V3920">
            <v>0</v>
          </cell>
        </row>
        <row r="3921">
          <cell r="B3921" t="str">
            <v>잡재료비2</v>
          </cell>
          <cell r="V3921">
            <v>0</v>
          </cell>
        </row>
        <row r="3922">
          <cell r="B3922" t="str">
            <v>노무비저압케이블전공</v>
          </cell>
          <cell r="V3922">
            <v>0</v>
          </cell>
        </row>
        <row r="3923">
          <cell r="B3923" t="str">
            <v>공구손료3</v>
          </cell>
          <cell r="V3923">
            <v>0</v>
          </cell>
        </row>
        <row r="3924">
          <cell r="B3924" t="str">
            <v>가요성 알미늄피복 케이블  단선 5C 1.38㎜(1.5㎟)  M</v>
          </cell>
          <cell r="V3924">
            <v>0</v>
          </cell>
        </row>
        <row r="3925">
          <cell r="V3925">
            <v>0</v>
          </cell>
        </row>
        <row r="3928">
          <cell r="V3928">
            <v>1</v>
          </cell>
        </row>
        <row r="3929">
          <cell r="B3929" t="str">
            <v>가요성 알미늄피복 케이블단선 5C 1.78㎜(2.5㎟)</v>
          </cell>
          <cell r="V3929">
            <v>1</v>
          </cell>
        </row>
        <row r="3930">
          <cell r="B3930" t="str">
            <v>전선관부속품비10</v>
          </cell>
          <cell r="V3930">
            <v>1</v>
          </cell>
        </row>
        <row r="3931">
          <cell r="B3931" t="str">
            <v>잡재료비2</v>
          </cell>
          <cell r="V3931">
            <v>1</v>
          </cell>
        </row>
        <row r="3932">
          <cell r="B3932" t="str">
            <v>노무비저압케이블전공</v>
          </cell>
          <cell r="V3932">
            <v>1</v>
          </cell>
        </row>
        <row r="3933">
          <cell r="B3933" t="str">
            <v>공구손료3</v>
          </cell>
          <cell r="V3933">
            <v>1</v>
          </cell>
        </row>
        <row r="3934">
          <cell r="B3934" t="str">
            <v>가요성 알미늄피복 케이블  단선 5C 1.78㎜(2.5㎟)  M</v>
          </cell>
          <cell r="V3934">
            <v>1</v>
          </cell>
        </row>
        <row r="3935">
          <cell r="V3935">
            <v>1</v>
          </cell>
        </row>
        <row r="3936">
          <cell r="V3936">
            <v>0</v>
          </cell>
        </row>
        <row r="3937">
          <cell r="B3937" t="str">
            <v>가요성 알미늄피복 케이블단선 5C 2.25㎜(4㎟)</v>
          </cell>
          <cell r="V3937">
            <v>0</v>
          </cell>
        </row>
        <row r="3938">
          <cell r="B3938" t="str">
            <v>전선관부속품비10</v>
          </cell>
          <cell r="V3938">
            <v>0</v>
          </cell>
        </row>
        <row r="3939">
          <cell r="B3939" t="str">
            <v>잡재료비2</v>
          </cell>
          <cell r="V3939">
            <v>0</v>
          </cell>
        </row>
        <row r="3940">
          <cell r="B3940" t="str">
            <v>노무비저압케이블전공</v>
          </cell>
          <cell r="V3940">
            <v>0</v>
          </cell>
        </row>
        <row r="3941">
          <cell r="B3941" t="str">
            <v>공구손료3</v>
          </cell>
          <cell r="V3941">
            <v>0</v>
          </cell>
        </row>
        <row r="3942">
          <cell r="B3942" t="str">
            <v>가요성 알미늄피복 케이블  단선 5C 2.25㎜(4㎟)  M</v>
          </cell>
          <cell r="V3942">
            <v>0</v>
          </cell>
        </row>
        <row r="3943">
          <cell r="V3943">
            <v>0</v>
          </cell>
        </row>
        <row r="3944">
          <cell r="V3944">
            <v>0</v>
          </cell>
        </row>
        <row r="3945">
          <cell r="B3945" t="str">
            <v>가요성 알미늄피복 케이블5C 6㎟</v>
          </cell>
          <cell r="V3945">
            <v>0</v>
          </cell>
        </row>
        <row r="3946">
          <cell r="B3946" t="str">
            <v>전선관부속품비10</v>
          </cell>
          <cell r="V3946">
            <v>0</v>
          </cell>
        </row>
        <row r="3947">
          <cell r="B3947" t="str">
            <v>잡재료비2</v>
          </cell>
          <cell r="V3947">
            <v>0</v>
          </cell>
        </row>
        <row r="3948">
          <cell r="B3948" t="str">
            <v>노무비저압케이블전공</v>
          </cell>
          <cell r="V3948">
            <v>0</v>
          </cell>
        </row>
        <row r="3949">
          <cell r="B3949" t="str">
            <v>공구손료3</v>
          </cell>
          <cell r="V3949">
            <v>0</v>
          </cell>
        </row>
        <row r="3950">
          <cell r="B3950" t="str">
            <v>가요성 알미늄피복 케이블  5C 6㎟  M</v>
          </cell>
          <cell r="V3950">
            <v>0</v>
          </cell>
        </row>
        <row r="3951">
          <cell r="V3951">
            <v>0</v>
          </cell>
        </row>
        <row r="3952">
          <cell r="V3952">
            <v>0</v>
          </cell>
        </row>
        <row r="3953">
          <cell r="B3953" t="str">
            <v>가요성 알미늄피복 케이블5C 10㎟</v>
          </cell>
          <cell r="V3953">
            <v>0</v>
          </cell>
        </row>
        <row r="3954">
          <cell r="B3954" t="str">
            <v>전선관부속품비10</v>
          </cell>
          <cell r="V3954">
            <v>0</v>
          </cell>
        </row>
        <row r="3955">
          <cell r="B3955" t="str">
            <v>잡재료비2</v>
          </cell>
          <cell r="V3955">
            <v>0</v>
          </cell>
        </row>
        <row r="3956">
          <cell r="B3956" t="str">
            <v>노무비저압케이블전공</v>
          </cell>
          <cell r="V3956">
            <v>0</v>
          </cell>
        </row>
        <row r="3957">
          <cell r="B3957" t="str">
            <v>공구손료3</v>
          </cell>
          <cell r="V3957">
            <v>0</v>
          </cell>
        </row>
        <row r="3958">
          <cell r="B3958" t="str">
            <v>가요성 알미늄피복 케이블  5C 10㎟  M</v>
          </cell>
          <cell r="V3958">
            <v>0</v>
          </cell>
        </row>
        <row r="3959">
          <cell r="V3959">
            <v>0</v>
          </cell>
        </row>
        <row r="3960">
          <cell r="V3960">
            <v>0</v>
          </cell>
        </row>
        <row r="3961">
          <cell r="B3961" t="str">
            <v>가요성 알미늄피복 케이블5C 16㎟</v>
          </cell>
          <cell r="V3961">
            <v>0</v>
          </cell>
        </row>
        <row r="3962">
          <cell r="B3962" t="str">
            <v>전선관부속품비10</v>
          </cell>
          <cell r="V3962">
            <v>0</v>
          </cell>
        </row>
        <row r="3963">
          <cell r="B3963" t="str">
            <v>잡재료비2</v>
          </cell>
          <cell r="V3963">
            <v>0</v>
          </cell>
        </row>
        <row r="3964">
          <cell r="B3964" t="str">
            <v>노무비저압케이블전공</v>
          </cell>
          <cell r="V3964">
            <v>0</v>
          </cell>
        </row>
        <row r="3965">
          <cell r="B3965" t="str">
            <v>공구손료3</v>
          </cell>
          <cell r="V3965">
            <v>0</v>
          </cell>
        </row>
        <row r="3966">
          <cell r="B3966" t="str">
            <v>가요성 알미늄피복 케이블  5C 16㎟  M</v>
          </cell>
          <cell r="V3966">
            <v>0</v>
          </cell>
        </row>
        <row r="3967">
          <cell r="V3967">
            <v>0</v>
          </cell>
        </row>
        <row r="3968">
          <cell r="V3968">
            <v>0</v>
          </cell>
        </row>
        <row r="3969">
          <cell r="B3969" t="str">
            <v>가요성 알미늄피복 케이블5C 25㎟</v>
          </cell>
          <cell r="V3969">
            <v>0</v>
          </cell>
        </row>
        <row r="3970">
          <cell r="B3970" t="str">
            <v>전선관부속품비10</v>
          </cell>
          <cell r="V3970">
            <v>0</v>
          </cell>
        </row>
        <row r="3971">
          <cell r="B3971" t="str">
            <v>잡재료비2</v>
          </cell>
          <cell r="V3971">
            <v>0</v>
          </cell>
        </row>
        <row r="3972">
          <cell r="B3972" t="str">
            <v>노무비저압케이블전공</v>
          </cell>
          <cell r="V3972">
            <v>0</v>
          </cell>
        </row>
        <row r="3973">
          <cell r="B3973" t="str">
            <v>공구손료3</v>
          </cell>
          <cell r="V3973">
            <v>0</v>
          </cell>
        </row>
        <row r="3974">
          <cell r="B3974" t="str">
            <v>가요성 알미늄피복 케이블  5C 25㎟  M</v>
          </cell>
          <cell r="V3974">
            <v>0</v>
          </cell>
        </row>
        <row r="3975">
          <cell r="V3975">
            <v>0</v>
          </cell>
        </row>
        <row r="3976">
          <cell r="V3976">
            <v>0</v>
          </cell>
        </row>
        <row r="3977">
          <cell r="B3977" t="str">
            <v>가요성 알미늄피복 케이블단선 6C 1.38㎜(1.5㎟)</v>
          </cell>
          <cell r="V3977">
            <v>0</v>
          </cell>
        </row>
        <row r="3978">
          <cell r="B3978" t="str">
            <v>전선관부속품비10</v>
          </cell>
          <cell r="V3978">
            <v>0</v>
          </cell>
        </row>
        <row r="3979">
          <cell r="B3979" t="str">
            <v>잡재료비2</v>
          </cell>
          <cell r="V3979">
            <v>0</v>
          </cell>
        </row>
        <row r="3980">
          <cell r="B3980" t="str">
            <v>노무비저압케이블전공</v>
          </cell>
          <cell r="V3980">
            <v>0</v>
          </cell>
        </row>
        <row r="3981">
          <cell r="B3981" t="str">
            <v>공구손료3</v>
          </cell>
          <cell r="V3981">
            <v>0</v>
          </cell>
        </row>
        <row r="3982">
          <cell r="B3982" t="str">
            <v>가요성 알미늄피복 케이블  단선 6C 1.38㎜(1.5㎟)  M</v>
          </cell>
          <cell r="V3982">
            <v>0</v>
          </cell>
        </row>
        <row r="3983">
          <cell r="V3983">
            <v>0</v>
          </cell>
        </row>
        <row r="3984">
          <cell r="V3984">
            <v>0</v>
          </cell>
        </row>
        <row r="3985">
          <cell r="B3985" t="str">
            <v>가요성 알미늄피복 케이블단선 6C 2.25㎜(4㎟)</v>
          </cell>
          <cell r="V3985">
            <v>0</v>
          </cell>
        </row>
        <row r="3986">
          <cell r="B3986" t="str">
            <v>전선관부속품비10</v>
          </cell>
          <cell r="V3986">
            <v>0</v>
          </cell>
        </row>
        <row r="3987">
          <cell r="B3987" t="str">
            <v>잡재료비2</v>
          </cell>
          <cell r="V3987">
            <v>0</v>
          </cell>
        </row>
        <row r="3988">
          <cell r="B3988" t="str">
            <v>노무비저압케이블전공</v>
          </cell>
          <cell r="V3988">
            <v>0</v>
          </cell>
        </row>
        <row r="3989">
          <cell r="B3989" t="str">
            <v>공구손료3</v>
          </cell>
          <cell r="V3989">
            <v>0</v>
          </cell>
        </row>
        <row r="3990">
          <cell r="B3990" t="str">
            <v>가요성 알미늄피복 케이블  단선 6C 2.25㎜(4㎟)  M</v>
          </cell>
          <cell r="V3990">
            <v>0</v>
          </cell>
        </row>
        <row r="3991">
          <cell r="V3991">
            <v>0</v>
          </cell>
        </row>
        <row r="3992">
          <cell r="V3992">
            <v>0</v>
          </cell>
        </row>
        <row r="3993">
          <cell r="B3993" t="str">
            <v>가요성 알미늄피복 케이블6C 6㎟</v>
          </cell>
          <cell r="V3993">
            <v>0</v>
          </cell>
        </row>
        <row r="3994">
          <cell r="B3994" t="str">
            <v>전선관부속품비10</v>
          </cell>
          <cell r="V3994">
            <v>0</v>
          </cell>
        </row>
        <row r="3995">
          <cell r="B3995" t="str">
            <v>잡재료비2</v>
          </cell>
          <cell r="V3995">
            <v>0</v>
          </cell>
        </row>
        <row r="3996">
          <cell r="B3996" t="str">
            <v>노무비저압케이블전공</v>
          </cell>
          <cell r="V3996">
            <v>0</v>
          </cell>
        </row>
        <row r="3997">
          <cell r="B3997" t="str">
            <v>공구손료3</v>
          </cell>
          <cell r="V3997">
            <v>0</v>
          </cell>
        </row>
        <row r="3998">
          <cell r="B3998" t="str">
            <v>가요성 알미늄피복 케이블  6C 6㎟  M</v>
          </cell>
          <cell r="V3998">
            <v>0</v>
          </cell>
        </row>
        <row r="3999">
          <cell r="V3999">
            <v>0</v>
          </cell>
        </row>
        <row r="4000">
          <cell r="V4000">
            <v>1</v>
          </cell>
        </row>
        <row r="4001">
          <cell r="B4001" t="str">
            <v>가요성 알미늄피복 케이블단선 6C 1.78㎜(2.5㎟)</v>
          </cell>
          <cell r="V4001">
            <v>1</v>
          </cell>
        </row>
        <row r="4002">
          <cell r="B4002" t="str">
            <v>전선관부속품비10</v>
          </cell>
          <cell r="V4002">
            <v>1</v>
          </cell>
        </row>
        <row r="4003">
          <cell r="B4003" t="str">
            <v>잡재료비2</v>
          </cell>
          <cell r="V4003">
            <v>1</v>
          </cell>
        </row>
        <row r="4004">
          <cell r="B4004" t="str">
            <v>노무비저압케이블전공</v>
          </cell>
          <cell r="V4004">
            <v>1</v>
          </cell>
        </row>
        <row r="4005">
          <cell r="B4005" t="str">
            <v>공구손료3</v>
          </cell>
          <cell r="V4005">
            <v>1</v>
          </cell>
        </row>
        <row r="4006">
          <cell r="B4006" t="str">
            <v>가요성 알미늄피복 케이블  단선 6C 1.78㎜(2.5㎟)  M</v>
          </cell>
          <cell r="V4006">
            <v>1</v>
          </cell>
        </row>
        <row r="4007">
          <cell r="V4007">
            <v>1</v>
          </cell>
        </row>
        <row r="4008">
          <cell r="V4008">
            <v>0</v>
          </cell>
        </row>
        <row r="4009">
          <cell r="B4009" t="str">
            <v>가요성 알미늄피복 케이블단선 7C 1.38㎜(1.5㎟)</v>
          </cell>
          <cell r="V4009">
            <v>0</v>
          </cell>
        </row>
        <row r="4010">
          <cell r="B4010" t="str">
            <v>전선관부속품비10</v>
          </cell>
          <cell r="V4010">
            <v>0</v>
          </cell>
        </row>
        <row r="4011">
          <cell r="B4011" t="str">
            <v>잡재료비2</v>
          </cell>
          <cell r="V4011">
            <v>0</v>
          </cell>
        </row>
        <row r="4012">
          <cell r="B4012" t="str">
            <v>노무비저압케이블전공</v>
          </cell>
          <cell r="V4012">
            <v>0</v>
          </cell>
        </row>
        <row r="4013">
          <cell r="B4013" t="str">
            <v>공구손료3</v>
          </cell>
          <cell r="V4013">
            <v>0</v>
          </cell>
        </row>
        <row r="4014">
          <cell r="B4014" t="str">
            <v>가요성 알미늄피복 케이블  단선 7C 1.38㎜(1.5㎟)  M</v>
          </cell>
          <cell r="V4014">
            <v>0</v>
          </cell>
        </row>
        <row r="4015">
          <cell r="V4015">
            <v>0</v>
          </cell>
        </row>
        <row r="4016">
          <cell r="V4016">
            <v>0</v>
          </cell>
        </row>
        <row r="4017">
          <cell r="B4017" t="str">
            <v>가요성 알미늄피복 케이블단선 7C 1.78㎜(2.5㎟)</v>
          </cell>
          <cell r="V4017">
            <v>0</v>
          </cell>
        </row>
        <row r="4018">
          <cell r="B4018" t="str">
            <v>전선관부속품비10</v>
          </cell>
          <cell r="V4018">
            <v>0</v>
          </cell>
        </row>
        <row r="4019">
          <cell r="B4019" t="str">
            <v>잡재료비2</v>
          </cell>
          <cell r="V4019">
            <v>0</v>
          </cell>
        </row>
        <row r="4020">
          <cell r="B4020" t="str">
            <v>노무비저압케이블전공</v>
          </cell>
          <cell r="V4020">
            <v>0</v>
          </cell>
        </row>
        <row r="4021">
          <cell r="B4021" t="str">
            <v>공구손료3</v>
          </cell>
          <cell r="V4021">
            <v>0</v>
          </cell>
        </row>
        <row r="4022">
          <cell r="B4022" t="str">
            <v>가요성 알미늄피복 케이블  단선 7C 1.78㎜(2.5㎟)  M</v>
          </cell>
          <cell r="V4022">
            <v>0</v>
          </cell>
        </row>
        <row r="4023">
          <cell r="V4023">
            <v>0</v>
          </cell>
        </row>
        <row r="4024">
          <cell r="V4024">
            <v>0</v>
          </cell>
        </row>
        <row r="4025">
          <cell r="B4025" t="str">
            <v>가요성 알미늄피복 케이블단선 7C 2.25㎜(4㎟)</v>
          </cell>
          <cell r="V4025">
            <v>0</v>
          </cell>
        </row>
        <row r="4026">
          <cell r="B4026" t="str">
            <v>전선관부속품비10</v>
          </cell>
          <cell r="V4026">
            <v>0</v>
          </cell>
        </row>
        <row r="4027">
          <cell r="B4027" t="str">
            <v>잡재료비2</v>
          </cell>
          <cell r="V4027">
            <v>0</v>
          </cell>
        </row>
        <row r="4028">
          <cell r="B4028" t="str">
            <v>노무비저압케이블전공</v>
          </cell>
          <cell r="V4028">
            <v>0</v>
          </cell>
        </row>
        <row r="4029">
          <cell r="B4029" t="str">
            <v>공구손료3</v>
          </cell>
          <cell r="V4029">
            <v>0</v>
          </cell>
        </row>
        <row r="4030">
          <cell r="B4030" t="str">
            <v>가요성 알미늄피복 케이블  단선 7C 2.25㎜(4㎟)  M</v>
          </cell>
          <cell r="V4030">
            <v>0</v>
          </cell>
        </row>
        <row r="4031">
          <cell r="V4031">
            <v>0</v>
          </cell>
        </row>
        <row r="4032">
          <cell r="V4032">
            <v>0</v>
          </cell>
        </row>
        <row r="4033">
          <cell r="B4033" t="str">
            <v>가요성 알미늄피복 케이블단선 8C 1.38㎜(1.5㎟)</v>
          </cell>
          <cell r="V4033">
            <v>0</v>
          </cell>
        </row>
        <row r="4034">
          <cell r="B4034" t="str">
            <v>전선관부속품비10</v>
          </cell>
          <cell r="V4034">
            <v>0</v>
          </cell>
        </row>
        <row r="4035">
          <cell r="B4035" t="str">
            <v>잡재료비2</v>
          </cell>
          <cell r="V4035">
            <v>0</v>
          </cell>
        </row>
        <row r="4036">
          <cell r="B4036" t="str">
            <v>노무비저압케이블전공</v>
          </cell>
          <cell r="V4036">
            <v>0</v>
          </cell>
        </row>
        <row r="4037">
          <cell r="B4037" t="str">
            <v>공구손료3</v>
          </cell>
          <cell r="V4037">
            <v>0</v>
          </cell>
        </row>
        <row r="4038">
          <cell r="B4038" t="str">
            <v>가요성 알미늄피복 케이블  단선 8C 1.38㎜(1.5㎟)  M</v>
          </cell>
          <cell r="V4038">
            <v>0</v>
          </cell>
        </row>
        <row r="4039">
          <cell r="V4039">
            <v>0</v>
          </cell>
        </row>
        <row r="4040">
          <cell r="V4040">
            <v>0</v>
          </cell>
        </row>
        <row r="4041">
          <cell r="B4041" t="str">
            <v>가요성 알미늄피복 케이블단선 8C 1.78㎜(2.5㎟)</v>
          </cell>
          <cell r="V4041">
            <v>0</v>
          </cell>
        </row>
        <row r="4042">
          <cell r="B4042" t="str">
            <v>전선관부속품비10</v>
          </cell>
          <cell r="V4042">
            <v>0</v>
          </cell>
        </row>
        <row r="4043">
          <cell r="B4043" t="str">
            <v>잡재료비2</v>
          </cell>
          <cell r="V4043">
            <v>0</v>
          </cell>
        </row>
        <row r="4044">
          <cell r="B4044" t="str">
            <v>노무비저압케이블전공</v>
          </cell>
          <cell r="V4044">
            <v>0</v>
          </cell>
        </row>
        <row r="4045">
          <cell r="B4045" t="str">
            <v>공구손료3</v>
          </cell>
          <cell r="V4045">
            <v>0</v>
          </cell>
        </row>
        <row r="4046">
          <cell r="B4046" t="str">
            <v>가요성 알미늄피복 케이블  단선 8C 1.78㎜(2.5㎟)  M</v>
          </cell>
          <cell r="V4046">
            <v>0</v>
          </cell>
        </row>
        <row r="4047">
          <cell r="V4047">
            <v>0</v>
          </cell>
        </row>
        <row r="4048">
          <cell r="V4048">
            <v>0</v>
          </cell>
        </row>
        <row r="4049">
          <cell r="B4049" t="str">
            <v>가요성 알미늄피복 케이블방수, 단선 2C 1.38㎜(1.5㎟)</v>
          </cell>
          <cell r="V4049">
            <v>0</v>
          </cell>
        </row>
        <row r="4050">
          <cell r="B4050" t="str">
            <v>전선관부속품비10</v>
          </cell>
          <cell r="V4050">
            <v>0</v>
          </cell>
        </row>
        <row r="4051">
          <cell r="B4051" t="str">
            <v>잡재료비2</v>
          </cell>
          <cell r="V4051">
            <v>0</v>
          </cell>
        </row>
        <row r="4052">
          <cell r="B4052" t="str">
            <v>노무비저압케이블전공</v>
          </cell>
          <cell r="V4052">
            <v>0</v>
          </cell>
        </row>
        <row r="4053">
          <cell r="B4053" t="str">
            <v>공구손료3</v>
          </cell>
          <cell r="V4053">
            <v>0</v>
          </cell>
        </row>
        <row r="4054">
          <cell r="B4054" t="str">
            <v>가요성 알미늄피복 케이블  방수, 단선 2C 1.38㎜(1.5㎟)  M</v>
          </cell>
          <cell r="V4054">
            <v>0</v>
          </cell>
        </row>
        <row r="4055">
          <cell r="V4055">
            <v>0</v>
          </cell>
        </row>
        <row r="4056">
          <cell r="V4056">
            <v>0</v>
          </cell>
        </row>
        <row r="4057">
          <cell r="B4057" t="str">
            <v>가요성 알미늄피복 케이블방수, 단선 2C 1.78㎜(2.5㎟)</v>
          </cell>
          <cell r="V4057">
            <v>0</v>
          </cell>
        </row>
        <row r="4058">
          <cell r="B4058" t="str">
            <v>전선관부속품비10</v>
          </cell>
          <cell r="V4058">
            <v>0</v>
          </cell>
        </row>
        <row r="4059">
          <cell r="B4059" t="str">
            <v>잡재료비2</v>
          </cell>
          <cell r="V4059">
            <v>0</v>
          </cell>
        </row>
        <row r="4060">
          <cell r="B4060" t="str">
            <v>노무비저압케이블전공</v>
          </cell>
          <cell r="V4060">
            <v>0</v>
          </cell>
        </row>
        <row r="4061">
          <cell r="B4061" t="str">
            <v>공구손료3</v>
          </cell>
          <cell r="V4061">
            <v>0</v>
          </cell>
        </row>
        <row r="4062">
          <cell r="B4062" t="str">
            <v>가요성 알미늄피복 케이블  방수, 단선 2C 1.78㎜(2.5㎟)  M</v>
          </cell>
          <cell r="V4062">
            <v>0</v>
          </cell>
        </row>
        <row r="4063">
          <cell r="V4063">
            <v>0</v>
          </cell>
        </row>
        <row r="4064">
          <cell r="V4064">
            <v>0</v>
          </cell>
        </row>
        <row r="4065">
          <cell r="B4065" t="str">
            <v>가요성 알미늄피복 케이블방수, 단선 2C 2.25㎜(4㎟)</v>
          </cell>
          <cell r="V4065">
            <v>0</v>
          </cell>
        </row>
        <row r="4066">
          <cell r="B4066" t="str">
            <v>전선관부속품비10</v>
          </cell>
          <cell r="V4066">
            <v>0</v>
          </cell>
        </row>
        <row r="4067">
          <cell r="B4067" t="str">
            <v>잡재료비2</v>
          </cell>
          <cell r="V4067">
            <v>0</v>
          </cell>
        </row>
        <row r="4068">
          <cell r="B4068" t="str">
            <v>노무비저압케이블전공</v>
          </cell>
          <cell r="V4068">
            <v>0</v>
          </cell>
        </row>
        <row r="4069">
          <cell r="B4069" t="str">
            <v>공구손료3</v>
          </cell>
          <cell r="V4069">
            <v>0</v>
          </cell>
        </row>
        <row r="4070">
          <cell r="B4070" t="str">
            <v>가요성 알미늄피복 케이블  방수, 단선 2C 2.25㎜(4㎟)  M</v>
          </cell>
          <cell r="V4070">
            <v>0</v>
          </cell>
        </row>
        <row r="4071">
          <cell r="V4071">
            <v>0</v>
          </cell>
        </row>
        <row r="4072">
          <cell r="V4072">
            <v>0</v>
          </cell>
        </row>
        <row r="4073">
          <cell r="B4073" t="str">
            <v>가요성 알미늄피복 케이블방수, 2C 6㎟</v>
          </cell>
          <cell r="V4073">
            <v>0</v>
          </cell>
        </row>
        <row r="4074">
          <cell r="B4074" t="str">
            <v>전선관부속품비10</v>
          </cell>
          <cell r="V4074">
            <v>0</v>
          </cell>
        </row>
        <row r="4075">
          <cell r="B4075" t="str">
            <v>잡재료비2</v>
          </cell>
          <cell r="V4075">
            <v>0</v>
          </cell>
        </row>
        <row r="4076">
          <cell r="B4076" t="str">
            <v>노무비저압케이블전공</v>
          </cell>
          <cell r="V4076">
            <v>0</v>
          </cell>
        </row>
        <row r="4077">
          <cell r="B4077" t="str">
            <v>공구손료3</v>
          </cell>
          <cell r="V4077">
            <v>0</v>
          </cell>
        </row>
        <row r="4078">
          <cell r="B4078" t="str">
            <v>가요성 알미늄피복 케이블  방수, 2C 6㎟  M</v>
          </cell>
          <cell r="V4078">
            <v>0</v>
          </cell>
        </row>
        <row r="4079">
          <cell r="V4079">
            <v>0</v>
          </cell>
        </row>
        <row r="4080">
          <cell r="V4080">
            <v>0</v>
          </cell>
        </row>
        <row r="4081">
          <cell r="B4081" t="str">
            <v>가요성 알미늄피복 케이블방수, 단선 3C 1.38㎜(1.5㎟)</v>
          </cell>
          <cell r="V4081">
            <v>0</v>
          </cell>
        </row>
        <row r="4082">
          <cell r="B4082" t="str">
            <v>전선관부속품비10</v>
          </cell>
          <cell r="V4082">
            <v>0</v>
          </cell>
        </row>
        <row r="4083">
          <cell r="B4083" t="str">
            <v>잡재료비2</v>
          </cell>
          <cell r="V4083">
            <v>0</v>
          </cell>
        </row>
        <row r="4084">
          <cell r="B4084" t="str">
            <v>노무비저압케이블전공</v>
          </cell>
          <cell r="V4084">
            <v>0</v>
          </cell>
        </row>
        <row r="4085">
          <cell r="B4085" t="str">
            <v>공구손료3</v>
          </cell>
          <cell r="V4085">
            <v>0</v>
          </cell>
        </row>
        <row r="4086">
          <cell r="B4086" t="str">
            <v>가요성 알미늄피복 케이블  방수, 단선 3C 1.38㎜(1.5㎟)  M</v>
          </cell>
          <cell r="V4086">
            <v>0</v>
          </cell>
        </row>
        <row r="4087">
          <cell r="V4087">
            <v>0</v>
          </cell>
        </row>
        <row r="4088">
          <cell r="V4088">
            <v>0</v>
          </cell>
        </row>
        <row r="4089">
          <cell r="B4089" t="str">
            <v>가요성 알미늄피복 케이블방수, 단선 3C 1.78㎜(2.5㎟)</v>
          </cell>
          <cell r="V4089">
            <v>0</v>
          </cell>
        </row>
        <row r="4090">
          <cell r="B4090" t="str">
            <v>전선관부속품비10</v>
          </cell>
          <cell r="V4090">
            <v>0</v>
          </cell>
        </row>
        <row r="4091">
          <cell r="B4091" t="str">
            <v>잡재료비2</v>
          </cell>
          <cell r="V4091">
            <v>0</v>
          </cell>
        </row>
        <row r="4092">
          <cell r="B4092" t="str">
            <v>노무비저압케이블전공</v>
          </cell>
          <cell r="V4092">
            <v>0</v>
          </cell>
        </row>
        <row r="4093">
          <cell r="B4093" t="str">
            <v>공구손료3</v>
          </cell>
          <cell r="V4093">
            <v>0</v>
          </cell>
        </row>
        <row r="4094">
          <cell r="B4094" t="str">
            <v>가요성 알미늄피복 케이블  방수, 단선 3C 1.78㎜(2.5㎟)  M</v>
          </cell>
          <cell r="V4094">
            <v>0</v>
          </cell>
        </row>
        <row r="4095">
          <cell r="V4095">
            <v>0</v>
          </cell>
        </row>
        <row r="4096">
          <cell r="V4096">
            <v>0</v>
          </cell>
        </row>
        <row r="4097">
          <cell r="B4097" t="str">
            <v>가요성 알미늄피복 케이블방수, 단선 3C 2.25㎜(4㎟)</v>
          </cell>
          <cell r="V4097">
            <v>0</v>
          </cell>
        </row>
        <row r="4098">
          <cell r="B4098" t="str">
            <v>전선관부속품비10</v>
          </cell>
          <cell r="V4098">
            <v>0</v>
          </cell>
        </row>
        <row r="4099">
          <cell r="B4099" t="str">
            <v>잡재료비2</v>
          </cell>
          <cell r="V4099">
            <v>0</v>
          </cell>
        </row>
        <row r="4100">
          <cell r="B4100" t="str">
            <v>노무비저압케이블전공</v>
          </cell>
          <cell r="V4100">
            <v>0</v>
          </cell>
        </row>
        <row r="4101">
          <cell r="B4101" t="str">
            <v>공구손료3</v>
          </cell>
          <cell r="V4101">
            <v>0</v>
          </cell>
        </row>
        <row r="4102">
          <cell r="B4102" t="str">
            <v>가요성 알미늄피복 케이블  방수, 단선 3C 2.25㎜(4㎟)  M</v>
          </cell>
          <cell r="V4102">
            <v>0</v>
          </cell>
        </row>
        <row r="4103">
          <cell r="V4103">
            <v>0</v>
          </cell>
        </row>
        <row r="4104">
          <cell r="V4104">
            <v>0</v>
          </cell>
        </row>
        <row r="4105">
          <cell r="B4105" t="str">
            <v>가요성 알미늄피복 케이블방수, 3C 6㎟</v>
          </cell>
          <cell r="V4105">
            <v>0</v>
          </cell>
        </row>
        <row r="4106">
          <cell r="B4106" t="str">
            <v>전선관부속품비10</v>
          </cell>
          <cell r="V4106">
            <v>0</v>
          </cell>
        </row>
        <row r="4107">
          <cell r="B4107" t="str">
            <v>잡재료비2</v>
          </cell>
          <cell r="V4107">
            <v>0</v>
          </cell>
        </row>
        <row r="4108">
          <cell r="B4108" t="str">
            <v>노무비저압케이블전공</v>
          </cell>
          <cell r="V4108">
            <v>0</v>
          </cell>
        </row>
        <row r="4109">
          <cell r="B4109" t="str">
            <v>공구손료3</v>
          </cell>
          <cell r="V4109">
            <v>0</v>
          </cell>
        </row>
        <row r="4110">
          <cell r="B4110" t="str">
            <v>가요성 알미늄피복 케이블  방수, 3C 6㎟  M</v>
          </cell>
          <cell r="V4110">
            <v>0</v>
          </cell>
        </row>
        <row r="4111">
          <cell r="V4111">
            <v>0</v>
          </cell>
        </row>
        <row r="4112">
          <cell r="V4112">
            <v>0</v>
          </cell>
        </row>
        <row r="4113">
          <cell r="B4113" t="str">
            <v>가요성 알미늄피복 케이블방수, 3C 10㎟</v>
          </cell>
          <cell r="V4113">
            <v>0</v>
          </cell>
        </row>
        <row r="4114">
          <cell r="B4114" t="str">
            <v>전선관부속품비10</v>
          </cell>
          <cell r="V4114">
            <v>0</v>
          </cell>
        </row>
        <row r="4115">
          <cell r="B4115" t="str">
            <v>잡재료비2</v>
          </cell>
          <cell r="V4115">
            <v>0</v>
          </cell>
        </row>
        <row r="4116">
          <cell r="B4116" t="str">
            <v>노무비저압케이블전공</v>
          </cell>
          <cell r="V4116">
            <v>0</v>
          </cell>
        </row>
        <row r="4117">
          <cell r="B4117" t="str">
            <v>공구손료3</v>
          </cell>
          <cell r="V4117">
            <v>0</v>
          </cell>
        </row>
        <row r="4118">
          <cell r="B4118" t="str">
            <v>가요성 알미늄피복 케이블  방수, 3C 10㎟  M</v>
          </cell>
          <cell r="V4118">
            <v>0</v>
          </cell>
        </row>
        <row r="4119">
          <cell r="V4119">
            <v>0</v>
          </cell>
        </row>
        <row r="4120">
          <cell r="V4120">
            <v>0</v>
          </cell>
        </row>
        <row r="4121">
          <cell r="B4121" t="str">
            <v>가요성 알미늄피복 케이블방수, 3C 16㎟</v>
          </cell>
          <cell r="V4121">
            <v>0</v>
          </cell>
        </row>
        <row r="4122">
          <cell r="B4122" t="str">
            <v>전선관부속품비10</v>
          </cell>
          <cell r="V4122">
            <v>0</v>
          </cell>
        </row>
        <row r="4123">
          <cell r="B4123" t="str">
            <v>잡재료비2</v>
          </cell>
          <cell r="V4123">
            <v>0</v>
          </cell>
        </row>
        <row r="4124">
          <cell r="B4124" t="str">
            <v>노무비저압케이블전공</v>
          </cell>
          <cell r="V4124">
            <v>0</v>
          </cell>
        </row>
        <row r="4125">
          <cell r="B4125" t="str">
            <v>공구손료3</v>
          </cell>
          <cell r="V4125">
            <v>0</v>
          </cell>
        </row>
        <row r="4126">
          <cell r="B4126" t="str">
            <v>가요성 알미늄피복 케이블  방수, 3C 16㎟  M</v>
          </cell>
          <cell r="V4126">
            <v>0</v>
          </cell>
        </row>
        <row r="4127">
          <cell r="V4127">
            <v>0</v>
          </cell>
        </row>
        <row r="4128">
          <cell r="V4128">
            <v>0</v>
          </cell>
        </row>
        <row r="4129">
          <cell r="B4129" t="str">
            <v>가요성 알미늄피복 케이블방수, 3C 25㎟</v>
          </cell>
          <cell r="V4129">
            <v>0</v>
          </cell>
        </row>
        <row r="4130">
          <cell r="B4130" t="str">
            <v>전선관부속품비10</v>
          </cell>
          <cell r="V4130">
            <v>0</v>
          </cell>
        </row>
        <row r="4131">
          <cell r="B4131" t="str">
            <v>잡재료비2</v>
          </cell>
          <cell r="V4131">
            <v>0</v>
          </cell>
        </row>
        <row r="4132">
          <cell r="B4132" t="str">
            <v>노무비저압케이블전공</v>
          </cell>
          <cell r="V4132">
            <v>0</v>
          </cell>
        </row>
        <row r="4133">
          <cell r="B4133" t="str">
            <v>공구손료3</v>
          </cell>
          <cell r="V4133">
            <v>0</v>
          </cell>
        </row>
        <row r="4134">
          <cell r="B4134" t="str">
            <v>가요성 알미늄피복 케이블  방수, 3C 25㎟  M</v>
          </cell>
          <cell r="V4134">
            <v>0</v>
          </cell>
        </row>
        <row r="4135">
          <cell r="V4135">
            <v>0</v>
          </cell>
        </row>
        <row r="4136">
          <cell r="V4136">
            <v>0</v>
          </cell>
        </row>
        <row r="4137">
          <cell r="B4137" t="str">
            <v>가요성 알미늄피복 케이블방수, 단선 4C 1.38㎜(1.5㎟)</v>
          </cell>
          <cell r="V4137">
            <v>0</v>
          </cell>
        </row>
        <row r="4138">
          <cell r="B4138" t="str">
            <v>전선관부속품비10</v>
          </cell>
          <cell r="V4138">
            <v>0</v>
          </cell>
        </row>
        <row r="4139">
          <cell r="B4139" t="str">
            <v>잡재료비2</v>
          </cell>
          <cell r="V4139">
            <v>0</v>
          </cell>
        </row>
        <row r="4140">
          <cell r="B4140" t="str">
            <v>노무비저압케이블전공</v>
          </cell>
          <cell r="V4140">
            <v>0</v>
          </cell>
        </row>
        <row r="4141">
          <cell r="B4141" t="str">
            <v>공구손료3</v>
          </cell>
          <cell r="V4141">
            <v>0</v>
          </cell>
        </row>
        <row r="4142">
          <cell r="B4142" t="str">
            <v>가요성 알미늄피복 케이블  방수, 단선 4C 1.38㎜(1.5㎟)  M</v>
          </cell>
          <cell r="V4142">
            <v>0</v>
          </cell>
        </row>
        <row r="4143">
          <cell r="V4143">
            <v>0</v>
          </cell>
        </row>
        <row r="4144">
          <cell r="V4144">
            <v>0</v>
          </cell>
        </row>
        <row r="4145">
          <cell r="B4145" t="str">
            <v>가요성 알미늄피복 케이블방수, 단선 4C 1.78㎜(2.5㎟)</v>
          </cell>
          <cell r="V4145">
            <v>0</v>
          </cell>
        </row>
        <row r="4146">
          <cell r="B4146" t="str">
            <v>전선관부속품비10</v>
          </cell>
          <cell r="V4146">
            <v>0</v>
          </cell>
        </row>
        <row r="4147">
          <cell r="B4147" t="str">
            <v>잡재료비2</v>
          </cell>
          <cell r="V4147">
            <v>0</v>
          </cell>
        </row>
        <row r="4148">
          <cell r="B4148" t="str">
            <v>노무비저압케이블전공</v>
          </cell>
          <cell r="V4148">
            <v>0</v>
          </cell>
        </row>
        <row r="4149">
          <cell r="B4149" t="str">
            <v>공구손료3</v>
          </cell>
          <cell r="V4149">
            <v>0</v>
          </cell>
        </row>
        <row r="4150">
          <cell r="B4150" t="str">
            <v>가요성 알미늄피복 케이블  방수, 단선 4C 1.78㎜(2.5㎟)  M</v>
          </cell>
          <cell r="V4150">
            <v>0</v>
          </cell>
        </row>
        <row r="4151">
          <cell r="V4151">
            <v>0</v>
          </cell>
        </row>
        <row r="4152">
          <cell r="V4152">
            <v>0</v>
          </cell>
        </row>
        <row r="4153">
          <cell r="B4153" t="str">
            <v>가요성 알미늄피복 케이블방수, 단선 4C 2.25㎜(4㎟)</v>
          </cell>
          <cell r="V4153">
            <v>0</v>
          </cell>
        </row>
        <row r="4154">
          <cell r="B4154" t="str">
            <v>전선관부속품비10</v>
          </cell>
          <cell r="V4154">
            <v>0</v>
          </cell>
        </row>
        <row r="4155">
          <cell r="B4155" t="str">
            <v>잡재료비2</v>
          </cell>
          <cell r="V4155">
            <v>0</v>
          </cell>
        </row>
        <row r="4156">
          <cell r="B4156" t="str">
            <v>노무비저압케이블전공</v>
          </cell>
          <cell r="V4156">
            <v>0</v>
          </cell>
        </row>
        <row r="4157">
          <cell r="B4157" t="str">
            <v>공구손료3</v>
          </cell>
          <cell r="V4157">
            <v>0</v>
          </cell>
        </row>
        <row r="4158">
          <cell r="B4158" t="str">
            <v>가요성 알미늄피복 케이블  방수, 단선 4C 2.25㎜(4㎟)  M</v>
          </cell>
          <cell r="V4158">
            <v>0</v>
          </cell>
        </row>
        <row r="4159">
          <cell r="V4159">
            <v>0</v>
          </cell>
        </row>
        <row r="4160">
          <cell r="V4160">
            <v>0</v>
          </cell>
        </row>
        <row r="4161">
          <cell r="B4161" t="str">
            <v>가요성 알미늄피복 케이블방수, 4C 6㎟</v>
          </cell>
          <cell r="V4161">
            <v>0</v>
          </cell>
        </row>
        <row r="4162">
          <cell r="B4162" t="str">
            <v>전선관부속품비10</v>
          </cell>
          <cell r="V4162">
            <v>0</v>
          </cell>
        </row>
        <row r="4163">
          <cell r="B4163" t="str">
            <v>잡재료비2</v>
          </cell>
          <cell r="V4163">
            <v>0</v>
          </cell>
        </row>
        <row r="4164">
          <cell r="B4164" t="str">
            <v>노무비저압케이블전공</v>
          </cell>
          <cell r="V4164">
            <v>0</v>
          </cell>
        </row>
        <row r="4165">
          <cell r="B4165" t="str">
            <v>공구손료3</v>
          </cell>
          <cell r="V4165">
            <v>0</v>
          </cell>
        </row>
        <row r="4166">
          <cell r="B4166" t="str">
            <v>가요성 알미늄피복 케이블  방수, 4C 6㎟  M</v>
          </cell>
          <cell r="V4166">
            <v>0</v>
          </cell>
        </row>
        <row r="4167">
          <cell r="V4167">
            <v>0</v>
          </cell>
        </row>
        <row r="4168">
          <cell r="V4168">
            <v>0</v>
          </cell>
        </row>
        <row r="4169">
          <cell r="B4169" t="str">
            <v>가요성 알미늄피복 케이블방수, 4C 10㎟</v>
          </cell>
          <cell r="V4169">
            <v>0</v>
          </cell>
        </row>
        <row r="4170">
          <cell r="B4170" t="str">
            <v>전선관부속품비10</v>
          </cell>
          <cell r="V4170">
            <v>0</v>
          </cell>
        </row>
        <row r="4171">
          <cell r="B4171" t="str">
            <v>잡재료비2</v>
          </cell>
          <cell r="V4171">
            <v>0</v>
          </cell>
        </row>
        <row r="4172">
          <cell r="B4172" t="str">
            <v>노무비저압케이블전공</v>
          </cell>
          <cell r="V4172">
            <v>0</v>
          </cell>
        </row>
        <row r="4173">
          <cell r="B4173" t="str">
            <v>공구손료3</v>
          </cell>
          <cell r="V4173">
            <v>0</v>
          </cell>
        </row>
        <row r="4174">
          <cell r="B4174" t="str">
            <v>가요성 알미늄피복 케이블  방수, 4C 10㎟  M</v>
          </cell>
          <cell r="V4174">
            <v>0</v>
          </cell>
        </row>
        <row r="4175">
          <cell r="V4175">
            <v>0</v>
          </cell>
        </row>
        <row r="4176">
          <cell r="V4176">
            <v>0</v>
          </cell>
        </row>
        <row r="4177">
          <cell r="B4177" t="str">
            <v>가요성 알미늄피복 케이블방수, 4C 16㎟</v>
          </cell>
          <cell r="V4177">
            <v>0</v>
          </cell>
        </row>
        <row r="4178">
          <cell r="B4178" t="str">
            <v>전선관부속품비10</v>
          </cell>
          <cell r="V4178">
            <v>0</v>
          </cell>
        </row>
        <row r="4179">
          <cell r="B4179" t="str">
            <v>잡재료비2</v>
          </cell>
          <cell r="V4179">
            <v>0</v>
          </cell>
        </row>
        <row r="4180">
          <cell r="B4180" t="str">
            <v>노무비저압케이블전공</v>
          </cell>
          <cell r="V4180">
            <v>0</v>
          </cell>
        </row>
        <row r="4181">
          <cell r="B4181" t="str">
            <v>공구손료3</v>
          </cell>
          <cell r="V4181">
            <v>0</v>
          </cell>
        </row>
        <row r="4182">
          <cell r="B4182" t="str">
            <v>가요성 알미늄피복 케이블  방수, 4C 16㎟  M</v>
          </cell>
          <cell r="V4182">
            <v>0</v>
          </cell>
        </row>
        <row r="4183">
          <cell r="V4183">
            <v>0</v>
          </cell>
        </row>
        <row r="4184">
          <cell r="V4184">
            <v>0</v>
          </cell>
        </row>
        <row r="4185">
          <cell r="B4185" t="str">
            <v>가요성 알미늄피복 케이블방수, 4C 25㎟</v>
          </cell>
          <cell r="V4185">
            <v>0</v>
          </cell>
        </row>
        <row r="4186">
          <cell r="B4186" t="str">
            <v>전선관부속품비10</v>
          </cell>
          <cell r="V4186">
            <v>0</v>
          </cell>
        </row>
        <row r="4187">
          <cell r="B4187" t="str">
            <v>잡재료비2</v>
          </cell>
          <cell r="V4187">
            <v>0</v>
          </cell>
        </row>
        <row r="4188">
          <cell r="B4188" t="str">
            <v>노무비저압케이블전공</v>
          </cell>
          <cell r="V4188">
            <v>0</v>
          </cell>
        </row>
        <row r="4189">
          <cell r="B4189" t="str">
            <v>공구손료3</v>
          </cell>
          <cell r="V4189">
            <v>0</v>
          </cell>
        </row>
        <row r="4190">
          <cell r="B4190" t="str">
            <v>가요성 알미늄피복 케이블  방수, 4C 25㎟  M</v>
          </cell>
          <cell r="V4190">
            <v>0</v>
          </cell>
        </row>
        <row r="4191">
          <cell r="V4191">
            <v>0</v>
          </cell>
        </row>
        <row r="4192">
          <cell r="V4192">
            <v>0</v>
          </cell>
        </row>
        <row r="4193">
          <cell r="B4193" t="str">
            <v>가요성 알미늄피복 케이블방수, 단선 5C 1.38㎜(1.5㎟)</v>
          </cell>
          <cell r="V4193">
            <v>0</v>
          </cell>
        </row>
        <row r="4194">
          <cell r="B4194" t="str">
            <v>전선관부속품비10</v>
          </cell>
          <cell r="V4194">
            <v>0</v>
          </cell>
        </row>
        <row r="4195">
          <cell r="B4195" t="str">
            <v>잡재료비2</v>
          </cell>
          <cell r="V4195">
            <v>0</v>
          </cell>
        </row>
        <row r="4196">
          <cell r="B4196" t="str">
            <v>노무비저압케이블전공</v>
          </cell>
          <cell r="V4196">
            <v>0</v>
          </cell>
        </row>
        <row r="4197">
          <cell r="B4197" t="str">
            <v>공구손료3</v>
          </cell>
          <cell r="V4197">
            <v>0</v>
          </cell>
        </row>
        <row r="4198">
          <cell r="B4198" t="str">
            <v>가요성 알미늄피복 케이블  방수, 단선 5C 1.38㎜(1.5㎟)  M</v>
          </cell>
          <cell r="V4198">
            <v>0</v>
          </cell>
        </row>
        <row r="4199">
          <cell r="V4199">
            <v>0</v>
          </cell>
        </row>
        <row r="4200">
          <cell r="V4200">
            <v>0</v>
          </cell>
        </row>
        <row r="4201">
          <cell r="B4201" t="str">
            <v>가요성 알미늄피복 케이블방수, 단선 5C 1.78㎜(2.5㎟)</v>
          </cell>
          <cell r="V4201">
            <v>0</v>
          </cell>
        </row>
        <row r="4202">
          <cell r="B4202" t="str">
            <v>전선관부속품비10</v>
          </cell>
          <cell r="V4202">
            <v>0</v>
          </cell>
        </row>
        <row r="4203">
          <cell r="B4203" t="str">
            <v>잡재료비2</v>
          </cell>
          <cell r="V4203">
            <v>0</v>
          </cell>
        </row>
        <row r="4204">
          <cell r="B4204" t="str">
            <v>노무비저압케이블전공</v>
          </cell>
          <cell r="V4204">
            <v>0</v>
          </cell>
        </row>
        <row r="4205">
          <cell r="B4205" t="str">
            <v>공구손료3</v>
          </cell>
          <cell r="V4205">
            <v>0</v>
          </cell>
        </row>
        <row r="4206">
          <cell r="B4206" t="str">
            <v>가요성 알미늄피복 케이블  방수, 단선 5C 1.78㎜(2.5㎟)  M</v>
          </cell>
          <cell r="V4206">
            <v>0</v>
          </cell>
        </row>
        <row r="4207">
          <cell r="V4207">
            <v>0</v>
          </cell>
        </row>
        <row r="4208">
          <cell r="V4208">
            <v>0</v>
          </cell>
        </row>
        <row r="4209">
          <cell r="B4209" t="str">
            <v>가요성 알미늄피복 케이블방수, 단선 5C 2.25㎜(4㎟)</v>
          </cell>
          <cell r="V4209">
            <v>0</v>
          </cell>
        </row>
        <row r="4210">
          <cell r="B4210" t="str">
            <v>전선관부속품비10</v>
          </cell>
          <cell r="V4210">
            <v>0</v>
          </cell>
        </row>
        <row r="4211">
          <cell r="B4211" t="str">
            <v>잡재료비2</v>
          </cell>
          <cell r="V4211">
            <v>0</v>
          </cell>
        </row>
        <row r="4212">
          <cell r="B4212" t="str">
            <v>노무비저압케이블전공</v>
          </cell>
          <cell r="V4212">
            <v>0</v>
          </cell>
        </row>
        <row r="4213">
          <cell r="B4213" t="str">
            <v>공구손료3</v>
          </cell>
          <cell r="V4213">
            <v>0</v>
          </cell>
        </row>
        <row r="4214">
          <cell r="B4214" t="str">
            <v>가요성 알미늄피복 케이블  방수, 단선 5C 2.25㎜(4㎟)  M</v>
          </cell>
          <cell r="V4214">
            <v>0</v>
          </cell>
        </row>
        <row r="4215">
          <cell r="V4215">
            <v>0</v>
          </cell>
        </row>
        <row r="4216">
          <cell r="V4216">
            <v>0</v>
          </cell>
        </row>
        <row r="4217">
          <cell r="B4217" t="str">
            <v>가요성 알미늄피복 케이블방수, 5C 6㎟</v>
          </cell>
          <cell r="V4217">
            <v>0</v>
          </cell>
        </row>
        <row r="4218">
          <cell r="B4218" t="str">
            <v>전선관부속품비10</v>
          </cell>
          <cell r="V4218">
            <v>0</v>
          </cell>
        </row>
        <row r="4219">
          <cell r="B4219" t="str">
            <v>잡재료비2</v>
          </cell>
          <cell r="V4219">
            <v>0</v>
          </cell>
        </row>
        <row r="4220">
          <cell r="B4220" t="str">
            <v>노무비저압케이블전공</v>
          </cell>
          <cell r="V4220">
            <v>0</v>
          </cell>
        </row>
        <row r="4221">
          <cell r="B4221" t="str">
            <v>공구손료3</v>
          </cell>
          <cell r="V4221">
            <v>0</v>
          </cell>
        </row>
        <row r="4222">
          <cell r="B4222" t="str">
            <v>가요성 알미늄피복 케이블  방수, 5C 6㎟  M</v>
          </cell>
          <cell r="V4222">
            <v>0</v>
          </cell>
        </row>
        <row r="4223">
          <cell r="V4223">
            <v>0</v>
          </cell>
        </row>
        <row r="4224">
          <cell r="V4224">
            <v>0</v>
          </cell>
        </row>
        <row r="4225">
          <cell r="B4225" t="str">
            <v>가요성 알미늄피복 케이블방수, 5C 10㎟</v>
          </cell>
          <cell r="V4225">
            <v>0</v>
          </cell>
        </row>
        <row r="4226">
          <cell r="B4226" t="str">
            <v>전선관부속품비10</v>
          </cell>
          <cell r="V4226">
            <v>0</v>
          </cell>
        </row>
        <row r="4227">
          <cell r="B4227" t="str">
            <v>잡재료비2</v>
          </cell>
          <cell r="V4227">
            <v>0</v>
          </cell>
        </row>
        <row r="4228">
          <cell r="B4228" t="str">
            <v>노무비저압케이블전공</v>
          </cell>
          <cell r="V4228">
            <v>0</v>
          </cell>
        </row>
        <row r="4229">
          <cell r="B4229" t="str">
            <v>공구손료3</v>
          </cell>
          <cell r="V4229">
            <v>0</v>
          </cell>
        </row>
        <row r="4230">
          <cell r="B4230" t="str">
            <v>가요성 알미늄피복 케이블  방수, 5C 10㎟  M</v>
          </cell>
          <cell r="V4230">
            <v>0</v>
          </cell>
        </row>
        <row r="4231">
          <cell r="V4231">
            <v>0</v>
          </cell>
        </row>
        <row r="4232">
          <cell r="V4232">
            <v>0</v>
          </cell>
        </row>
        <row r="4233">
          <cell r="B4233" t="str">
            <v>가요성 알미늄피복 케이블방수, 5C 16㎟</v>
          </cell>
          <cell r="V4233">
            <v>0</v>
          </cell>
        </row>
        <row r="4234">
          <cell r="B4234" t="str">
            <v>전선관부속품비10</v>
          </cell>
          <cell r="V4234">
            <v>0</v>
          </cell>
        </row>
        <row r="4235">
          <cell r="B4235" t="str">
            <v>잡재료비2</v>
          </cell>
          <cell r="V4235">
            <v>0</v>
          </cell>
        </row>
        <row r="4236">
          <cell r="B4236" t="str">
            <v>노무비저압케이블전공</v>
          </cell>
          <cell r="V4236">
            <v>0</v>
          </cell>
        </row>
        <row r="4237">
          <cell r="B4237" t="str">
            <v>공구손료3</v>
          </cell>
          <cell r="V4237">
            <v>0</v>
          </cell>
        </row>
        <row r="4238">
          <cell r="B4238" t="str">
            <v>가요성 알미늄피복 케이블  방수, 5C 16㎟  M</v>
          </cell>
          <cell r="V4238">
            <v>0</v>
          </cell>
        </row>
        <row r="4239">
          <cell r="V4239">
            <v>0</v>
          </cell>
        </row>
        <row r="4240">
          <cell r="V4240">
            <v>0</v>
          </cell>
        </row>
        <row r="4241">
          <cell r="B4241" t="str">
            <v>가요성 알미늄피복 케이블방수, 5C 25㎟</v>
          </cell>
          <cell r="V4241">
            <v>0</v>
          </cell>
        </row>
        <row r="4242">
          <cell r="B4242" t="str">
            <v>전선관부속품비10</v>
          </cell>
          <cell r="V4242">
            <v>0</v>
          </cell>
        </row>
        <row r="4243">
          <cell r="B4243" t="str">
            <v>잡재료비2</v>
          </cell>
          <cell r="V4243">
            <v>0</v>
          </cell>
        </row>
        <row r="4244">
          <cell r="B4244" t="str">
            <v>노무비저압케이블전공</v>
          </cell>
          <cell r="V4244">
            <v>0</v>
          </cell>
        </row>
        <row r="4245">
          <cell r="B4245" t="str">
            <v>공구손료3</v>
          </cell>
          <cell r="V4245">
            <v>0</v>
          </cell>
        </row>
        <row r="4246">
          <cell r="B4246" t="str">
            <v>가요성 알미늄피복 케이블  방수, 5C 25㎟  M</v>
          </cell>
          <cell r="V4246">
            <v>0</v>
          </cell>
        </row>
        <row r="4247">
          <cell r="V4247">
            <v>0</v>
          </cell>
        </row>
        <row r="4248">
          <cell r="V4248">
            <v>0</v>
          </cell>
        </row>
        <row r="4249">
          <cell r="B4249" t="str">
            <v>가요성 알미늄피복 케이블방수, 단선 6C 1.38㎜(1.5㎟)</v>
          </cell>
          <cell r="V4249">
            <v>0</v>
          </cell>
        </row>
        <row r="4250">
          <cell r="B4250" t="str">
            <v>전선관부속품비10</v>
          </cell>
          <cell r="V4250">
            <v>0</v>
          </cell>
        </row>
        <row r="4251">
          <cell r="B4251" t="str">
            <v>잡재료비2</v>
          </cell>
          <cell r="V4251">
            <v>0</v>
          </cell>
        </row>
        <row r="4252">
          <cell r="B4252" t="str">
            <v>노무비저압케이블전공</v>
          </cell>
          <cell r="V4252">
            <v>0</v>
          </cell>
        </row>
        <row r="4253">
          <cell r="B4253" t="str">
            <v>공구손료3</v>
          </cell>
          <cell r="V4253">
            <v>0</v>
          </cell>
        </row>
        <row r="4254">
          <cell r="B4254" t="str">
            <v>가요성 알미늄피복 케이블  방수, 단선 6C 1.38㎜(1.5㎟)  M</v>
          </cell>
          <cell r="V4254">
            <v>0</v>
          </cell>
        </row>
        <row r="4255">
          <cell r="V4255">
            <v>0</v>
          </cell>
        </row>
        <row r="4256">
          <cell r="V4256">
            <v>0</v>
          </cell>
        </row>
        <row r="4257">
          <cell r="B4257" t="str">
            <v>가요성 알미늄피복 케이블방수, 단선 6C 1.78㎜(2.5㎟)</v>
          </cell>
          <cell r="V4257">
            <v>0</v>
          </cell>
        </row>
        <row r="4258">
          <cell r="B4258" t="str">
            <v>전선관부속품비10</v>
          </cell>
          <cell r="V4258">
            <v>0</v>
          </cell>
        </row>
        <row r="4259">
          <cell r="B4259" t="str">
            <v>잡재료비2</v>
          </cell>
          <cell r="V4259">
            <v>0</v>
          </cell>
        </row>
        <row r="4260">
          <cell r="B4260" t="str">
            <v>노무비저압케이블전공</v>
          </cell>
          <cell r="V4260">
            <v>0</v>
          </cell>
        </row>
        <row r="4261">
          <cell r="B4261" t="str">
            <v>공구손료3</v>
          </cell>
          <cell r="V4261">
            <v>0</v>
          </cell>
        </row>
        <row r="4262">
          <cell r="B4262" t="str">
            <v>가요성 알미늄피복 케이블  방수, 단선 6C 1.78㎜(2.5㎟)  M</v>
          </cell>
          <cell r="V4262">
            <v>0</v>
          </cell>
        </row>
        <row r="4263">
          <cell r="V4263">
            <v>0</v>
          </cell>
        </row>
        <row r="4264">
          <cell r="V4264">
            <v>0</v>
          </cell>
        </row>
        <row r="4265">
          <cell r="B4265" t="str">
            <v>가요성 알미늄피복 케이블방수, 단선 6C 2.25㎜(4㎟)</v>
          </cell>
          <cell r="V4265">
            <v>0</v>
          </cell>
        </row>
        <row r="4266">
          <cell r="B4266" t="str">
            <v>전선관부속품비10</v>
          </cell>
          <cell r="V4266">
            <v>0</v>
          </cell>
        </row>
        <row r="4267">
          <cell r="B4267" t="str">
            <v>잡재료비2</v>
          </cell>
          <cell r="V4267">
            <v>0</v>
          </cell>
        </row>
        <row r="4268">
          <cell r="B4268" t="str">
            <v>노무비저압케이블전공</v>
          </cell>
          <cell r="V4268">
            <v>0</v>
          </cell>
        </row>
        <row r="4269">
          <cell r="B4269" t="str">
            <v>공구손료3</v>
          </cell>
          <cell r="V4269">
            <v>0</v>
          </cell>
        </row>
        <row r="4270">
          <cell r="B4270" t="str">
            <v>가요성 알미늄피복 케이블  방수, 단선 6C 2.25㎜(4㎟)  M</v>
          </cell>
          <cell r="V4270">
            <v>0</v>
          </cell>
        </row>
        <row r="4271">
          <cell r="V4271">
            <v>0</v>
          </cell>
        </row>
        <row r="4272">
          <cell r="V4272">
            <v>0</v>
          </cell>
        </row>
        <row r="4273">
          <cell r="B4273" t="str">
            <v>가요성 알미늄피복 케이블방수, 6C 6㎟</v>
          </cell>
          <cell r="V4273">
            <v>0</v>
          </cell>
        </row>
        <row r="4274">
          <cell r="B4274" t="str">
            <v>전선관부속품비10</v>
          </cell>
          <cell r="V4274">
            <v>0</v>
          </cell>
        </row>
        <row r="4275">
          <cell r="B4275" t="str">
            <v>잡재료비2</v>
          </cell>
          <cell r="V4275">
            <v>0</v>
          </cell>
        </row>
        <row r="4276">
          <cell r="B4276" t="str">
            <v>노무비저압케이블전공</v>
          </cell>
          <cell r="V4276">
            <v>0</v>
          </cell>
        </row>
        <row r="4277">
          <cell r="B4277" t="str">
            <v>공구손료3</v>
          </cell>
          <cell r="V4277">
            <v>0</v>
          </cell>
        </row>
        <row r="4278">
          <cell r="B4278" t="str">
            <v>가요성 알미늄피복 케이블  방수, 6C 6㎟  M</v>
          </cell>
          <cell r="V4278">
            <v>0</v>
          </cell>
        </row>
        <row r="4279">
          <cell r="V4279">
            <v>0</v>
          </cell>
        </row>
        <row r="4280">
          <cell r="V4280">
            <v>0</v>
          </cell>
        </row>
        <row r="4281">
          <cell r="B4281" t="str">
            <v>가요성 알미늄피복 케이블방수, 단선 7C 1.38㎜(1.5㎟)</v>
          </cell>
          <cell r="V4281">
            <v>0</v>
          </cell>
        </row>
        <row r="4282">
          <cell r="B4282" t="str">
            <v>전선관부속품비10</v>
          </cell>
          <cell r="V4282">
            <v>0</v>
          </cell>
        </row>
        <row r="4283">
          <cell r="B4283" t="str">
            <v>잡재료비2</v>
          </cell>
          <cell r="V4283">
            <v>0</v>
          </cell>
        </row>
        <row r="4284">
          <cell r="B4284" t="str">
            <v>노무비저압케이블전공</v>
          </cell>
          <cell r="V4284">
            <v>0</v>
          </cell>
        </row>
        <row r="4285">
          <cell r="B4285" t="str">
            <v>공구손료3</v>
          </cell>
          <cell r="V4285">
            <v>0</v>
          </cell>
        </row>
        <row r="4286">
          <cell r="B4286" t="str">
            <v>가요성 알미늄피복 케이블  방수, 단선 7C 1.38㎜(1.5㎟)  M</v>
          </cell>
          <cell r="V4286">
            <v>0</v>
          </cell>
        </row>
        <row r="4287">
          <cell r="V4287">
            <v>0</v>
          </cell>
        </row>
        <row r="4288">
          <cell r="V4288">
            <v>0</v>
          </cell>
        </row>
        <row r="4289">
          <cell r="B4289" t="str">
            <v>가요성 알미늄피복 케이블방수, 단선 7C 1.78㎜(2.5㎟)</v>
          </cell>
          <cell r="V4289">
            <v>0</v>
          </cell>
        </row>
        <row r="4290">
          <cell r="B4290" t="str">
            <v>전선관부속품비10</v>
          </cell>
          <cell r="V4290">
            <v>0</v>
          </cell>
        </row>
        <row r="4291">
          <cell r="B4291" t="str">
            <v>잡재료비2</v>
          </cell>
          <cell r="V4291">
            <v>0</v>
          </cell>
        </row>
        <row r="4292">
          <cell r="B4292" t="str">
            <v>노무비저압케이블전공</v>
          </cell>
          <cell r="V4292">
            <v>0</v>
          </cell>
        </row>
        <row r="4293">
          <cell r="B4293" t="str">
            <v>공구손료3</v>
          </cell>
          <cell r="V4293">
            <v>0</v>
          </cell>
        </row>
        <row r="4294">
          <cell r="B4294" t="str">
            <v>가요성 알미늄피복 케이블  방수, 단선 7C 1.78㎜(2.5㎟)  M</v>
          </cell>
          <cell r="V4294">
            <v>0</v>
          </cell>
        </row>
        <row r="4295">
          <cell r="V4295">
            <v>0</v>
          </cell>
        </row>
        <row r="4296">
          <cell r="V4296">
            <v>0</v>
          </cell>
        </row>
        <row r="4297">
          <cell r="B4297" t="str">
            <v>가요성 알미늄피복 케이블방수, 단선 7C 2.25㎜(4㎟)</v>
          </cell>
          <cell r="V4297">
            <v>0</v>
          </cell>
        </row>
        <row r="4298">
          <cell r="B4298" t="str">
            <v>전선관부속품비10</v>
          </cell>
          <cell r="V4298">
            <v>0</v>
          </cell>
        </row>
        <row r="4299">
          <cell r="B4299" t="str">
            <v>잡재료비2</v>
          </cell>
          <cell r="V4299">
            <v>0</v>
          </cell>
        </row>
        <row r="4300">
          <cell r="B4300" t="str">
            <v>노무비저압케이블전공</v>
          </cell>
          <cell r="V4300">
            <v>0</v>
          </cell>
        </row>
        <row r="4301">
          <cell r="B4301" t="str">
            <v>공구손료3</v>
          </cell>
          <cell r="V4301">
            <v>0</v>
          </cell>
        </row>
        <row r="4302">
          <cell r="B4302" t="str">
            <v>가요성 알미늄피복 케이블  방수, 단선 7C 2.25㎜(4㎟)  M</v>
          </cell>
          <cell r="V4302">
            <v>0</v>
          </cell>
        </row>
        <row r="4303">
          <cell r="V4303">
            <v>0</v>
          </cell>
        </row>
        <row r="4304">
          <cell r="V4304">
            <v>0</v>
          </cell>
        </row>
        <row r="4305">
          <cell r="B4305" t="str">
            <v>가요성 알미늄피복 케이블방수, 단선 8C 1.38㎜(1.5㎟)</v>
          </cell>
          <cell r="V4305">
            <v>0</v>
          </cell>
        </row>
        <row r="4306">
          <cell r="B4306" t="str">
            <v>전선관부속품비10</v>
          </cell>
          <cell r="V4306">
            <v>0</v>
          </cell>
        </row>
        <row r="4307">
          <cell r="B4307" t="str">
            <v>잡재료비2</v>
          </cell>
          <cell r="V4307">
            <v>0</v>
          </cell>
        </row>
        <row r="4308">
          <cell r="B4308" t="str">
            <v>노무비저압케이블전공</v>
          </cell>
          <cell r="V4308">
            <v>0</v>
          </cell>
        </row>
        <row r="4309">
          <cell r="B4309" t="str">
            <v>공구손료3</v>
          </cell>
          <cell r="V4309">
            <v>0</v>
          </cell>
        </row>
        <row r="4310">
          <cell r="B4310" t="str">
            <v>가요성 알미늄피복 케이블  방수, 단선 8C 1.38㎜(1.5㎟)  M</v>
          </cell>
          <cell r="V4310">
            <v>0</v>
          </cell>
        </row>
        <row r="4311">
          <cell r="V4311">
            <v>0</v>
          </cell>
        </row>
        <row r="4312">
          <cell r="V4312">
            <v>0</v>
          </cell>
        </row>
        <row r="4313">
          <cell r="B4313" t="str">
            <v>가요성 알미늄피복 케이블방수, 단선 8C 1.78㎜(2.5㎟)</v>
          </cell>
          <cell r="V4313">
            <v>0</v>
          </cell>
        </row>
        <row r="4314">
          <cell r="B4314" t="str">
            <v>전선관부속품비10</v>
          </cell>
          <cell r="V4314">
            <v>0</v>
          </cell>
        </row>
        <row r="4315">
          <cell r="B4315" t="str">
            <v>잡재료비2</v>
          </cell>
          <cell r="V4315">
            <v>0</v>
          </cell>
        </row>
        <row r="4316">
          <cell r="B4316" t="str">
            <v>노무비저압케이블전공</v>
          </cell>
          <cell r="V4316">
            <v>0</v>
          </cell>
        </row>
        <row r="4317">
          <cell r="B4317" t="str">
            <v>공구손료3</v>
          </cell>
          <cell r="V4317">
            <v>0</v>
          </cell>
        </row>
        <row r="4318">
          <cell r="B4318" t="str">
            <v>가요성 알미늄피복 케이블  방수, 단선 8C 1.78㎜(2.5㎟)  M</v>
          </cell>
          <cell r="V4318">
            <v>0</v>
          </cell>
        </row>
        <row r="4319">
          <cell r="V4319">
            <v>0</v>
          </cell>
        </row>
        <row r="4320">
          <cell r="V4320">
            <v>1</v>
          </cell>
        </row>
        <row r="4321">
          <cell r="B4321" t="str">
            <v>합성수지제가요전선관하이렉스-CD, 난연성, 16㎜</v>
          </cell>
          <cell r="V4321">
            <v>1</v>
          </cell>
        </row>
        <row r="4322">
          <cell r="B4322" t="str">
            <v>전선관부속품비40</v>
          </cell>
          <cell r="V4322">
            <v>1</v>
          </cell>
        </row>
        <row r="4323">
          <cell r="B4323" t="str">
            <v>잡재료비2</v>
          </cell>
          <cell r="V4323">
            <v>1</v>
          </cell>
        </row>
        <row r="4324">
          <cell r="B4324" t="str">
            <v>노무비내선전공</v>
          </cell>
          <cell r="V4324">
            <v>1</v>
          </cell>
        </row>
        <row r="4325">
          <cell r="B4325" t="str">
            <v>공구손료3</v>
          </cell>
          <cell r="V4325">
            <v>1</v>
          </cell>
        </row>
        <row r="4326">
          <cell r="B4326" t="str">
            <v>합성수지제가요전선관  하이렉스-CD, 난연성, 16㎜  M</v>
          </cell>
          <cell r="V4326">
            <v>1</v>
          </cell>
        </row>
        <row r="4327">
          <cell r="V4327">
            <v>1</v>
          </cell>
        </row>
        <row r="4328">
          <cell r="V4328">
            <v>1</v>
          </cell>
        </row>
        <row r="4329">
          <cell r="B4329" t="str">
            <v>합성수지제가요전선관하이렉스-CD, 난연성, 22㎜</v>
          </cell>
          <cell r="V4329">
            <v>1</v>
          </cell>
        </row>
        <row r="4330">
          <cell r="B4330" t="str">
            <v>전선관부속품비40</v>
          </cell>
          <cell r="V4330">
            <v>1</v>
          </cell>
        </row>
        <row r="4331">
          <cell r="B4331" t="str">
            <v>잡재료비2</v>
          </cell>
          <cell r="V4331">
            <v>1</v>
          </cell>
        </row>
        <row r="4332">
          <cell r="B4332" t="str">
            <v>노무비내선전공</v>
          </cell>
          <cell r="V4332">
            <v>1</v>
          </cell>
        </row>
        <row r="4333">
          <cell r="B4333" t="str">
            <v>공구손료3</v>
          </cell>
          <cell r="V4333">
            <v>1</v>
          </cell>
        </row>
        <row r="4334">
          <cell r="B4334" t="str">
            <v>합성수지제가요전선관  하이렉스-CD, 난연성, 22㎜  M</v>
          </cell>
          <cell r="V4334">
            <v>1</v>
          </cell>
        </row>
        <row r="4335">
          <cell r="V4335">
            <v>1</v>
          </cell>
        </row>
        <row r="4336">
          <cell r="V4336">
            <v>0</v>
          </cell>
        </row>
        <row r="4337">
          <cell r="B4337" t="str">
            <v>합성수지제가요전선관하이렉스-CD, 난연성, 28㎜</v>
          </cell>
          <cell r="V4337">
            <v>0</v>
          </cell>
        </row>
        <row r="4338">
          <cell r="B4338" t="str">
            <v>전선관부속품비40</v>
          </cell>
          <cell r="V4338">
            <v>0</v>
          </cell>
        </row>
        <row r="4339">
          <cell r="B4339" t="str">
            <v>잡재료비2</v>
          </cell>
          <cell r="V4339">
            <v>0</v>
          </cell>
        </row>
        <row r="4340">
          <cell r="B4340" t="str">
            <v>노무비내선전공</v>
          </cell>
          <cell r="V4340">
            <v>0</v>
          </cell>
        </row>
        <row r="4341">
          <cell r="B4341" t="str">
            <v>공구손료3</v>
          </cell>
          <cell r="V4341">
            <v>0</v>
          </cell>
        </row>
        <row r="4342">
          <cell r="B4342" t="str">
            <v>합성수지제가요전선관  하이렉스-CD, 난연성, 28㎜  M</v>
          </cell>
          <cell r="V4342">
            <v>0</v>
          </cell>
        </row>
        <row r="4343">
          <cell r="V4343">
            <v>0</v>
          </cell>
        </row>
        <row r="4344">
          <cell r="V4344">
            <v>0</v>
          </cell>
        </row>
        <row r="4345">
          <cell r="B4345" t="str">
            <v>경질비닐전선관HI 16 mm</v>
          </cell>
          <cell r="V4345">
            <v>0</v>
          </cell>
        </row>
        <row r="4346">
          <cell r="B4346" t="str">
            <v>전선관부속품비15</v>
          </cell>
          <cell r="V4346">
            <v>0</v>
          </cell>
        </row>
        <row r="4347">
          <cell r="B4347" t="str">
            <v>잡재료비2</v>
          </cell>
          <cell r="V4347">
            <v>0</v>
          </cell>
        </row>
        <row r="4348">
          <cell r="B4348" t="str">
            <v>노무비내선전공</v>
          </cell>
          <cell r="V4348">
            <v>0</v>
          </cell>
        </row>
        <row r="4349">
          <cell r="B4349" t="str">
            <v>공구손료3</v>
          </cell>
          <cell r="V4349">
            <v>0</v>
          </cell>
        </row>
        <row r="4350">
          <cell r="B4350" t="str">
            <v>경질비닐전선관(매입)  HI 16 mm  M</v>
          </cell>
          <cell r="V4350">
            <v>0</v>
          </cell>
        </row>
        <row r="4351">
          <cell r="V4351">
            <v>0</v>
          </cell>
        </row>
        <row r="4353">
          <cell r="V4353">
            <v>1</v>
          </cell>
        </row>
        <row r="4354">
          <cell r="B4354" t="str">
            <v>경질비닐전선관HI 22 mm</v>
          </cell>
          <cell r="V4354">
            <v>1</v>
          </cell>
        </row>
        <row r="4355">
          <cell r="B4355" t="str">
            <v>전선관부속품비15</v>
          </cell>
          <cell r="V4355">
            <v>1</v>
          </cell>
        </row>
        <row r="4356">
          <cell r="B4356" t="str">
            <v>잡재료비2</v>
          </cell>
          <cell r="V4356">
            <v>1</v>
          </cell>
        </row>
        <row r="4357">
          <cell r="B4357" t="str">
            <v>노무비내선전공</v>
          </cell>
          <cell r="V4357">
            <v>1</v>
          </cell>
        </row>
        <row r="4358">
          <cell r="B4358" t="str">
            <v>공구손료3</v>
          </cell>
          <cell r="V4358">
            <v>1</v>
          </cell>
        </row>
        <row r="4359">
          <cell r="B4359" t="str">
            <v>경질비닐전선관(매입)  HI 22 mm  M</v>
          </cell>
          <cell r="V4359">
            <v>1</v>
          </cell>
        </row>
        <row r="4360">
          <cell r="V4360">
            <v>1</v>
          </cell>
        </row>
        <row r="4361">
          <cell r="V4361">
            <v>1</v>
          </cell>
        </row>
        <row r="4362">
          <cell r="B4362" t="str">
            <v>경질비닐전선관HI 28 mm</v>
          </cell>
          <cell r="V4362">
            <v>1</v>
          </cell>
        </row>
        <row r="4363">
          <cell r="B4363" t="str">
            <v>전선관부속품비15</v>
          </cell>
          <cell r="V4363">
            <v>1</v>
          </cell>
        </row>
        <row r="4364">
          <cell r="B4364" t="str">
            <v>잡재료비2</v>
          </cell>
          <cell r="V4364">
            <v>1</v>
          </cell>
        </row>
        <row r="4365">
          <cell r="B4365" t="str">
            <v>노무비내선전공</v>
          </cell>
          <cell r="V4365">
            <v>1</v>
          </cell>
        </row>
        <row r="4366">
          <cell r="B4366" t="str">
            <v>공구손료3</v>
          </cell>
          <cell r="V4366">
            <v>1</v>
          </cell>
        </row>
        <row r="4367">
          <cell r="B4367" t="str">
            <v>경질비닐전선관(매입)  HI 28 mm  M</v>
          </cell>
          <cell r="V4367">
            <v>1</v>
          </cell>
        </row>
        <row r="4368">
          <cell r="V4368">
            <v>1</v>
          </cell>
        </row>
        <row r="4369">
          <cell r="V4369">
            <v>1</v>
          </cell>
        </row>
        <row r="4370">
          <cell r="B4370" t="str">
            <v>경질비닐전선관HI 36 mm</v>
          </cell>
          <cell r="V4370">
            <v>1</v>
          </cell>
        </row>
        <row r="4371">
          <cell r="B4371" t="str">
            <v>전선관부속품비15</v>
          </cell>
          <cell r="V4371">
            <v>1</v>
          </cell>
        </row>
        <row r="4372">
          <cell r="B4372" t="str">
            <v>잡재료비2</v>
          </cell>
          <cell r="V4372">
            <v>1</v>
          </cell>
        </row>
        <row r="4373">
          <cell r="B4373" t="str">
            <v>노무비내선전공</v>
          </cell>
          <cell r="V4373">
            <v>1</v>
          </cell>
        </row>
        <row r="4374">
          <cell r="B4374" t="str">
            <v>공구손료3</v>
          </cell>
          <cell r="V4374">
            <v>1</v>
          </cell>
        </row>
        <row r="4375">
          <cell r="B4375" t="str">
            <v>경질비닐전선관(매입)  HI 36 mm  M</v>
          </cell>
          <cell r="V4375">
            <v>1</v>
          </cell>
        </row>
        <row r="4376">
          <cell r="V4376">
            <v>1</v>
          </cell>
        </row>
        <row r="4377">
          <cell r="V4377">
            <v>1</v>
          </cell>
        </row>
        <row r="4378">
          <cell r="B4378" t="str">
            <v>경질비닐전선관HI 42 mm</v>
          </cell>
          <cell r="V4378">
            <v>1</v>
          </cell>
        </row>
        <row r="4379">
          <cell r="B4379" t="str">
            <v>전선관부속품비15</v>
          </cell>
          <cell r="V4379">
            <v>1</v>
          </cell>
        </row>
        <row r="4380">
          <cell r="B4380" t="str">
            <v>잡재료비2</v>
          </cell>
          <cell r="V4380">
            <v>1</v>
          </cell>
        </row>
        <row r="4381">
          <cell r="B4381" t="str">
            <v>노무비내선전공</v>
          </cell>
          <cell r="V4381">
            <v>1</v>
          </cell>
        </row>
        <row r="4382">
          <cell r="B4382" t="str">
            <v>공구손료3</v>
          </cell>
          <cell r="V4382">
            <v>1</v>
          </cell>
        </row>
        <row r="4383">
          <cell r="B4383" t="str">
            <v>경질비닐전선관(매입)  HI 42 mm  M</v>
          </cell>
          <cell r="V4383">
            <v>1</v>
          </cell>
        </row>
        <row r="4384">
          <cell r="V4384">
            <v>1</v>
          </cell>
        </row>
        <row r="4386">
          <cell r="V4386">
            <v>1</v>
          </cell>
        </row>
        <row r="4387">
          <cell r="B4387" t="str">
            <v>경질비닐전선관HI 54 mm</v>
          </cell>
          <cell r="V4387">
            <v>1</v>
          </cell>
        </row>
        <row r="4388">
          <cell r="B4388" t="str">
            <v>전선관부속품비15</v>
          </cell>
          <cell r="V4388">
            <v>1</v>
          </cell>
        </row>
        <row r="4389">
          <cell r="B4389" t="str">
            <v>잡재료비2</v>
          </cell>
          <cell r="V4389">
            <v>1</v>
          </cell>
        </row>
        <row r="4390">
          <cell r="B4390" t="str">
            <v>노무비내선전공</v>
          </cell>
          <cell r="V4390">
            <v>1</v>
          </cell>
        </row>
        <row r="4391">
          <cell r="B4391" t="str">
            <v>공구손료3</v>
          </cell>
          <cell r="V4391">
            <v>1</v>
          </cell>
        </row>
        <row r="4392">
          <cell r="B4392" t="str">
            <v>경질비닐전선관(매입)  HI 54 mm  M</v>
          </cell>
          <cell r="V4392">
            <v>1</v>
          </cell>
        </row>
        <row r="4393">
          <cell r="V4393">
            <v>1</v>
          </cell>
        </row>
        <row r="4394">
          <cell r="V4394">
            <v>0</v>
          </cell>
        </row>
        <row r="4395">
          <cell r="B4395" t="str">
            <v>경질비닐전선관HI 70 mm</v>
          </cell>
          <cell r="V4395">
            <v>0</v>
          </cell>
        </row>
        <row r="4396">
          <cell r="B4396" t="str">
            <v>전선관부속품비15</v>
          </cell>
          <cell r="V4396">
            <v>0</v>
          </cell>
        </row>
        <row r="4397">
          <cell r="B4397" t="str">
            <v>잡재료비2</v>
          </cell>
          <cell r="V4397">
            <v>0</v>
          </cell>
        </row>
        <row r="4398">
          <cell r="B4398" t="str">
            <v>노무비내선전공</v>
          </cell>
          <cell r="V4398">
            <v>0</v>
          </cell>
        </row>
        <row r="4399">
          <cell r="B4399" t="str">
            <v>공구손료3</v>
          </cell>
          <cell r="V4399">
            <v>0</v>
          </cell>
        </row>
        <row r="4400">
          <cell r="B4400" t="str">
            <v>경질비닐전선관(매입)  HI 70 mm  M</v>
          </cell>
          <cell r="V4400">
            <v>0</v>
          </cell>
        </row>
        <row r="4401">
          <cell r="V4401">
            <v>0</v>
          </cell>
        </row>
        <row r="4402">
          <cell r="V4402">
            <v>1</v>
          </cell>
        </row>
        <row r="4403">
          <cell r="B4403" t="str">
            <v>경질비닐전선관HI 82 mm</v>
          </cell>
          <cell r="V4403">
            <v>1</v>
          </cell>
        </row>
        <row r="4404">
          <cell r="B4404" t="str">
            <v>전선관부속품비15</v>
          </cell>
          <cell r="V4404">
            <v>1</v>
          </cell>
        </row>
        <row r="4405">
          <cell r="B4405" t="str">
            <v>잡재료비2</v>
          </cell>
          <cell r="V4405">
            <v>1</v>
          </cell>
        </row>
        <row r="4406">
          <cell r="B4406" t="str">
            <v>노무비내선전공</v>
          </cell>
          <cell r="V4406">
            <v>1</v>
          </cell>
        </row>
        <row r="4407">
          <cell r="B4407" t="str">
            <v>공구손료3</v>
          </cell>
          <cell r="V4407">
            <v>1</v>
          </cell>
        </row>
        <row r="4408">
          <cell r="B4408" t="str">
            <v>경질비닐전선관(매입)  HI 82 mm  M</v>
          </cell>
          <cell r="V4408">
            <v>1</v>
          </cell>
        </row>
        <row r="4409">
          <cell r="V4409">
            <v>1</v>
          </cell>
        </row>
        <row r="4410">
          <cell r="V4410">
            <v>0</v>
          </cell>
        </row>
        <row r="4411">
          <cell r="B4411" t="str">
            <v>경질비닐전선관HI 104 mm</v>
          </cell>
          <cell r="V4411">
            <v>0</v>
          </cell>
        </row>
        <row r="4412">
          <cell r="B4412" t="str">
            <v>전선관부속품비15</v>
          </cell>
          <cell r="V4412">
            <v>0</v>
          </cell>
        </row>
        <row r="4413">
          <cell r="B4413" t="str">
            <v>잡재료비2</v>
          </cell>
          <cell r="V4413">
            <v>0</v>
          </cell>
        </row>
        <row r="4414">
          <cell r="B4414" t="str">
            <v>노무비내선전공</v>
          </cell>
          <cell r="V4414">
            <v>0</v>
          </cell>
        </row>
        <row r="4415">
          <cell r="B4415" t="str">
            <v>공구손료3</v>
          </cell>
          <cell r="V4415">
            <v>0</v>
          </cell>
        </row>
        <row r="4416">
          <cell r="B4416" t="str">
            <v>경질비닐전선관(매입)  HI 104 mm  M</v>
          </cell>
          <cell r="V4416">
            <v>0</v>
          </cell>
        </row>
        <row r="4417">
          <cell r="V4417">
            <v>0</v>
          </cell>
        </row>
        <row r="4418">
          <cell r="V4418">
            <v>0</v>
          </cell>
        </row>
        <row r="4419">
          <cell r="B4419" t="str">
            <v>경질비닐전선관HI 16 mm</v>
          </cell>
          <cell r="V4419">
            <v>0</v>
          </cell>
        </row>
        <row r="4420">
          <cell r="B4420" t="str">
            <v>전선관부속품비15</v>
          </cell>
          <cell r="V4420">
            <v>0</v>
          </cell>
        </row>
        <row r="4421">
          <cell r="B4421" t="str">
            <v>잡재료비2</v>
          </cell>
          <cell r="V4421">
            <v>0</v>
          </cell>
        </row>
        <row r="4422">
          <cell r="B4422" t="str">
            <v>노무비내선전공</v>
          </cell>
          <cell r="V4422">
            <v>0</v>
          </cell>
        </row>
        <row r="4423">
          <cell r="B4423" t="str">
            <v>공구손료3</v>
          </cell>
          <cell r="V4423">
            <v>0</v>
          </cell>
        </row>
        <row r="4424">
          <cell r="B4424" t="str">
            <v>경질비닐전선관(노출)  HI 16 mm  M</v>
          </cell>
          <cell r="V4424">
            <v>0</v>
          </cell>
        </row>
        <row r="4425">
          <cell r="V4425">
            <v>0</v>
          </cell>
        </row>
        <row r="4426">
          <cell r="V4426">
            <v>0</v>
          </cell>
        </row>
        <row r="4427">
          <cell r="B4427" t="str">
            <v>경질비닐전선관HI 22 mm</v>
          </cell>
          <cell r="V4427">
            <v>0</v>
          </cell>
        </row>
        <row r="4428">
          <cell r="B4428" t="str">
            <v>전선관부속품비15</v>
          </cell>
          <cell r="V4428">
            <v>0</v>
          </cell>
        </row>
        <row r="4429">
          <cell r="B4429" t="str">
            <v>잡재료비2</v>
          </cell>
          <cell r="V4429">
            <v>0</v>
          </cell>
        </row>
        <row r="4430">
          <cell r="B4430" t="str">
            <v>노무비내선전공</v>
          </cell>
          <cell r="V4430">
            <v>0</v>
          </cell>
        </row>
        <row r="4431">
          <cell r="B4431" t="str">
            <v>공구손료3</v>
          </cell>
          <cell r="V4431">
            <v>0</v>
          </cell>
        </row>
        <row r="4432">
          <cell r="B4432" t="str">
            <v>경질비닐전선관(노출)  HI 22 mm  M</v>
          </cell>
          <cell r="V4432">
            <v>0</v>
          </cell>
        </row>
        <row r="4433">
          <cell r="V4433">
            <v>0</v>
          </cell>
        </row>
        <row r="4434">
          <cell r="V4434">
            <v>0</v>
          </cell>
        </row>
        <row r="4435">
          <cell r="B4435" t="str">
            <v>경질비닐전선관HI 28 mm</v>
          </cell>
          <cell r="V4435">
            <v>0</v>
          </cell>
        </row>
        <row r="4436">
          <cell r="B4436" t="str">
            <v>전선관부속품비15</v>
          </cell>
          <cell r="V4436">
            <v>0</v>
          </cell>
        </row>
        <row r="4437">
          <cell r="B4437" t="str">
            <v>잡재료비2</v>
          </cell>
          <cell r="V4437">
            <v>0</v>
          </cell>
        </row>
        <row r="4438">
          <cell r="B4438" t="str">
            <v>노무비내선전공</v>
          </cell>
          <cell r="V4438">
            <v>0</v>
          </cell>
        </row>
        <row r="4439">
          <cell r="B4439" t="str">
            <v>공구손료3</v>
          </cell>
          <cell r="V4439">
            <v>0</v>
          </cell>
        </row>
        <row r="4440">
          <cell r="B4440" t="str">
            <v>경질비닐전선관(노출)  HI 28 mm  M</v>
          </cell>
          <cell r="V4440">
            <v>0</v>
          </cell>
        </row>
        <row r="4441">
          <cell r="V4441">
            <v>0</v>
          </cell>
        </row>
        <row r="4442">
          <cell r="V4442">
            <v>0</v>
          </cell>
        </row>
        <row r="4443">
          <cell r="B4443" t="str">
            <v>경질비닐전선관HI 36 mm</v>
          </cell>
          <cell r="V4443">
            <v>0</v>
          </cell>
        </row>
        <row r="4444">
          <cell r="B4444" t="str">
            <v>전선관부속품비15</v>
          </cell>
          <cell r="V4444">
            <v>0</v>
          </cell>
        </row>
        <row r="4445">
          <cell r="B4445" t="str">
            <v>잡재료비2</v>
          </cell>
          <cell r="V4445">
            <v>0</v>
          </cell>
        </row>
        <row r="4446">
          <cell r="B4446" t="str">
            <v>노무비내선전공</v>
          </cell>
          <cell r="V4446">
            <v>0</v>
          </cell>
        </row>
        <row r="4447">
          <cell r="B4447" t="str">
            <v>공구손료3</v>
          </cell>
          <cell r="V4447">
            <v>0</v>
          </cell>
        </row>
        <row r="4448">
          <cell r="B4448" t="str">
            <v>경질비닐전선관(노출)  HI 36 mm  M</v>
          </cell>
          <cell r="V4448">
            <v>0</v>
          </cell>
        </row>
        <row r="4449">
          <cell r="V4449">
            <v>0</v>
          </cell>
        </row>
        <row r="4450">
          <cell r="V4450">
            <v>0</v>
          </cell>
        </row>
        <row r="4451">
          <cell r="B4451" t="str">
            <v>경질비닐전선관HI 42 mm</v>
          </cell>
          <cell r="V4451">
            <v>0</v>
          </cell>
        </row>
        <row r="4452">
          <cell r="B4452" t="str">
            <v>전선관부속품비15</v>
          </cell>
          <cell r="V4452">
            <v>0</v>
          </cell>
        </row>
        <row r="4453">
          <cell r="B4453" t="str">
            <v>잡재료비2</v>
          </cell>
          <cell r="V4453">
            <v>0</v>
          </cell>
        </row>
        <row r="4454">
          <cell r="B4454" t="str">
            <v>노무비내선전공</v>
          </cell>
          <cell r="V4454">
            <v>0</v>
          </cell>
        </row>
        <row r="4455">
          <cell r="B4455" t="str">
            <v>공구손료3</v>
          </cell>
          <cell r="V4455">
            <v>0</v>
          </cell>
        </row>
        <row r="4456">
          <cell r="B4456" t="str">
            <v>경질비닐전선관(노출)  HI 42 mm  M</v>
          </cell>
          <cell r="V4456">
            <v>0</v>
          </cell>
        </row>
        <row r="4457">
          <cell r="V4457">
            <v>0</v>
          </cell>
        </row>
        <row r="4458">
          <cell r="V4458">
            <v>0</v>
          </cell>
        </row>
        <row r="4459">
          <cell r="B4459" t="str">
            <v>경질비닐전선관HI 54 mm</v>
          </cell>
          <cell r="V4459">
            <v>0</v>
          </cell>
        </row>
        <row r="4460">
          <cell r="B4460" t="str">
            <v>전선관부속품비15</v>
          </cell>
          <cell r="V4460">
            <v>0</v>
          </cell>
        </row>
        <row r="4461">
          <cell r="B4461" t="str">
            <v>잡재료비2</v>
          </cell>
          <cell r="V4461">
            <v>0</v>
          </cell>
        </row>
        <row r="4462">
          <cell r="B4462" t="str">
            <v>노무비내선전공</v>
          </cell>
          <cell r="V4462">
            <v>0</v>
          </cell>
        </row>
        <row r="4463">
          <cell r="B4463" t="str">
            <v>공구손료3</v>
          </cell>
          <cell r="V4463">
            <v>0</v>
          </cell>
        </row>
        <row r="4464">
          <cell r="B4464" t="str">
            <v>경질비닐전선관(노출)  HI 54 mm  M</v>
          </cell>
          <cell r="V4464">
            <v>0</v>
          </cell>
        </row>
        <row r="4465">
          <cell r="V4465">
            <v>0</v>
          </cell>
        </row>
        <row r="4466">
          <cell r="V4466">
            <v>0</v>
          </cell>
        </row>
        <row r="4467">
          <cell r="B4467" t="str">
            <v>경질비닐전선관HI 70 mm</v>
          </cell>
          <cell r="V4467">
            <v>0</v>
          </cell>
        </row>
        <row r="4468">
          <cell r="B4468" t="str">
            <v>전선관부속품비15</v>
          </cell>
          <cell r="V4468">
            <v>0</v>
          </cell>
        </row>
        <row r="4469">
          <cell r="B4469" t="str">
            <v>잡재료비2</v>
          </cell>
          <cell r="V4469">
            <v>0</v>
          </cell>
        </row>
        <row r="4470">
          <cell r="B4470" t="str">
            <v>노무비내선전공</v>
          </cell>
          <cell r="V4470">
            <v>0</v>
          </cell>
        </row>
        <row r="4471">
          <cell r="B4471" t="str">
            <v>공구손료3</v>
          </cell>
          <cell r="V4471">
            <v>0</v>
          </cell>
        </row>
        <row r="4472">
          <cell r="B4472" t="str">
            <v>경질비닐전선관(노출)  HI 70 mm  M</v>
          </cell>
          <cell r="V4472">
            <v>0</v>
          </cell>
        </row>
        <row r="4473">
          <cell r="V4473">
            <v>0</v>
          </cell>
        </row>
        <row r="4474">
          <cell r="V4474">
            <v>0</v>
          </cell>
        </row>
        <row r="4475">
          <cell r="B4475" t="str">
            <v>경질비닐전선관HI 82 mm</v>
          </cell>
          <cell r="V4475">
            <v>0</v>
          </cell>
        </row>
        <row r="4476">
          <cell r="B4476" t="str">
            <v>전선관부속품비15</v>
          </cell>
          <cell r="V4476">
            <v>0</v>
          </cell>
        </row>
        <row r="4477">
          <cell r="B4477" t="str">
            <v>잡재료비2</v>
          </cell>
          <cell r="V4477">
            <v>0</v>
          </cell>
        </row>
        <row r="4478">
          <cell r="B4478" t="str">
            <v>노무비내선전공</v>
          </cell>
          <cell r="V4478">
            <v>0</v>
          </cell>
        </row>
        <row r="4479">
          <cell r="B4479" t="str">
            <v>공구손료3</v>
          </cell>
          <cell r="V4479">
            <v>0</v>
          </cell>
        </row>
        <row r="4480">
          <cell r="B4480" t="str">
            <v>경질비닐전선관(노출)  HI 82 mm  M</v>
          </cell>
          <cell r="V4480">
            <v>0</v>
          </cell>
        </row>
        <row r="4481">
          <cell r="V4481">
            <v>0</v>
          </cell>
        </row>
        <row r="4482">
          <cell r="V4482">
            <v>0</v>
          </cell>
        </row>
        <row r="4483">
          <cell r="B4483" t="str">
            <v>경질비닐전선관HI 104 mm</v>
          </cell>
          <cell r="V4483">
            <v>0</v>
          </cell>
        </row>
        <row r="4484">
          <cell r="B4484" t="str">
            <v>전선관부속품비15</v>
          </cell>
          <cell r="V4484">
            <v>0</v>
          </cell>
        </row>
        <row r="4485">
          <cell r="B4485" t="str">
            <v>잡재료비2</v>
          </cell>
          <cell r="V4485">
            <v>0</v>
          </cell>
        </row>
        <row r="4486">
          <cell r="B4486" t="str">
            <v>노무비내선전공</v>
          </cell>
          <cell r="V4486">
            <v>0</v>
          </cell>
        </row>
        <row r="4487">
          <cell r="B4487" t="str">
            <v>공구손료3</v>
          </cell>
          <cell r="V4487">
            <v>0</v>
          </cell>
        </row>
        <row r="4488">
          <cell r="B4488" t="str">
            <v>경질비닐전선관(노출)  HI 104 mm  M</v>
          </cell>
          <cell r="V4488">
            <v>0</v>
          </cell>
        </row>
        <row r="4489">
          <cell r="V4489">
            <v>0</v>
          </cell>
        </row>
        <row r="4490">
          <cell r="V4490">
            <v>0</v>
          </cell>
        </row>
        <row r="4491">
          <cell r="B4491" t="str">
            <v>경질비닐전선관HI 42 mm</v>
          </cell>
          <cell r="V4491">
            <v>0</v>
          </cell>
        </row>
        <row r="4492">
          <cell r="B4492" t="str">
            <v>전선관부속품비15</v>
          </cell>
          <cell r="V4492">
            <v>0</v>
          </cell>
        </row>
        <row r="4493">
          <cell r="B4493" t="str">
            <v>잡재료비2</v>
          </cell>
          <cell r="V4493">
            <v>0</v>
          </cell>
        </row>
        <row r="4494">
          <cell r="B4494" t="str">
            <v>노무비내선전공</v>
          </cell>
          <cell r="V4494">
            <v>0</v>
          </cell>
        </row>
        <row r="4495">
          <cell r="B4495" t="str">
            <v>공구손료3</v>
          </cell>
          <cell r="V4495">
            <v>0</v>
          </cell>
        </row>
        <row r="4496">
          <cell r="B4496" t="str">
            <v>경질비닐전선관(지중)  HI 42 mm  M</v>
          </cell>
          <cell r="V4496">
            <v>0</v>
          </cell>
        </row>
        <row r="4497">
          <cell r="V4497">
            <v>0</v>
          </cell>
        </row>
        <row r="4498">
          <cell r="V4498">
            <v>1</v>
          </cell>
        </row>
        <row r="4499">
          <cell r="B4499" t="str">
            <v>단로 스위치1구</v>
          </cell>
          <cell r="V4499">
            <v>1</v>
          </cell>
        </row>
        <row r="4500">
          <cell r="B4500" t="str">
            <v>노무비내선전공</v>
          </cell>
          <cell r="V4500">
            <v>1</v>
          </cell>
        </row>
        <row r="4501">
          <cell r="B4501" t="str">
            <v>공구손료3</v>
          </cell>
          <cell r="V4501">
            <v>1</v>
          </cell>
        </row>
        <row r="4502">
          <cell r="B4502" t="str">
            <v>단로 스위치  1구  개</v>
          </cell>
          <cell r="V4502">
            <v>1</v>
          </cell>
        </row>
        <row r="4503">
          <cell r="V4503">
            <v>1</v>
          </cell>
        </row>
        <row r="4504">
          <cell r="V4504">
            <v>1</v>
          </cell>
        </row>
        <row r="4505">
          <cell r="B4505" t="str">
            <v>단로 스위치2구</v>
          </cell>
          <cell r="V4505">
            <v>1</v>
          </cell>
        </row>
        <row r="4506">
          <cell r="B4506" t="str">
            <v>노무비내선전공</v>
          </cell>
          <cell r="V4506">
            <v>1</v>
          </cell>
        </row>
        <row r="4507">
          <cell r="B4507" t="str">
            <v>공구손료3</v>
          </cell>
          <cell r="V4507">
            <v>1</v>
          </cell>
        </row>
        <row r="4508">
          <cell r="B4508" t="str">
            <v>단로 스위치  2구  개</v>
          </cell>
          <cell r="V4508">
            <v>1</v>
          </cell>
        </row>
        <row r="4509">
          <cell r="V4509">
            <v>1</v>
          </cell>
        </row>
        <row r="4510">
          <cell r="V4510">
            <v>1</v>
          </cell>
        </row>
        <row r="4511">
          <cell r="B4511" t="str">
            <v>단로 스위치3구</v>
          </cell>
          <cell r="V4511">
            <v>1</v>
          </cell>
        </row>
        <row r="4512">
          <cell r="B4512" t="str">
            <v>노무비내선전공</v>
          </cell>
          <cell r="V4512">
            <v>1</v>
          </cell>
        </row>
        <row r="4513">
          <cell r="B4513" t="str">
            <v>공구손료3</v>
          </cell>
          <cell r="V4513">
            <v>1</v>
          </cell>
        </row>
        <row r="4514">
          <cell r="B4514" t="str">
            <v>단로 스위치  3구  개</v>
          </cell>
          <cell r="V4514">
            <v>1</v>
          </cell>
        </row>
        <row r="4515">
          <cell r="V4515">
            <v>0</v>
          </cell>
        </row>
        <row r="4516">
          <cell r="V4516">
            <v>1</v>
          </cell>
        </row>
        <row r="4517">
          <cell r="B4517" t="str">
            <v>단로 스위치4구</v>
          </cell>
          <cell r="V4517">
            <v>1</v>
          </cell>
        </row>
        <row r="4518">
          <cell r="B4518" t="str">
            <v>노무비내선전공</v>
          </cell>
          <cell r="V4518">
            <v>1</v>
          </cell>
        </row>
        <row r="4519">
          <cell r="B4519" t="str">
            <v>공구손료3</v>
          </cell>
          <cell r="V4519">
            <v>1</v>
          </cell>
        </row>
        <row r="4520">
          <cell r="B4520" t="str">
            <v>단로 스위치  4구  개</v>
          </cell>
          <cell r="V4520">
            <v>1</v>
          </cell>
        </row>
        <row r="4521">
          <cell r="V4521">
            <v>1</v>
          </cell>
        </row>
        <row r="4522">
          <cell r="V4522">
            <v>0</v>
          </cell>
        </row>
        <row r="4523">
          <cell r="B4523" t="str">
            <v>단로 스위치5구</v>
          </cell>
          <cell r="V4523">
            <v>0</v>
          </cell>
        </row>
        <row r="4524">
          <cell r="B4524" t="str">
            <v>노무비내선전공</v>
          </cell>
          <cell r="V4524">
            <v>0</v>
          </cell>
        </row>
        <row r="4525">
          <cell r="B4525" t="str">
            <v>공구손료3</v>
          </cell>
          <cell r="V4525">
            <v>0</v>
          </cell>
        </row>
        <row r="4526">
          <cell r="B4526" t="str">
            <v>단로 스위치  5구  개</v>
          </cell>
          <cell r="V4526">
            <v>0</v>
          </cell>
        </row>
        <row r="4527">
          <cell r="V4527">
            <v>0</v>
          </cell>
        </row>
        <row r="4528">
          <cell r="V4528">
            <v>0</v>
          </cell>
        </row>
        <row r="4529">
          <cell r="B4529" t="str">
            <v>단로 스위치6구</v>
          </cell>
          <cell r="V4529">
            <v>0</v>
          </cell>
        </row>
        <row r="4530">
          <cell r="B4530" t="str">
            <v>노무비내선전공</v>
          </cell>
          <cell r="V4530">
            <v>0</v>
          </cell>
        </row>
        <row r="4531">
          <cell r="B4531" t="str">
            <v>공구손료3</v>
          </cell>
          <cell r="V4531">
            <v>0</v>
          </cell>
        </row>
        <row r="4532">
          <cell r="B4532" t="str">
            <v>단로 스위치  6구  개</v>
          </cell>
          <cell r="V4532">
            <v>0</v>
          </cell>
        </row>
        <row r="4533">
          <cell r="V4533">
            <v>0</v>
          </cell>
        </row>
        <row r="4534">
          <cell r="V4534">
            <v>0</v>
          </cell>
        </row>
        <row r="4535">
          <cell r="B4535" t="str">
            <v>3로 스위치1구</v>
          </cell>
          <cell r="V4535">
            <v>0</v>
          </cell>
        </row>
        <row r="4536">
          <cell r="B4536" t="str">
            <v>노무비내선전공</v>
          </cell>
          <cell r="V4536">
            <v>0</v>
          </cell>
        </row>
        <row r="4537">
          <cell r="B4537" t="str">
            <v>공구손료3</v>
          </cell>
          <cell r="V4537">
            <v>0</v>
          </cell>
        </row>
        <row r="4538">
          <cell r="B4538" t="str">
            <v>3로 스위치  1구  개</v>
          </cell>
          <cell r="V4538">
            <v>0</v>
          </cell>
        </row>
        <row r="4539">
          <cell r="V4539">
            <v>0</v>
          </cell>
        </row>
        <row r="4540">
          <cell r="V4540">
            <v>0</v>
          </cell>
        </row>
        <row r="4541">
          <cell r="B4541" t="str">
            <v>3로 스위치2구</v>
          </cell>
          <cell r="V4541">
            <v>0</v>
          </cell>
        </row>
        <row r="4542">
          <cell r="B4542" t="str">
            <v>노무비내선전공</v>
          </cell>
          <cell r="V4542">
            <v>0</v>
          </cell>
        </row>
        <row r="4543">
          <cell r="B4543" t="str">
            <v>공구손료3</v>
          </cell>
          <cell r="V4543">
            <v>0</v>
          </cell>
        </row>
        <row r="4544">
          <cell r="B4544" t="str">
            <v>3로 스위치  2구  개</v>
          </cell>
          <cell r="V4544">
            <v>0</v>
          </cell>
        </row>
        <row r="4545">
          <cell r="V4545">
            <v>0</v>
          </cell>
        </row>
        <row r="4546">
          <cell r="V4546">
            <v>0</v>
          </cell>
        </row>
        <row r="4547">
          <cell r="B4547" t="str">
            <v>일괄소등 스위치전등 일괄소등</v>
          </cell>
          <cell r="V4547">
            <v>0</v>
          </cell>
        </row>
        <row r="4548">
          <cell r="B4548" t="str">
            <v>노무비내선전공</v>
          </cell>
          <cell r="V4548">
            <v>0</v>
          </cell>
        </row>
        <row r="4549">
          <cell r="B4549" t="str">
            <v>공구손료3</v>
          </cell>
          <cell r="V4549">
            <v>0</v>
          </cell>
        </row>
        <row r="4550">
          <cell r="B4550" t="str">
            <v>일괄소등 스위치  전등 일괄소등  개</v>
          </cell>
          <cell r="V4550">
            <v>0</v>
          </cell>
        </row>
        <row r="4551">
          <cell r="V4551">
            <v>0</v>
          </cell>
        </row>
        <row r="4552">
          <cell r="V4552">
            <v>1</v>
          </cell>
        </row>
        <row r="4553">
          <cell r="B4553" t="str">
            <v>케이블트레이STRAIGHT,St W150x100Hx2.3t</v>
          </cell>
          <cell r="V4553">
            <v>1</v>
          </cell>
        </row>
        <row r="4554">
          <cell r="B4554" t="str">
            <v>노무비내선전공</v>
          </cell>
          <cell r="V4554">
            <v>1</v>
          </cell>
        </row>
        <row r="4555">
          <cell r="B4555" t="str">
            <v>공구손료3</v>
          </cell>
          <cell r="V4555">
            <v>1</v>
          </cell>
        </row>
        <row r="4556">
          <cell r="B4556" t="str">
            <v>케이블트레이  STRAIGHT,St W150x100Hx2.3t  M</v>
          </cell>
          <cell r="V4556">
            <v>1</v>
          </cell>
        </row>
        <row r="4557">
          <cell r="V4557">
            <v>1</v>
          </cell>
        </row>
        <row r="4558">
          <cell r="V4558">
            <v>0</v>
          </cell>
        </row>
        <row r="4559">
          <cell r="B4559" t="str">
            <v>케이블트레이STRAIGHT,St W200x100Hx2.3t</v>
          </cell>
          <cell r="V4559">
            <v>0</v>
          </cell>
        </row>
        <row r="4560">
          <cell r="B4560" t="str">
            <v>노무비내선전공</v>
          </cell>
          <cell r="V4560">
            <v>0</v>
          </cell>
        </row>
        <row r="4561">
          <cell r="B4561" t="str">
            <v>공구손료3</v>
          </cell>
          <cell r="V4561">
            <v>0</v>
          </cell>
        </row>
        <row r="4562">
          <cell r="B4562" t="str">
            <v>케이블트레이  STRAIGHT,St W200x100Hx2.3t  M</v>
          </cell>
          <cell r="V4562">
            <v>0</v>
          </cell>
        </row>
        <row r="4563">
          <cell r="V4563">
            <v>0</v>
          </cell>
        </row>
        <row r="4564">
          <cell r="V4564">
            <v>0</v>
          </cell>
        </row>
        <row r="4565">
          <cell r="B4565" t="str">
            <v>케이블트레이STRAIGHT,St W300x100Hx2.3t</v>
          </cell>
          <cell r="V4565">
            <v>0</v>
          </cell>
        </row>
        <row r="4566">
          <cell r="B4566" t="str">
            <v>노무비내선전공</v>
          </cell>
          <cell r="V4566">
            <v>0</v>
          </cell>
        </row>
        <row r="4567">
          <cell r="B4567" t="str">
            <v>공구손료3</v>
          </cell>
          <cell r="V4567">
            <v>0</v>
          </cell>
        </row>
        <row r="4568">
          <cell r="B4568" t="str">
            <v>케이블트레이  STRAIGHT,St W300x100Hx2.3t  M</v>
          </cell>
          <cell r="V4568">
            <v>0</v>
          </cell>
        </row>
        <row r="4569">
          <cell r="V4569">
            <v>0</v>
          </cell>
        </row>
        <row r="4570">
          <cell r="V4570">
            <v>0</v>
          </cell>
        </row>
        <row r="4571">
          <cell r="B4571" t="str">
            <v>케이블트레이STRAIGHT,St W400x100Hx2.3t</v>
          </cell>
          <cell r="V4571">
            <v>0</v>
          </cell>
        </row>
        <row r="4572">
          <cell r="B4572" t="str">
            <v>노무비내선전공</v>
          </cell>
          <cell r="V4572">
            <v>0</v>
          </cell>
        </row>
        <row r="4573">
          <cell r="B4573" t="str">
            <v>공구손료3</v>
          </cell>
          <cell r="V4573">
            <v>0</v>
          </cell>
        </row>
        <row r="4574">
          <cell r="B4574" t="str">
            <v>케이블트레이  STRAIGHT,St W400x100Hx2.3t  M</v>
          </cell>
          <cell r="V4574">
            <v>0</v>
          </cell>
        </row>
        <row r="4575">
          <cell r="V4575">
            <v>0</v>
          </cell>
        </row>
        <row r="4576">
          <cell r="V4576">
            <v>0</v>
          </cell>
        </row>
        <row r="4577">
          <cell r="B4577" t="str">
            <v>케이블트레이STRAIGHT,St W450x100Hx2.3t</v>
          </cell>
          <cell r="V4577">
            <v>0</v>
          </cell>
        </row>
        <row r="4578">
          <cell r="B4578" t="str">
            <v>노무비내선전공</v>
          </cell>
          <cell r="V4578">
            <v>0</v>
          </cell>
        </row>
        <row r="4579">
          <cell r="B4579" t="str">
            <v>공구손료3</v>
          </cell>
          <cell r="V4579">
            <v>0</v>
          </cell>
        </row>
        <row r="4580">
          <cell r="B4580" t="str">
            <v>케이블트레이  STRAIGHT,St W450x100Hx2.3t  M</v>
          </cell>
          <cell r="V4580">
            <v>0</v>
          </cell>
        </row>
        <row r="4581">
          <cell r="V4581">
            <v>0</v>
          </cell>
        </row>
        <row r="4582">
          <cell r="V4582">
            <v>0</v>
          </cell>
        </row>
        <row r="4583">
          <cell r="B4583" t="str">
            <v>케이블트레이STRAIGHT,St W500x100Hx2.3t</v>
          </cell>
          <cell r="V4583">
            <v>0</v>
          </cell>
        </row>
        <row r="4584">
          <cell r="B4584" t="str">
            <v>노무비내선전공</v>
          </cell>
          <cell r="V4584">
            <v>0</v>
          </cell>
        </row>
        <row r="4585">
          <cell r="B4585" t="str">
            <v>공구손료3</v>
          </cell>
          <cell r="V4585">
            <v>0</v>
          </cell>
        </row>
        <row r="4586">
          <cell r="B4586" t="str">
            <v>케이블트레이  STRAIGHT,St W500x100Hx2.3t  M</v>
          </cell>
          <cell r="V4586">
            <v>0</v>
          </cell>
        </row>
        <row r="4587">
          <cell r="V4587">
            <v>0</v>
          </cell>
        </row>
        <row r="4588">
          <cell r="V4588">
            <v>0</v>
          </cell>
        </row>
        <row r="4589">
          <cell r="B4589" t="str">
            <v>케이블트레이STRAIGHT,St W600x100Hx2.3t</v>
          </cell>
          <cell r="V4589">
            <v>0</v>
          </cell>
        </row>
        <row r="4590">
          <cell r="B4590" t="str">
            <v>노무비내선전공</v>
          </cell>
          <cell r="V4590">
            <v>0</v>
          </cell>
        </row>
        <row r="4591">
          <cell r="B4591" t="str">
            <v>공구손료3</v>
          </cell>
          <cell r="V4591">
            <v>0</v>
          </cell>
        </row>
        <row r="4592">
          <cell r="B4592" t="str">
            <v>케이블트레이  STRAIGHT,St W600x100Hx2.3t  M</v>
          </cell>
          <cell r="V4592">
            <v>0</v>
          </cell>
        </row>
        <row r="4593">
          <cell r="V4593">
            <v>0</v>
          </cell>
        </row>
        <row r="4594">
          <cell r="V4594">
            <v>0</v>
          </cell>
        </row>
        <row r="4595">
          <cell r="B4595" t="str">
            <v>케이블트레이STRAIGHT,St W700x100Hx2.3t</v>
          </cell>
          <cell r="V4595">
            <v>0</v>
          </cell>
        </row>
        <row r="4596">
          <cell r="B4596" t="str">
            <v>노무비내선전공</v>
          </cell>
          <cell r="V4596">
            <v>0</v>
          </cell>
        </row>
        <row r="4597">
          <cell r="B4597" t="str">
            <v>공구손료3</v>
          </cell>
          <cell r="V4597">
            <v>0</v>
          </cell>
        </row>
        <row r="4598">
          <cell r="B4598" t="str">
            <v>케이블트레이  STRAIGHT,St W700x100Hx2.3t  M</v>
          </cell>
          <cell r="V4598">
            <v>0</v>
          </cell>
        </row>
        <row r="4599">
          <cell r="V4599">
            <v>0</v>
          </cell>
        </row>
        <row r="4600">
          <cell r="V4600">
            <v>0</v>
          </cell>
        </row>
        <row r="4601">
          <cell r="B4601" t="str">
            <v>케이블트레이STRAIGHT,St W750x100Hx2.3t</v>
          </cell>
          <cell r="V4601">
            <v>0</v>
          </cell>
        </row>
        <row r="4602">
          <cell r="B4602" t="str">
            <v>노무비내선전공</v>
          </cell>
          <cell r="V4602">
            <v>0</v>
          </cell>
        </row>
        <row r="4603">
          <cell r="B4603" t="str">
            <v>공구손료3</v>
          </cell>
          <cell r="V4603">
            <v>0</v>
          </cell>
        </row>
        <row r="4604">
          <cell r="B4604" t="str">
            <v>케이블트레이  STRAIGHT,St W750x100Hx2.3t  M</v>
          </cell>
          <cell r="V4604">
            <v>0</v>
          </cell>
        </row>
        <row r="4605">
          <cell r="V4605">
            <v>0</v>
          </cell>
        </row>
        <row r="4606">
          <cell r="V4606">
            <v>0</v>
          </cell>
        </row>
        <row r="4607">
          <cell r="B4607" t="str">
            <v>케이블트레이STRAIGHT,St W800x100Hx2.3t</v>
          </cell>
          <cell r="V4607">
            <v>0</v>
          </cell>
        </row>
        <row r="4608">
          <cell r="B4608" t="str">
            <v>노무비내선전공</v>
          </cell>
          <cell r="V4608">
            <v>0</v>
          </cell>
        </row>
        <row r="4609">
          <cell r="B4609" t="str">
            <v>공구손료3</v>
          </cell>
          <cell r="V4609">
            <v>0</v>
          </cell>
        </row>
        <row r="4610">
          <cell r="B4610" t="str">
            <v>케이블트레이  STRAIGHT,St W800x100Hx2.3t  M</v>
          </cell>
          <cell r="V4610">
            <v>0</v>
          </cell>
        </row>
        <row r="4611">
          <cell r="V4611">
            <v>0</v>
          </cell>
        </row>
        <row r="4612">
          <cell r="V4612">
            <v>0</v>
          </cell>
        </row>
        <row r="4613">
          <cell r="B4613" t="str">
            <v>케이블트레이STRAIGHT,St W900x100Hx2.3t</v>
          </cell>
          <cell r="V4613">
            <v>0</v>
          </cell>
        </row>
        <row r="4614">
          <cell r="B4614" t="str">
            <v>노무비내선전공</v>
          </cell>
          <cell r="V4614">
            <v>0</v>
          </cell>
        </row>
        <row r="4615">
          <cell r="B4615" t="str">
            <v>공구손료3</v>
          </cell>
          <cell r="V4615">
            <v>0</v>
          </cell>
        </row>
        <row r="4616">
          <cell r="B4616" t="str">
            <v>케이블트레이  STRAIGHT,St W900x100Hx2.3t  M</v>
          </cell>
          <cell r="V4616">
            <v>0</v>
          </cell>
        </row>
        <row r="4617">
          <cell r="V4617">
            <v>0</v>
          </cell>
        </row>
        <row r="4618">
          <cell r="V4618">
            <v>1</v>
          </cell>
        </row>
        <row r="4619">
          <cell r="B4619" t="str">
            <v>케이블트레이부속품H. ELBOW, St, W150x100Hx2.3t</v>
          </cell>
          <cell r="V4619">
            <v>1</v>
          </cell>
        </row>
        <row r="4620">
          <cell r="B4620" t="str">
            <v>노무비내선전공</v>
          </cell>
          <cell r="V4620">
            <v>1</v>
          </cell>
        </row>
        <row r="4621">
          <cell r="B4621" t="str">
            <v>공구손료3</v>
          </cell>
          <cell r="V4621">
            <v>1</v>
          </cell>
        </row>
        <row r="4622">
          <cell r="B4622" t="str">
            <v>케이블트레이부속품  H. ELBOW, St, W150x100Hx2.3t  개</v>
          </cell>
          <cell r="V4622">
            <v>1</v>
          </cell>
        </row>
        <row r="4623">
          <cell r="V4623">
            <v>1</v>
          </cell>
        </row>
        <row r="4624">
          <cell r="V4624">
            <v>0</v>
          </cell>
        </row>
        <row r="4625">
          <cell r="B4625" t="str">
            <v>케이블트레이부속품H. ELBOW, St, W200x100Hx2.3t</v>
          </cell>
          <cell r="V4625">
            <v>0</v>
          </cell>
        </row>
        <row r="4626">
          <cell r="B4626" t="str">
            <v>노무비내선전공</v>
          </cell>
          <cell r="V4626">
            <v>0</v>
          </cell>
        </row>
        <row r="4627">
          <cell r="B4627" t="str">
            <v>공구손료3</v>
          </cell>
          <cell r="V4627">
            <v>0</v>
          </cell>
        </row>
        <row r="4628">
          <cell r="B4628" t="str">
            <v>케이블트레이부속품  H. ELBOW, St, W200x100Hx2.3t  개</v>
          </cell>
          <cell r="V4628">
            <v>0</v>
          </cell>
        </row>
        <row r="4629">
          <cell r="V4629">
            <v>0</v>
          </cell>
        </row>
        <row r="4630">
          <cell r="V4630">
            <v>0</v>
          </cell>
        </row>
        <row r="4631">
          <cell r="B4631" t="str">
            <v>케이블트레이부속품H. ELBOW, St, W300x100Hx2.3t</v>
          </cell>
          <cell r="V4631">
            <v>0</v>
          </cell>
        </row>
        <row r="4632">
          <cell r="B4632" t="str">
            <v>노무비내선전공</v>
          </cell>
          <cell r="V4632">
            <v>0</v>
          </cell>
        </row>
        <row r="4633">
          <cell r="B4633" t="str">
            <v>공구손료3</v>
          </cell>
          <cell r="V4633">
            <v>0</v>
          </cell>
        </row>
        <row r="4634">
          <cell r="B4634" t="str">
            <v>케이블트레이부속품  H. ELBOW, St, W300x100Hx2.3t  개</v>
          </cell>
          <cell r="V4634">
            <v>0</v>
          </cell>
        </row>
        <row r="4635">
          <cell r="V4635">
            <v>0</v>
          </cell>
        </row>
        <row r="4636">
          <cell r="V4636">
            <v>0</v>
          </cell>
        </row>
        <row r="4637">
          <cell r="B4637" t="str">
            <v>케이블트레이부속품H. ELBOW, St, W400x100Hx2.3t</v>
          </cell>
          <cell r="V4637">
            <v>0</v>
          </cell>
        </row>
        <row r="4638">
          <cell r="B4638" t="str">
            <v>노무비내선전공</v>
          </cell>
          <cell r="V4638">
            <v>0</v>
          </cell>
        </row>
        <row r="4639">
          <cell r="B4639" t="str">
            <v>공구손료3</v>
          </cell>
          <cell r="V4639">
            <v>0</v>
          </cell>
        </row>
        <row r="4640">
          <cell r="B4640" t="str">
            <v>케이블트레이부속품  H. ELBOW, St, W400x100Hx2.3t  개</v>
          </cell>
          <cell r="V4640">
            <v>0</v>
          </cell>
        </row>
        <row r="4641">
          <cell r="V4641">
            <v>0</v>
          </cell>
        </row>
        <row r="4642">
          <cell r="V4642">
            <v>0</v>
          </cell>
        </row>
        <row r="4643">
          <cell r="B4643" t="str">
            <v>케이블트레이부속품H. ELBOW, St, W450x100Hx2.3t</v>
          </cell>
          <cell r="V4643">
            <v>0</v>
          </cell>
        </row>
        <row r="4644">
          <cell r="B4644" t="str">
            <v>노무비내선전공</v>
          </cell>
          <cell r="V4644">
            <v>0</v>
          </cell>
        </row>
        <row r="4645">
          <cell r="B4645" t="str">
            <v>공구손료3</v>
          </cell>
          <cell r="V4645">
            <v>0</v>
          </cell>
        </row>
        <row r="4646">
          <cell r="B4646" t="str">
            <v>케이블트레이부속품  H. ELBOW, St, W450x100Hx2.3t  개</v>
          </cell>
          <cell r="V4646">
            <v>0</v>
          </cell>
        </row>
        <row r="4647">
          <cell r="V4647">
            <v>0</v>
          </cell>
        </row>
        <row r="4648">
          <cell r="V4648">
            <v>0</v>
          </cell>
        </row>
        <row r="4649">
          <cell r="B4649" t="str">
            <v>케이블트레이부속품H. ELBOW, St, W500x100Hx2.3t</v>
          </cell>
          <cell r="V4649">
            <v>0</v>
          </cell>
        </row>
        <row r="4650">
          <cell r="B4650" t="str">
            <v>노무비내선전공</v>
          </cell>
          <cell r="V4650">
            <v>0</v>
          </cell>
        </row>
        <row r="4651">
          <cell r="B4651" t="str">
            <v>공구손료3</v>
          </cell>
          <cell r="V4651">
            <v>0</v>
          </cell>
        </row>
        <row r="4652">
          <cell r="B4652" t="str">
            <v>케이블트레이부속품  H. ELBOW, St, W500x100Hx2.3t  개</v>
          </cell>
          <cell r="V4652">
            <v>0</v>
          </cell>
        </row>
        <row r="4653">
          <cell r="V4653">
            <v>0</v>
          </cell>
        </row>
        <row r="4654">
          <cell r="V4654">
            <v>0</v>
          </cell>
        </row>
        <row r="4655">
          <cell r="B4655" t="str">
            <v>케이블트레이부속품H. ELBOW, St, W600x100Hx2.3t</v>
          </cell>
          <cell r="V4655">
            <v>0</v>
          </cell>
        </row>
        <row r="4656">
          <cell r="B4656" t="str">
            <v>노무비내선전공</v>
          </cell>
          <cell r="V4656">
            <v>0</v>
          </cell>
        </row>
        <row r="4657">
          <cell r="B4657" t="str">
            <v>공구손료3</v>
          </cell>
          <cell r="V4657">
            <v>0</v>
          </cell>
        </row>
        <row r="4658">
          <cell r="B4658" t="str">
            <v>케이블트레이부속품  H. ELBOW, St, W600x100Hx2.3t  개</v>
          </cell>
          <cell r="V4658">
            <v>0</v>
          </cell>
        </row>
        <row r="4659">
          <cell r="V4659">
            <v>0</v>
          </cell>
        </row>
        <row r="4660">
          <cell r="V4660">
            <v>0</v>
          </cell>
        </row>
        <row r="4661">
          <cell r="B4661" t="str">
            <v>케이블트레이부속품H. ELBOW, St, W700x100Hx2.3t</v>
          </cell>
          <cell r="V4661">
            <v>0</v>
          </cell>
        </row>
        <row r="4662">
          <cell r="B4662" t="str">
            <v>노무비내선전공</v>
          </cell>
          <cell r="V4662">
            <v>0</v>
          </cell>
        </row>
        <row r="4663">
          <cell r="B4663" t="str">
            <v>공구손료3</v>
          </cell>
          <cell r="V4663">
            <v>0</v>
          </cell>
        </row>
        <row r="4664">
          <cell r="B4664" t="str">
            <v>케이블트레이부속품  H. ELBOW, St, W700x100Hx2.3t  개</v>
          </cell>
          <cell r="V4664">
            <v>0</v>
          </cell>
        </row>
        <row r="4665">
          <cell r="V4665">
            <v>0</v>
          </cell>
        </row>
        <row r="4666">
          <cell r="V4666">
            <v>0</v>
          </cell>
        </row>
        <row r="4667">
          <cell r="B4667" t="str">
            <v>케이블트레이부속품H. ELBOW, St, W750x100Hx2.3t</v>
          </cell>
          <cell r="V4667">
            <v>0</v>
          </cell>
        </row>
        <row r="4668">
          <cell r="B4668" t="str">
            <v>노무비내선전공</v>
          </cell>
          <cell r="V4668">
            <v>0</v>
          </cell>
        </row>
        <row r="4669">
          <cell r="B4669" t="str">
            <v>공구손료3</v>
          </cell>
          <cell r="V4669">
            <v>0</v>
          </cell>
        </row>
        <row r="4670">
          <cell r="B4670" t="str">
            <v>케이블트레이부속품  H. ELBOW, St, W750x100Hx2.3t  개</v>
          </cell>
          <cell r="V4670">
            <v>0</v>
          </cell>
        </row>
        <row r="4671">
          <cell r="V4671">
            <v>0</v>
          </cell>
        </row>
        <row r="4672">
          <cell r="V4672">
            <v>0</v>
          </cell>
        </row>
        <row r="4673">
          <cell r="B4673" t="str">
            <v>케이블트레이부속품H. ELBOW, St, W800x100Hx2.3t</v>
          </cell>
          <cell r="V4673">
            <v>0</v>
          </cell>
        </row>
        <row r="4674">
          <cell r="B4674" t="str">
            <v>노무비내선전공</v>
          </cell>
          <cell r="V4674">
            <v>0</v>
          </cell>
        </row>
        <row r="4675">
          <cell r="B4675" t="str">
            <v>공구손료3</v>
          </cell>
          <cell r="V4675">
            <v>0</v>
          </cell>
        </row>
        <row r="4676">
          <cell r="B4676" t="str">
            <v>케이블트레이부속품  H. ELBOW, St, W800x100Hx2.3t  개</v>
          </cell>
          <cell r="V4676">
            <v>0</v>
          </cell>
        </row>
        <row r="4677">
          <cell r="V4677">
            <v>0</v>
          </cell>
        </row>
        <row r="4678">
          <cell r="V4678">
            <v>0</v>
          </cell>
        </row>
        <row r="4679">
          <cell r="B4679" t="str">
            <v>케이블트레이부속품H. ELBOW, St, W900x100Hx2.3t</v>
          </cell>
          <cell r="V4679">
            <v>0</v>
          </cell>
        </row>
        <row r="4680">
          <cell r="B4680" t="str">
            <v>노무비내선전공</v>
          </cell>
          <cell r="V4680">
            <v>0</v>
          </cell>
        </row>
        <row r="4681">
          <cell r="B4681" t="str">
            <v>공구손료3</v>
          </cell>
          <cell r="V4681">
            <v>0</v>
          </cell>
        </row>
        <row r="4682">
          <cell r="B4682" t="str">
            <v>케이블트레이부속품  H. ELBOW, St, W900x100Hx2.3t  개</v>
          </cell>
          <cell r="V4682">
            <v>0</v>
          </cell>
        </row>
        <row r="4683">
          <cell r="V4683">
            <v>0</v>
          </cell>
        </row>
        <row r="4684">
          <cell r="V4684">
            <v>1</v>
          </cell>
        </row>
        <row r="4685">
          <cell r="B4685" t="str">
            <v>케이블트레이부속품V. ELBOW, St, W150x100Hx2.3t</v>
          </cell>
          <cell r="V4685">
            <v>1</v>
          </cell>
        </row>
        <row r="4686">
          <cell r="B4686" t="str">
            <v>노무비내선전공</v>
          </cell>
          <cell r="V4686">
            <v>1</v>
          </cell>
        </row>
        <row r="4687">
          <cell r="B4687" t="str">
            <v>공구손료3</v>
          </cell>
          <cell r="V4687">
            <v>1</v>
          </cell>
        </row>
        <row r="4688">
          <cell r="B4688" t="str">
            <v>케이블트레이부속품  V. ELBOW, St, W150x100Hx2.3t  개</v>
          </cell>
          <cell r="V4688">
            <v>1</v>
          </cell>
        </row>
        <row r="4689">
          <cell r="V4689">
            <v>1</v>
          </cell>
        </row>
        <row r="4690">
          <cell r="V4690">
            <v>0</v>
          </cell>
        </row>
        <row r="4691">
          <cell r="B4691" t="str">
            <v>케이블트레이부속품V. ELBOW, St, W200x100Hx2.3t</v>
          </cell>
          <cell r="V4691">
            <v>0</v>
          </cell>
        </row>
        <row r="4692">
          <cell r="B4692" t="str">
            <v>노무비내선전공</v>
          </cell>
          <cell r="V4692">
            <v>0</v>
          </cell>
        </row>
        <row r="4693">
          <cell r="B4693" t="str">
            <v>공구손료3</v>
          </cell>
          <cell r="V4693">
            <v>0</v>
          </cell>
        </row>
        <row r="4694">
          <cell r="B4694" t="str">
            <v>케이블트레이부속품  V. ELBOW, St, W200x100Hx2.3t  개</v>
          </cell>
          <cell r="V4694">
            <v>0</v>
          </cell>
        </row>
        <row r="4695">
          <cell r="V4695">
            <v>0</v>
          </cell>
        </row>
        <row r="4696">
          <cell r="V4696">
            <v>0</v>
          </cell>
        </row>
        <row r="4697">
          <cell r="B4697" t="str">
            <v>케이블트레이부속품V. ELBOW, St, W300x100Hx2.3t</v>
          </cell>
          <cell r="V4697">
            <v>0</v>
          </cell>
        </row>
        <row r="4698">
          <cell r="B4698" t="str">
            <v>노무비내선전공</v>
          </cell>
          <cell r="V4698">
            <v>0</v>
          </cell>
        </row>
        <row r="4699">
          <cell r="B4699" t="str">
            <v>공구손료3</v>
          </cell>
          <cell r="V4699">
            <v>0</v>
          </cell>
        </row>
        <row r="4700">
          <cell r="B4700" t="str">
            <v>케이블트레이부속품  V. ELBOW, St, W300x100Hx2.3t  개</v>
          </cell>
          <cell r="V4700">
            <v>0</v>
          </cell>
        </row>
        <row r="4701">
          <cell r="V4701">
            <v>0</v>
          </cell>
        </row>
        <row r="4702">
          <cell r="V4702">
            <v>0</v>
          </cell>
        </row>
        <row r="4703">
          <cell r="B4703" t="str">
            <v>케이블트레이부속품V. ELBOW, St, W400x100Hx2.3t</v>
          </cell>
          <cell r="V4703">
            <v>0</v>
          </cell>
        </row>
        <row r="4704">
          <cell r="B4704" t="str">
            <v>노무비내선전공</v>
          </cell>
          <cell r="V4704">
            <v>0</v>
          </cell>
        </row>
        <row r="4705">
          <cell r="B4705" t="str">
            <v>공구손료3</v>
          </cell>
          <cell r="V4705">
            <v>0</v>
          </cell>
        </row>
        <row r="4706">
          <cell r="B4706" t="str">
            <v>케이블트레이부속품  V. ELBOW, St, W400x100Hx2.3t  개</v>
          </cell>
          <cell r="V4706">
            <v>0</v>
          </cell>
        </row>
        <row r="4707">
          <cell r="V4707">
            <v>0</v>
          </cell>
        </row>
        <row r="4708">
          <cell r="V4708">
            <v>0</v>
          </cell>
        </row>
        <row r="4709">
          <cell r="B4709" t="str">
            <v>케이블트레이부속품V. ELBOW, St, W450x100Hx2.3t</v>
          </cell>
          <cell r="V4709">
            <v>0</v>
          </cell>
        </row>
        <row r="4710">
          <cell r="B4710" t="str">
            <v>노무비내선전공</v>
          </cell>
          <cell r="V4710">
            <v>0</v>
          </cell>
        </row>
        <row r="4711">
          <cell r="B4711" t="str">
            <v>공구손료3</v>
          </cell>
          <cell r="V4711">
            <v>0</v>
          </cell>
        </row>
        <row r="4712">
          <cell r="B4712" t="str">
            <v>케이블트레이부속품  V. ELBOW, St, W450x100Hx2.3t  개</v>
          </cell>
          <cell r="V4712">
            <v>0</v>
          </cell>
        </row>
        <row r="4713">
          <cell r="V4713">
            <v>0</v>
          </cell>
        </row>
        <row r="4714">
          <cell r="V4714">
            <v>0</v>
          </cell>
        </row>
        <row r="4715">
          <cell r="B4715" t="str">
            <v>케이블트레이부속품V. ELBOW, St, W500x100Hx2.3t</v>
          </cell>
          <cell r="V4715">
            <v>0</v>
          </cell>
        </row>
        <row r="4716">
          <cell r="B4716" t="str">
            <v>노무비내선전공</v>
          </cell>
          <cell r="V4716">
            <v>0</v>
          </cell>
        </row>
        <row r="4717">
          <cell r="B4717" t="str">
            <v>공구손료3</v>
          </cell>
          <cell r="V4717">
            <v>0</v>
          </cell>
        </row>
        <row r="4718">
          <cell r="B4718" t="str">
            <v>케이블트레이부속품  V. ELBOW, St, W500x100Hx2.3t  개</v>
          </cell>
          <cell r="V4718">
            <v>0</v>
          </cell>
        </row>
        <row r="4719">
          <cell r="V4719">
            <v>0</v>
          </cell>
        </row>
        <row r="4720">
          <cell r="V4720">
            <v>0</v>
          </cell>
        </row>
        <row r="4721">
          <cell r="B4721" t="str">
            <v>케이블트레이부속품V. ELBOW, St, W600x100Hx2.3t</v>
          </cell>
          <cell r="V4721">
            <v>0</v>
          </cell>
        </row>
        <row r="4722">
          <cell r="B4722" t="str">
            <v>노무비내선전공</v>
          </cell>
          <cell r="V4722">
            <v>0</v>
          </cell>
        </row>
        <row r="4723">
          <cell r="B4723" t="str">
            <v>공구손료3</v>
          </cell>
          <cell r="V4723">
            <v>0</v>
          </cell>
        </row>
        <row r="4724">
          <cell r="B4724" t="str">
            <v>케이블트레이부속품  V. ELBOW, St, W600x100Hx2.3t  개</v>
          </cell>
          <cell r="V4724">
            <v>0</v>
          </cell>
        </row>
        <row r="4725">
          <cell r="V4725">
            <v>0</v>
          </cell>
        </row>
        <row r="4726">
          <cell r="V4726">
            <v>0</v>
          </cell>
        </row>
        <row r="4727">
          <cell r="B4727" t="str">
            <v>케이블트레이부속품V. ELBOW, St, W700x100Hx2.3t</v>
          </cell>
          <cell r="V4727">
            <v>0</v>
          </cell>
        </row>
        <row r="4728">
          <cell r="B4728" t="str">
            <v>노무비내선전공</v>
          </cell>
          <cell r="V4728">
            <v>0</v>
          </cell>
        </row>
        <row r="4729">
          <cell r="B4729" t="str">
            <v>공구손료3</v>
          </cell>
          <cell r="V4729">
            <v>0</v>
          </cell>
        </row>
        <row r="4730">
          <cell r="B4730" t="str">
            <v>케이블트레이부속품  V. ELBOW, St, W700x100Hx2.3t  개</v>
          </cell>
          <cell r="V4730">
            <v>0</v>
          </cell>
        </row>
        <row r="4731">
          <cell r="V4731">
            <v>0</v>
          </cell>
        </row>
        <row r="4732">
          <cell r="V4732">
            <v>0</v>
          </cell>
        </row>
        <row r="4733">
          <cell r="B4733" t="str">
            <v>케이블트레이부속품V. ELBOW, St, W750x100Hx2.3t</v>
          </cell>
          <cell r="V4733">
            <v>0</v>
          </cell>
        </row>
        <row r="4734">
          <cell r="B4734" t="str">
            <v>노무비내선전공</v>
          </cell>
          <cell r="V4734">
            <v>0</v>
          </cell>
        </row>
        <row r="4735">
          <cell r="B4735" t="str">
            <v>공구손료3</v>
          </cell>
          <cell r="V4735">
            <v>0</v>
          </cell>
        </row>
        <row r="4736">
          <cell r="B4736" t="str">
            <v>케이블트레이부속품  V. ELBOW, St, W750x100Hx2.3t  개</v>
          </cell>
          <cell r="V4736">
            <v>0</v>
          </cell>
        </row>
        <row r="4737">
          <cell r="V4737">
            <v>0</v>
          </cell>
        </row>
        <row r="4738">
          <cell r="V4738">
            <v>0</v>
          </cell>
        </row>
        <row r="4739">
          <cell r="B4739" t="str">
            <v>케이블트레이부속품V. ELBOW, St, W800x100Hx2.3t</v>
          </cell>
          <cell r="V4739">
            <v>0</v>
          </cell>
        </row>
        <row r="4740">
          <cell r="B4740" t="str">
            <v>노무비내선전공</v>
          </cell>
          <cell r="V4740">
            <v>0</v>
          </cell>
        </row>
        <row r="4741">
          <cell r="B4741" t="str">
            <v>공구손료3</v>
          </cell>
          <cell r="V4741">
            <v>0</v>
          </cell>
        </row>
        <row r="4742">
          <cell r="B4742" t="str">
            <v>케이블트레이부속품  V. ELBOW, St, W800x100Hx2.3t  개</v>
          </cell>
          <cell r="V4742">
            <v>0</v>
          </cell>
        </row>
        <row r="4743">
          <cell r="V4743">
            <v>0</v>
          </cell>
        </row>
        <row r="4744">
          <cell r="V4744">
            <v>0</v>
          </cell>
        </row>
        <row r="4745">
          <cell r="B4745" t="str">
            <v>케이블트레이부속품V. ELBOW, St, W900x100Hx2.3t</v>
          </cell>
          <cell r="V4745">
            <v>0</v>
          </cell>
        </row>
        <row r="4746">
          <cell r="B4746" t="str">
            <v>노무비내선전공</v>
          </cell>
          <cell r="V4746">
            <v>0</v>
          </cell>
        </row>
        <row r="4747">
          <cell r="B4747" t="str">
            <v>공구손료3</v>
          </cell>
          <cell r="V4747">
            <v>0</v>
          </cell>
        </row>
        <row r="4748">
          <cell r="B4748" t="str">
            <v>케이블트레이부속품  V. ELBOW, St, W900x100Hx2.3t  개</v>
          </cell>
          <cell r="V4748">
            <v>0</v>
          </cell>
        </row>
        <row r="4749">
          <cell r="V4749">
            <v>0</v>
          </cell>
        </row>
        <row r="4750">
          <cell r="V4750">
            <v>0</v>
          </cell>
        </row>
        <row r="4751">
          <cell r="B4751" t="str">
            <v>케이블트레이부속품H. TEE, St, W150x100Hx2.3t</v>
          </cell>
          <cell r="V4751">
            <v>0</v>
          </cell>
        </row>
        <row r="4752">
          <cell r="B4752" t="str">
            <v>노무비내선전공</v>
          </cell>
          <cell r="V4752">
            <v>0</v>
          </cell>
        </row>
        <row r="4753">
          <cell r="B4753" t="str">
            <v>공구손료3</v>
          </cell>
          <cell r="V4753">
            <v>0</v>
          </cell>
        </row>
        <row r="4754">
          <cell r="B4754" t="str">
            <v>케이블트레이부속품  H. TEE, St, W150x100Hx2.3t  개</v>
          </cell>
          <cell r="V4754">
            <v>0</v>
          </cell>
        </row>
        <row r="4755">
          <cell r="V4755">
            <v>0</v>
          </cell>
        </row>
        <row r="4756">
          <cell r="V4756">
            <v>0</v>
          </cell>
        </row>
        <row r="4757">
          <cell r="B4757" t="str">
            <v>케이블트레이부속품H. TEE, St, W200x100Hx2.3t</v>
          </cell>
          <cell r="V4757">
            <v>0</v>
          </cell>
        </row>
        <row r="4758">
          <cell r="B4758" t="str">
            <v>노무비내선전공</v>
          </cell>
          <cell r="V4758">
            <v>0</v>
          </cell>
        </row>
        <row r="4759">
          <cell r="B4759" t="str">
            <v>공구손료3</v>
          </cell>
          <cell r="V4759">
            <v>0</v>
          </cell>
        </row>
        <row r="4760">
          <cell r="B4760" t="str">
            <v>케이블트레이부속품  H. TEE, St, W200x100Hx2.3t  개</v>
          </cell>
          <cell r="V4760">
            <v>0</v>
          </cell>
        </row>
        <row r="4761">
          <cell r="V4761">
            <v>0</v>
          </cell>
        </row>
        <row r="4762">
          <cell r="V4762">
            <v>0</v>
          </cell>
        </row>
        <row r="4763">
          <cell r="B4763" t="str">
            <v>케이블트레이부속품H. TEE, St, W300x100Hx2.3t</v>
          </cell>
          <cell r="V4763">
            <v>0</v>
          </cell>
        </row>
        <row r="4764">
          <cell r="B4764" t="str">
            <v>노무비내선전공</v>
          </cell>
          <cell r="V4764">
            <v>0</v>
          </cell>
        </row>
        <row r="4765">
          <cell r="B4765" t="str">
            <v>공구손료3</v>
          </cell>
          <cell r="V4765">
            <v>0</v>
          </cell>
        </row>
        <row r="4766">
          <cell r="B4766" t="str">
            <v>케이블트레이부속품  H. TEE, St, W300x100Hx2.3t  개</v>
          </cell>
          <cell r="V4766">
            <v>0</v>
          </cell>
        </row>
        <row r="4767">
          <cell r="V4767">
            <v>0</v>
          </cell>
        </row>
        <row r="4768">
          <cell r="V4768">
            <v>0</v>
          </cell>
        </row>
        <row r="4769">
          <cell r="B4769" t="str">
            <v>케이블트레이부속품H. TEE, St, W400x100Hx2.3t</v>
          </cell>
          <cell r="V4769">
            <v>0</v>
          </cell>
        </row>
        <row r="4770">
          <cell r="B4770" t="str">
            <v>노무비내선전공</v>
          </cell>
          <cell r="V4770">
            <v>0</v>
          </cell>
        </row>
        <row r="4771">
          <cell r="B4771" t="str">
            <v>공구손료3</v>
          </cell>
          <cell r="V4771">
            <v>0</v>
          </cell>
        </row>
        <row r="4772">
          <cell r="B4772" t="str">
            <v>케이블트레이부속품  H. TEE, St, W400x100Hx2.3t  개</v>
          </cell>
          <cell r="V4772">
            <v>0</v>
          </cell>
        </row>
        <row r="4773">
          <cell r="V4773">
            <v>0</v>
          </cell>
        </row>
        <row r="4774">
          <cell r="V4774">
            <v>0</v>
          </cell>
        </row>
        <row r="4775">
          <cell r="B4775" t="str">
            <v>케이블트레이부속품H. TEE, St, W450x100Hx2.3t</v>
          </cell>
          <cell r="V4775">
            <v>0</v>
          </cell>
        </row>
        <row r="4776">
          <cell r="B4776" t="str">
            <v>노무비내선전공</v>
          </cell>
          <cell r="V4776">
            <v>0</v>
          </cell>
        </row>
        <row r="4777">
          <cell r="B4777" t="str">
            <v>공구손료3</v>
          </cell>
          <cell r="V4777">
            <v>0</v>
          </cell>
        </row>
        <row r="4778">
          <cell r="B4778" t="str">
            <v>케이블트레이부속품  H. TEE, St, W450x100Hx2.3t  개</v>
          </cell>
          <cell r="V4778">
            <v>0</v>
          </cell>
        </row>
        <row r="4779">
          <cell r="V4779">
            <v>0</v>
          </cell>
        </row>
        <row r="4780">
          <cell r="V4780">
            <v>0</v>
          </cell>
        </row>
        <row r="4781">
          <cell r="B4781" t="str">
            <v>케이블트레이부속품H. TEE, St, W500x100Hx2.3t</v>
          </cell>
          <cell r="V4781">
            <v>0</v>
          </cell>
        </row>
        <row r="4782">
          <cell r="B4782" t="str">
            <v>노무비내선전공</v>
          </cell>
          <cell r="V4782">
            <v>0</v>
          </cell>
        </row>
        <row r="4783">
          <cell r="B4783" t="str">
            <v>공구손료3</v>
          </cell>
          <cell r="V4783">
            <v>0</v>
          </cell>
        </row>
        <row r="4784">
          <cell r="B4784" t="str">
            <v>케이블트레이부속품  H. TEE, St, W500x100Hx2.3t  개</v>
          </cell>
          <cell r="V4784">
            <v>0</v>
          </cell>
        </row>
        <row r="4785">
          <cell r="V4785">
            <v>0</v>
          </cell>
        </row>
        <row r="4786">
          <cell r="V4786">
            <v>0</v>
          </cell>
        </row>
        <row r="4787">
          <cell r="B4787" t="str">
            <v>케이블트레이부속품H. TEE, St, W600x100Hx2.3t</v>
          </cell>
          <cell r="V4787">
            <v>0</v>
          </cell>
        </row>
        <row r="4788">
          <cell r="B4788" t="str">
            <v>노무비내선전공</v>
          </cell>
          <cell r="V4788">
            <v>0</v>
          </cell>
        </row>
        <row r="4789">
          <cell r="B4789" t="str">
            <v>공구손료3</v>
          </cell>
          <cell r="V4789">
            <v>0</v>
          </cell>
        </row>
        <row r="4790">
          <cell r="B4790" t="str">
            <v>케이블트레이부속품  H. TEE, St, W600x100Hx2.3t  개</v>
          </cell>
          <cell r="V4790">
            <v>0</v>
          </cell>
        </row>
        <row r="4791">
          <cell r="V4791">
            <v>0</v>
          </cell>
        </row>
        <row r="4792">
          <cell r="V4792">
            <v>0</v>
          </cell>
        </row>
        <row r="4793">
          <cell r="B4793" t="str">
            <v>케이블트레이부속품H. TEE, St, W700x100Hx2.3t</v>
          </cell>
          <cell r="V4793">
            <v>0</v>
          </cell>
        </row>
        <row r="4794">
          <cell r="B4794" t="str">
            <v>노무비내선전공</v>
          </cell>
          <cell r="V4794">
            <v>0</v>
          </cell>
        </row>
        <row r="4795">
          <cell r="B4795" t="str">
            <v>공구손료3</v>
          </cell>
          <cell r="V4795">
            <v>0</v>
          </cell>
        </row>
        <row r="4796">
          <cell r="B4796" t="str">
            <v>케이블트레이부속품  H. TEE, St, W700x100Hx2.3t  개</v>
          </cell>
          <cell r="V4796">
            <v>0</v>
          </cell>
        </row>
        <row r="4797">
          <cell r="V4797">
            <v>0</v>
          </cell>
        </row>
        <row r="4798">
          <cell r="V4798">
            <v>0</v>
          </cell>
        </row>
        <row r="4799">
          <cell r="B4799" t="str">
            <v>케이블트레이부속품H. TEE, St, W750x100Hx2.3t</v>
          </cell>
          <cell r="V4799">
            <v>0</v>
          </cell>
        </row>
        <row r="4800">
          <cell r="B4800" t="str">
            <v>노무비내선전공</v>
          </cell>
          <cell r="V4800">
            <v>0</v>
          </cell>
        </row>
        <row r="4801">
          <cell r="B4801" t="str">
            <v>공구손료3</v>
          </cell>
          <cell r="V4801">
            <v>0</v>
          </cell>
        </row>
        <row r="4802">
          <cell r="B4802" t="str">
            <v>케이블트레이부속품  H. TEE, St, W750x100Hx2.3t  개</v>
          </cell>
          <cell r="V4802">
            <v>0</v>
          </cell>
        </row>
        <row r="4803">
          <cell r="V4803">
            <v>0</v>
          </cell>
        </row>
        <row r="4804">
          <cell r="V4804">
            <v>0</v>
          </cell>
        </row>
        <row r="4805">
          <cell r="B4805" t="str">
            <v>케이블트레이부속품H. TEE, St, W800x100Hx2.3t</v>
          </cell>
          <cell r="V4805">
            <v>0</v>
          </cell>
        </row>
        <row r="4806">
          <cell r="B4806" t="str">
            <v>노무비내선전공</v>
          </cell>
          <cell r="V4806">
            <v>0</v>
          </cell>
        </row>
        <row r="4807">
          <cell r="B4807" t="str">
            <v>공구손료3</v>
          </cell>
          <cell r="V4807">
            <v>0</v>
          </cell>
        </row>
        <row r="4808">
          <cell r="B4808" t="str">
            <v>케이블트레이부속품  H. TEE, St, W800x100Hx2.3t  개</v>
          </cell>
          <cell r="V4808">
            <v>0</v>
          </cell>
        </row>
        <row r="4809">
          <cell r="V4809">
            <v>0</v>
          </cell>
        </row>
        <row r="4810">
          <cell r="V4810">
            <v>0</v>
          </cell>
        </row>
        <row r="4811">
          <cell r="B4811" t="str">
            <v>케이블트레이부속품H. TEE, St, W900x100Hx2.3t</v>
          </cell>
          <cell r="V4811">
            <v>0</v>
          </cell>
        </row>
        <row r="4812">
          <cell r="B4812" t="str">
            <v>노무비내선전공</v>
          </cell>
          <cell r="V4812">
            <v>0</v>
          </cell>
        </row>
        <row r="4813">
          <cell r="B4813" t="str">
            <v>공구손료3</v>
          </cell>
          <cell r="V4813">
            <v>0</v>
          </cell>
        </row>
        <row r="4814">
          <cell r="B4814" t="str">
            <v>케이블트레이부속품  H. TEE, St, W900x100Hx2.3t  개</v>
          </cell>
          <cell r="V4814">
            <v>0</v>
          </cell>
        </row>
        <row r="4815">
          <cell r="V4815">
            <v>0</v>
          </cell>
        </row>
        <row r="4816">
          <cell r="V4816">
            <v>0</v>
          </cell>
        </row>
        <row r="4817">
          <cell r="B4817" t="str">
            <v>케이블트레이부속품H. CROSS, St, W150x100Hx2.3t</v>
          </cell>
          <cell r="V4817">
            <v>0</v>
          </cell>
        </row>
        <row r="4818">
          <cell r="B4818" t="str">
            <v>노무비내선전공</v>
          </cell>
          <cell r="V4818">
            <v>0</v>
          </cell>
        </row>
        <row r="4819">
          <cell r="B4819" t="str">
            <v>공구손료3</v>
          </cell>
          <cell r="V4819">
            <v>0</v>
          </cell>
        </row>
        <row r="4820">
          <cell r="B4820" t="str">
            <v>케이블트레이부속품  H. CROSS, St, W150x100Hx2.3t  개</v>
          </cell>
          <cell r="V4820">
            <v>0</v>
          </cell>
        </row>
        <row r="4821">
          <cell r="V4821">
            <v>0</v>
          </cell>
        </row>
        <row r="4822">
          <cell r="V4822">
            <v>0</v>
          </cell>
        </row>
        <row r="4823">
          <cell r="B4823" t="str">
            <v>케이블트레이부속품H. CROSS, St, W200x100Hx2.3t</v>
          </cell>
          <cell r="V4823">
            <v>0</v>
          </cell>
        </row>
        <row r="4824">
          <cell r="B4824" t="str">
            <v>노무비내선전공</v>
          </cell>
          <cell r="V4824">
            <v>0</v>
          </cell>
        </row>
        <row r="4825">
          <cell r="B4825" t="str">
            <v>공구손료3</v>
          </cell>
          <cell r="V4825">
            <v>0</v>
          </cell>
        </row>
        <row r="4826">
          <cell r="B4826" t="str">
            <v>케이블트레이부속품  H. CROSS, St, W200x100Hx2.3t  개</v>
          </cell>
          <cell r="V4826">
            <v>0</v>
          </cell>
        </row>
        <row r="4827">
          <cell r="V4827">
            <v>0</v>
          </cell>
        </row>
        <row r="4828">
          <cell r="V4828">
            <v>0</v>
          </cell>
        </row>
        <row r="4829">
          <cell r="B4829" t="str">
            <v>케이블트레이부속품H. CROSS, St, W300x100Hx2.3t</v>
          </cell>
          <cell r="V4829">
            <v>0</v>
          </cell>
        </row>
        <row r="4830">
          <cell r="B4830" t="str">
            <v>노무비내선전공</v>
          </cell>
          <cell r="V4830">
            <v>0</v>
          </cell>
        </row>
        <row r="4831">
          <cell r="B4831" t="str">
            <v>공구손료3</v>
          </cell>
          <cell r="V4831">
            <v>0</v>
          </cell>
        </row>
        <row r="4832">
          <cell r="B4832" t="str">
            <v>케이블트레이부속품  H. CROSS, St, W300x100Hx2.3t  개</v>
          </cell>
          <cell r="V4832">
            <v>0</v>
          </cell>
        </row>
        <row r="4833">
          <cell r="V4833">
            <v>0</v>
          </cell>
        </row>
        <row r="4834">
          <cell r="V4834">
            <v>0</v>
          </cell>
        </row>
        <row r="4835">
          <cell r="B4835" t="str">
            <v>케이블트레이부속품H. CROSS, St, W400x100Hx2.3t</v>
          </cell>
          <cell r="V4835">
            <v>0</v>
          </cell>
        </row>
        <row r="4836">
          <cell r="B4836" t="str">
            <v>노무비내선전공</v>
          </cell>
          <cell r="V4836">
            <v>0</v>
          </cell>
        </row>
        <row r="4837">
          <cell r="B4837" t="str">
            <v>공구손료3</v>
          </cell>
          <cell r="V4837">
            <v>0</v>
          </cell>
        </row>
        <row r="4838">
          <cell r="B4838" t="str">
            <v>케이블트레이부속품  H. CROSS, St, W400x100Hx2.3t  개</v>
          </cell>
          <cell r="V4838">
            <v>0</v>
          </cell>
        </row>
        <row r="4839">
          <cell r="V4839">
            <v>0</v>
          </cell>
        </row>
        <row r="4840">
          <cell r="V4840">
            <v>0</v>
          </cell>
        </row>
        <row r="4841">
          <cell r="B4841" t="str">
            <v>케이블트레이부속품H. CROSS, St, W450x100Hx2.3t</v>
          </cell>
          <cell r="V4841">
            <v>0</v>
          </cell>
        </row>
        <row r="4842">
          <cell r="B4842" t="str">
            <v>노무비내선전공</v>
          </cell>
          <cell r="V4842">
            <v>0</v>
          </cell>
        </row>
        <row r="4843">
          <cell r="B4843" t="str">
            <v>공구손료3</v>
          </cell>
          <cell r="V4843">
            <v>0</v>
          </cell>
        </row>
        <row r="4844">
          <cell r="B4844" t="str">
            <v>케이블트레이부속품  H. CROSS, St, W450x100Hx2.3t  개</v>
          </cell>
          <cell r="V4844">
            <v>0</v>
          </cell>
        </row>
        <row r="4845">
          <cell r="V4845">
            <v>0</v>
          </cell>
        </row>
        <row r="4846">
          <cell r="V4846">
            <v>0</v>
          </cell>
        </row>
        <row r="4847">
          <cell r="B4847" t="str">
            <v>케이블트레이부속품H. CROSS, St, W500x100Hx2.3t</v>
          </cell>
          <cell r="V4847">
            <v>0</v>
          </cell>
        </row>
        <row r="4848">
          <cell r="B4848" t="str">
            <v>노무비내선전공</v>
          </cell>
          <cell r="V4848">
            <v>0</v>
          </cell>
        </row>
        <row r="4849">
          <cell r="B4849" t="str">
            <v>공구손료3</v>
          </cell>
          <cell r="V4849">
            <v>0</v>
          </cell>
        </row>
        <row r="4850">
          <cell r="B4850" t="str">
            <v>케이블트레이부속품  H. CROSS, St, W500x100Hx2.3t  개</v>
          </cell>
          <cell r="V4850">
            <v>0</v>
          </cell>
        </row>
        <row r="4851">
          <cell r="V4851">
            <v>0</v>
          </cell>
        </row>
        <row r="4852">
          <cell r="V4852">
            <v>0</v>
          </cell>
        </row>
        <row r="4853">
          <cell r="B4853" t="str">
            <v>케이블트레이부속품H. CROSS, St, W600x100Hx2.3t</v>
          </cell>
          <cell r="V4853">
            <v>0</v>
          </cell>
        </row>
        <row r="4854">
          <cell r="B4854" t="str">
            <v>노무비내선전공</v>
          </cell>
          <cell r="V4854">
            <v>0</v>
          </cell>
        </row>
        <row r="4855">
          <cell r="B4855" t="str">
            <v>공구손료3</v>
          </cell>
          <cell r="V4855">
            <v>0</v>
          </cell>
        </row>
        <row r="4856">
          <cell r="B4856" t="str">
            <v>케이블트레이부속품  H. CROSS, St, W600x100Hx2.3t  개</v>
          </cell>
          <cell r="V4856">
            <v>0</v>
          </cell>
        </row>
        <row r="4857">
          <cell r="V4857">
            <v>0</v>
          </cell>
        </row>
        <row r="4858">
          <cell r="V4858">
            <v>0</v>
          </cell>
        </row>
        <row r="4859">
          <cell r="B4859" t="str">
            <v>케이블트레이부속품H. CROSS, St, W700x100Hx2.3t</v>
          </cell>
          <cell r="V4859">
            <v>0</v>
          </cell>
        </row>
        <row r="4860">
          <cell r="B4860" t="str">
            <v>노무비내선전공</v>
          </cell>
          <cell r="V4860">
            <v>0</v>
          </cell>
        </row>
        <row r="4861">
          <cell r="B4861" t="str">
            <v>공구손료3</v>
          </cell>
          <cell r="V4861">
            <v>0</v>
          </cell>
        </row>
        <row r="4862">
          <cell r="B4862" t="str">
            <v>케이블트레이부속품  H. CROSS, St, W700x100Hx2.3t  개</v>
          </cell>
          <cell r="V4862">
            <v>0</v>
          </cell>
        </row>
        <row r="4863">
          <cell r="V4863">
            <v>0</v>
          </cell>
        </row>
        <row r="4864">
          <cell r="V4864">
            <v>0</v>
          </cell>
        </row>
        <row r="4865">
          <cell r="B4865" t="str">
            <v>케이블트레이부속품H. CROSS, St, W750x100Hx2.3t</v>
          </cell>
          <cell r="V4865">
            <v>0</v>
          </cell>
        </row>
        <row r="4866">
          <cell r="B4866" t="str">
            <v>노무비내선전공</v>
          </cell>
          <cell r="V4866">
            <v>0</v>
          </cell>
        </row>
        <row r="4867">
          <cell r="B4867" t="str">
            <v>공구손료3</v>
          </cell>
          <cell r="V4867">
            <v>0</v>
          </cell>
        </row>
        <row r="4868">
          <cell r="B4868" t="str">
            <v>케이블트레이부속품  H. CROSS, St, W750x100Hx2.3t  개</v>
          </cell>
          <cell r="V4868">
            <v>0</v>
          </cell>
        </row>
        <row r="4869">
          <cell r="V4869">
            <v>0</v>
          </cell>
        </row>
        <row r="4870">
          <cell r="V4870">
            <v>0</v>
          </cell>
        </row>
        <row r="4871">
          <cell r="B4871" t="str">
            <v>케이블트레이부속품H. CROSS, St, W800x100Hx2.3t</v>
          </cell>
          <cell r="V4871">
            <v>0</v>
          </cell>
        </row>
        <row r="4872">
          <cell r="B4872" t="str">
            <v>노무비내선전공</v>
          </cell>
          <cell r="V4872">
            <v>0</v>
          </cell>
        </row>
        <row r="4873">
          <cell r="B4873" t="str">
            <v>공구손료3</v>
          </cell>
          <cell r="V4873">
            <v>0</v>
          </cell>
        </row>
        <row r="4874">
          <cell r="B4874" t="str">
            <v>케이블트레이부속품  H. CROSS, St, W800x100Hx2.3t  개</v>
          </cell>
          <cell r="V4874">
            <v>0</v>
          </cell>
        </row>
        <row r="4875">
          <cell r="V4875">
            <v>0</v>
          </cell>
        </row>
        <row r="4876">
          <cell r="V4876">
            <v>0</v>
          </cell>
        </row>
        <row r="4877">
          <cell r="B4877" t="str">
            <v>케이블트레이부속품H. CROSS, St, W900x100Hx2.3t</v>
          </cell>
          <cell r="V4877">
            <v>0</v>
          </cell>
        </row>
        <row r="4878">
          <cell r="B4878" t="str">
            <v>노무비내선전공</v>
          </cell>
          <cell r="V4878">
            <v>0</v>
          </cell>
        </row>
        <row r="4879">
          <cell r="B4879" t="str">
            <v>공구손료3</v>
          </cell>
          <cell r="V4879">
            <v>0</v>
          </cell>
        </row>
        <row r="4880">
          <cell r="B4880" t="str">
            <v>케이블트레이부속품  H. CROSS, St, W900x100Hx2.3t  개</v>
          </cell>
          <cell r="V4880">
            <v>0</v>
          </cell>
        </row>
        <row r="4881">
          <cell r="V4881">
            <v>0</v>
          </cell>
        </row>
        <row r="4882">
          <cell r="V4882">
            <v>0</v>
          </cell>
        </row>
        <row r="4883">
          <cell r="B4883" t="str">
            <v>케이블트레이부속품REDUCER, 300W</v>
          </cell>
          <cell r="V4883">
            <v>0</v>
          </cell>
        </row>
        <row r="4884">
          <cell r="B4884" t="str">
            <v>노무비내선전공</v>
          </cell>
          <cell r="V4884">
            <v>0</v>
          </cell>
        </row>
        <row r="4885">
          <cell r="B4885" t="str">
            <v>공구손료3</v>
          </cell>
          <cell r="V4885">
            <v>0</v>
          </cell>
        </row>
        <row r="4886">
          <cell r="B4886" t="str">
            <v>케이블트레이부속품  REDUCER, 300W  개</v>
          </cell>
          <cell r="V4886">
            <v>0</v>
          </cell>
        </row>
        <row r="4887">
          <cell r="V4887">
            <v>0</v>
          </cell>
        </row>
        <row r="4888">
          <cell r="V4888">
            <v>0</v>
          </cell>
        </row>
        <row r="4889">
          <cell r="B4889" t="str">
            <v>케이블트레이부속품REDUCER, 400W</v>
          </cell>
          <cell r="V4889">
            <v>0</v>
          </cell>
        </row>
        <row r="4890">
          <cell r="B4890" t="str">
            <v>노무비내선전공</v>
          </cell>
          <cell r="V4890">
            <v>0</v>
          </cell>
        </row>
        <row r="4891">
          <cell r="B4891" t="str">
            <v>공구손료3</v>
          </cell>
          <cell r="V4891">
            <v>0</v>
          </cell>
        </row>
        <row r="4892">
          <cell r="B4892" t="str">
            <v>케이블트레이부속품  REDUCER, 400W  개</v>
          </cell>
          <cell r="V4892">
            <v>0</v>
          </cell>
        </row>
        <row r="4893">
          <cell r="V4893">
            <v>0</v>
          </cell>
        </row>
        <row r="4894">
          <cell r="V4894">
            <v>0</v>
          </cell>
        </row>
        <row r="4895">
          <cell r="B4895" t="str">
            <v>케이블트레이부속품REDUCER, 500W</v>
          </cell>
          <cell r="V4895">
            <v>0</v>
          </cell>
        </row>
        <row r="4896">
          <cell r="B4896" t="str">
            <v>노무비내선전공</v>
          </cell>
          <cell r="V4896">
            <v>0</v>
          </cell>
        </row>
        <row r="4897">
          <cell r="B4897" t="str">
            <v>공구손료3</v>
          </cell>
          <cell r="V4897">
            <v>0</v>
          </cell>
        </row>
        <row r="4898">
          <cell r="B4898" t="str">
            <v>케이블트레이부속품  REDUCER, 500W  개</v>
          </cell>
          <cell r="V4898">
            <v>0</v>
          </cell>
        </row>
        <row r="4899">
          <cell r="V4899">
            <v>0</v>
          </cell>
        </row>
        <row r="4900">
          <cell r="V4900">
            <v>0</v>
          </cell>
        </row>
        <row r="4901">
          <cell r="B4901" t="str">
            <v>케이블트레이부속품REDUCER, 600W</v>
          </cell>
          <cell r="V4901">
            <v>0</v>
          </cell>
        </row>
        <row r="4902">
          <cell r="B4902" t="str">
            <v>노무비내선전공</v>
          </cell>
          <cell r="V4902">
            <v>0</v>
          </cell>
        </row>
        <row r="4903">
          <cell r="B4903" t="str">
            <v>공구손료3</v>
          </cell>
          <cell r="V4903">
            <v>0</v>
          </cell>
        </row>
        <row r="4904">
          <cell r="B4904" t="str">
            <v>케이블트레이부속품  REDUCER, 600W  개</v>
          </cell>
          <cell r="V4904">
            <v>0</v>
          </cell>
        </row>
        <row r="4905">
          <cell r="V4905">
            <v>0</v>
          </cell>
        </row>
        <row r="4906">
          <cell r="V4906">
            <v>0</v>
          </cell>
        </row>
        <row r="4907">
          <cell r="B4907" t="str">
            <v>케이블트레이부속품REDUCER, 700W</v>
          </cell>
          <cell r="V4907">
            <v>0</v>
          </cell>
        </row>
        <row r="4908">
          <cell r="B4908" t="str">
            <v>노무비내선전공</v>
          </cell>
          <cell r="V4908">
            <v>0</v>
          </cell>
        </row>
        <row r="4909">
          <cell r="B4909" t="str">
            <v>공구손료3</v>
          </cell>
          <cell r="V4909">
            <v>0</v>
          </cell>
        </row>
        <row r="4910">
          <cell r="B4910" t="str">
            <v>케이블트레이부속품  REDUCER, 700W  개</v>
          </cell>
          <cell r="V4910">
            <v>0</v>
          </cell>
        </row>
        <row r="4911">
          <cell r="V4911">
            <v>0</v>
          </cell>
        </row>
        <row r="4912">
          <cell r="V4912">
            <v>0</v>
          </cell>
        </row>
        <row r="4913">
          <cell r="B4913" t="str">
            <v>케이블트레이부속품REDUCER, 800W</v>
          </cell>
          <cell r="V4913">
            <v>0</v>
          </cell>
        </row>
        <row r="4914">
          <cell r="B4914" t="str">
            <v>노무비내선전공</v>
          </cell>
          <cell r="V4914">
            <v>0</v>
          </cell>
        </row>
        <row r="4915">
          <cell r="B4915" t="str">
            <v>공구손료3</v>
          </cell>
          <cell r="V4915">
            <v>0</v>
          </cell>
        </row>
        <row r="4916">
          <cell r="B4916" t="str">
            <v>케이블트레이부속품  REDUCER, 800W  개</v>
          </cell>
          <cell r="V4916">
            <v>0</v>
          </cell>
        </row>
        <row r="4917">
          <cell r="V4917">
            <v>0</v>
          </cell>
        </row>
        <row r="4918">
          <cell r="V4918">
            <v>0</v>
          </cell>
        </row>
        <row r="4919">
          <cell r="B4919" t="str">
            <v>케이블트레이부속품REDUCER, 900W</v>
          </cell>
          <cell r="V4919">
            <v>0</v>
          </cell>
        </row>
        <row r="4920">
          <cell r="B4920" t="str">
            <v>노무비내선전공</v>
          </cell>
          <cell r="V4920">
            <v>0</v>
          </cell>
        </row>
        <row r="4921">
          <cell r="B4921" t="str">
            <v>공구손료3</v>
          </cell>
          <cell r="V4921">
            <v>0</v>
          </cell>
        </row>
        <row r="4922">
          <cell r="B4922" t="str">
            <v>케이블트레이부속품  REDUCER, 900W  개</v>
          </cell>
          <cell r="V4922">
            <v>0</v>
          </cell>
        </row>
        <row r="4923">
          <cell r="V4923">
            <v>0</v>
          </cell>
        </row>
        <row r="4924">
          <cell r="V4924">
            <v>1</v>
          </cell>
        </row>
        <row r="4925">
          <cell r="B4925" t="str">
            <v>케이블트레이부속품JOINT CONNECTOR,아연도100Hx2.3</v>
          </cell>
          <cell r="V4925">
            <v>1</v>
          </cell>
        </row>
        <row r="4926">
          <cell r="B4926" t="str">
            <v>케이블트레이부속품SHANK BOLT &amp; NUT, 아연도</v>
          </cell>
          <cell r="V4926">
            <v>1</v>
          </cell>
        </row>
        <row r="4927">
          <cell r="B4927" t="str">
            <v>케이블트레이부속품BONDING JUMPER, 35sq</v>
          </cell>
          <cell r="V4927">
            <v>1</v>
          </cell>
        </row>
        <row r="4928">
          <cell r="B4928" t="str">
            <v>케이블트레이부속품  JOINT CONNECTOR 1EA, JUMPER 1EA, BOLT/NUTS 4EA  개소</v>
          </cell>
          <cell r="V4928">
            <v>1</v>
          </cell>
        </row>
        <row r="4929">
          <cell r="V4929">
            <v>1</v>
          </cell>
        </row>
        <row r="4930">
          <cell r="V4930">
            <v>0</v>
          </cell>
        </row>
        <row r="4931">
          <cell r="B4931" t="str">
            <v>케이블 단말접속자재자기수축,25kV 1Cx60-70 ㎟</v>
          </cell>
          <cell r="V4931">
            <v>0</v>
          </cell>
        </row>
        <row r="4932">
          <cell r="B4932" t="str">
            <v>노무비특고압케이블전공</v>
          </cell>
          <cell r="V4932">
            <v>0</v>
          </cell>
        </row>
        <row r="4933">
          <cell r="B4933" t="str">
            <v>공구손료3</v>
          </cell>
          <cell r="V4933">
            <v>0</v>
          </cell>
        </row>
        <row r="4934">
          <cell r="B4934" t="str">
            <v>케이블 단말접속자재  자기수축,25kV 1Cx60-70 ㎟  개</v>
          </cell>
          <cell r="V4934">
            <v>0</v>
          </cell>
        </row>
        <row r="4935">
          <cell r="V4935">
            <v>0</v>
          </cell>
        </row>
        <row r="4939">
          <cell r="V4939">
            <v>1</v>
          </cell>
        </row>
        <row r="4940">
          <cell r="B4940" t="str">
            <v>1종금속제가요전선관16 mm 비방수</v>
          </cell>
          <cell r="V4940">
            <v>1</v>
          </cell>
        </row>
        <row r="4941">
          <cell r="B4941" t="str">
            <v>전선관부속품비15</v>
          </cell>
          <cell r="V4941">
            <v>1</v>
          </cell>
        </row>
        <row r="4942">
          <cell r="B4942" t="str">
            <v>잡재료비2</v>
          </cell>
          <cell r="V4942">
            <v>1</v>
          </cell>
        </row>
        <row r="4943">
          <cell r="B4943" t="str">
            <v>노무비내선전공</v>
          </cell>
          <cell r="V4943">
            <v>1</v>
          </cell>
        </row>
        <row r="4944">
          <cell r="B4944" t="str">
            <v>공구손료3</v>
          </cell>
          <cell r="V4944">
            <v>1</v>
          </cell>
        </row>
        <row r="4945">
          <cell r="B4945" t="str">
            <v>1종금속제가요전선관  16 mm 비방수  M</v>
          </cell>
          <cell r="V4945">
            <v>1</v>
          </cell>
        </row>
        <row r="4946">
          <cell r="V4946">
            <v>1</v>
          </cell>
        </row>
        <row r="4947">
          <cell r="V4947">
            <v>0</v>
          </cell>
        </row>
        <row r="4948">
          <cell r="B4948" t="str">
            <v>1종금속제가요전선관22 mm 비방수</v>
          </cell>
          <cell r="V4948">
            <v>0</v>
          </cell>
        </row>
        <row r="4949">
          <cell r="B4949" t="str">
            <v>전선관부속품비15</v>
          </cell>
          <cell r="V4949">
            <v>0</v>
          </cell>
        </row>
        <row r="4950">
          <cell r="B4950" t="str">
            <v>잡재료비2</v>
          </cell>
          <cell r="V4950">
            <v>0</v>
          </cell>
        </row>
        <row r="4951">
          <cell r="B4951" t="str">
            <v>노무비내선전공</v>
          </cell>
          <cell r="V4951">
            <v>0</v>
          </cell>
        </row>
        <row r="4952">
          <cell r="B4952" t="str">
            <v>공구손료3</v>
          </cell>
          <cell r="V4952">
            <v>0</v>
          </cell>
        </row>
        <row r="4953">
          <cell r="B4953" t="str">
            <v>1종금속제가요전선관  22 mm 비방수  M</v>
          </cell>
          <cell r="V4953">
            <v>0</v>
          </cell>
        </row>
        <row r="4954">
          <cell r="V4954">
            <v>0</v>
          </cell>
        </row>
        <row r="4955">
          <cell r="V4955">
            <v>0</v>
          </cell>
        </row>
        <row r="4956">
          <cell r="B4956" t="str">
            <v>1종금속제가요전선관28 mm 비방수</v>
          </cell>
          <cell r="V4956">
            <v>0</v>
          </cell>
        </row>
        <row r="4957">
          <cell r="B4957" t="str">
            <v>전선관부속품비15</v>
          </cell>
          <cell r="V4957">
            <v>0</v>
          </cell>
        </row>
        <row r="4958">
          <cell r="B4958" t="str">
            <v>잡재료비2</v>
          </cell>
          <cell r="V4958">
            <v>0</v>
          </cell>
        </row>
        <row r="4959">
          <cell r="B4959" t="str">
            <v>노무비내선전공</v>
          </cell>
          <cell r="V4959">
            <v>0</v>
          </cell>
        </row>
        <row r="4960">
          <cell r="B4960" t="str">
            <v>공구손료3</v>
          </cell>
          <cell r="V4960">
            <v>0</v>
          </cell>
        </row>
        <row r="4961">
          <cell r="B4961" t="str">
            <v>1종금속제가요전선관  28 mm 비방수  M</v>
          </cell>
          <cell r="V4961">
            <v>0</v>
          </cell>
        </row>
        <row r="4962">
          <cell r="V4962">
            <v>0</v>
          </cell>
        </row>
        <row r="4963">
          <cell r="V4963">
            <v>0</v>
          </cell>
        </row>
        <row r="4964">
          <cell r="B4964" t="str">
            <v>1종금속제가요전선관36 mm 비방수</v>
          </cell>
          <cell r="V4964">
            <v>0</v>
          </cell>
        </row>
        <row r="4965">
          <cell r="B4965" t="str">
            <v>전선관부속품비15</v>
          </cell>
          <cell r="V4965">
            <v>0</v>
          </cell>
        </row>
        <row r="4966">
          <cell r="B4966" t="str">
            <v>잡재료비2</v>
          </cell>
          <cell r="V4966">
            <v>0</v>
          </cell>
        </row>
        <row r="4967">
          <cell r="B4967" t="str">
            <v>노무비내선전공</v>
          </cell>
          <cell r="V4967">
            <v>0</v>
          </cell>
        </row>
        <row r="4968">
          <cell r="B4968" t="str">
            <v>공구손료3</v>
          </cell>
          <cell r="V4968">
            <v>0</v>
          </cell>
        </row>
        <row r="4969">
          <cell r="B4969" t="str">
            <v>1종금속제가요전선관  36 mm 비방수  M</v>
          </cell>
          <cell r="V4969">
            <v>0</v>
          </cell>
        </row>
        <row r="4970">
          <cell r="V4970">
            <v>0</v>
          </cell>
        </row>
        <row r="4971">
          <cell r="V4971">
            <v>0</v>
          </cell>
        </row>
        <row r="4972">
          <cell r="B4972" t="str">
            <v>1종금속제가요전선관42 mm 비방수</v>
          </cell>
          <cell r="V4972">
            <v>0</v>
          </cell>
        </row>
        <row r="4973">
          <cell r="B4973" t="str">
            <v>전선관부속품비15</v>
          </cell>
          <cell r="V4973">
            <v>0</v>
          </cell>
        </row>
        <row r="4974">
          <cell r="B4974" t="str">
            <v>잡재료비2</v>
          </cell>
          <cell r="V4974">
            <v>0</v>
          </cell>
        </row>
        <row r="4975">
          <cell r="B4975" t="str">
            <v>노무비내선전공</v>
          </cell>
          <cell r="V4975">
            <v>0</v>
          </cell>
        </row>
        <row r="4976">
          <cell r="B4976" t="str">
            <v>공구손료3</v>
          </cell>
          <cell r="V4976">
            <v>0</v>
          </cell>
        </row>
        <row r="4977">
          <cell r="B4977" t="str">
            <v>1종금속제가요전선관  42 mm 비방수  M</v>
          </cell>
          <cell r="V4977">
            <v>0</v>
          </cell>
        </row>
        <row r="4978">
          <cell r="V4978">
            <v>0</v>
          </cell>
        </row>
        <row r="4979">
          <cell r="V4979">
            <v>0</v>
          </cell>
        </row>
        <row r="4980">
          <cell r="B4980" t="str">
            <v>1종금속제가요전선관54 mm 비방수</v>
          </cell>
          <cell r="V4980">
            <v>0</v>
          </cell>
        </row>
        <row r="4981">
          <cell r="B4981" t="str">
            <v>전선관부속품비15</v>
          </cell>
          <cell r="V4981">
            <v>0</v>
          </cell>
        </row>
        <row r="4982">
          <cell r="B4982" t="str">
            <v>잡재료비2</v>
          </cell>
          <cell r="V4982">
            <v>0</v>
          </cell>
        </row>
        <row r="4983">
          <cell r="B4983" t="str">
            <v>노무비내선전공</v>
          </cell>
          <cell r="V4983">
            <v>0</v>
          </cell>
        </row>
        <row r="4984">
          <cell r="B4984" t="str">
            <v>공구손료3</v>
          </cell>
          <cell r="V4984">
            <v>0</v>
          </cell>
        </row>
        <row r="4985">
          <cell r="B4985" t="str">
            <v>1종금속제가요전선관  54 mm 비방수  M</v>
          </cell>
          <cell r="V4985">
            <v>0</v>
          </cell>
        </row>
        <row r="4986">
          <cell r="V4986">
            <v>0</v>
          </cell>
        </row>
        <row r="4987">
          <cell r="V4987">
            <v>0</v>
          </cell>
        </row>
        <row r="4988">
          <cell r="B4988" t="str">
            <v>1종금속제가요전선관70 mm 비방수</v>
          </cell>
          <cell r="V4988">
            <v>0</v>
          </cell>
        </row>
        <row r="4989">
          <cell r="B4989" t="str">
            <v>전선관부속품비15</v>
          </cell>
          <cell r="V4989">
            <v>0</v>
          </cell>
        </row>
        <row r="4990">
          <cell r="B4990" t="str">
            <v>잡재료비2</v>
          </cell>
          <cell r="V4990">
            <v>0</v>
          </cell>
        </row>
        <row r="4991">
          <cell r="B4991" t="str">
            <v>노무비내선전공</v>
          </cell>
          <cell r="V4991">
            <v>0</v>
          </cell>
        </row>
        <row r="4992">
          <cell r="B4992" t="str">
            <v>공구손료3</v>
          </cell>
          <cell r="V4992">
            <v>0</v>
          </cell>
        </row>
        <row r="4993">
          <cell r="B4993" t="str">
            <v>1종금속제가요전선관  70 mm 비방수  M</v>
          </cell>
          <cell r="V4993">
            <v>0</v>
          </cell>
        </row>
        <row r="4994">
          <cell r="V4994">
            <v>0</v>
          </cell>
        </row>
        <row r="4995">
          <cell r="V4995">
            <v>0</v>
          </cell>
        </row>
        <row r="4996">
          <cell r="B4996" t="str">
            <v>1종금속제가요전선관82 mm 비방수</v>
          </cell>
          <cell r="V4996">
            <v>0</v>
          </cell>
        </row>
        <row r="4997">
          <cell r="B4997" t="str">
            <v>전선관부속품비15</v>
          </cell>
          <cell r="V4997">
            <v>0</v>
          </cell>
        </row>
        <row r="4998">
          <cell r="B4998" t="str">
            <v>잡재료비2</v>
          </cell>
          <cell r="V4998">
            <v>0</v>
          </cell>
        </row>
        <row r="4999">
          <cell r="B4999" t="str">
            <v>노무비내선전공</v>
          </cell>
          <cell r="V4999">
            <v>0</v>
          </cell>
        </row>
        <row r="5000">
          <cell r="B5000" t="str">
            <v>공구손료3</v>
          </cell>
          <cell r="V5000">
            <v>0</v>
          </cell>
        </row>
        <row r="5001">
          <cell r="B5001" t="str">
            <v>1종금속제가요전선관  82 mm 비방수  M</v>
          </cell>
          <cell r="V5001">
            <v>0</v>
          </cell>
        </row>
        <row r="5002">
          <cell r="V5002">
            <v>0</v>
          </cell>
        </row>
        <row r="5003">
          <cell r="V5003">
            <v>0</v>
          </cell>
        </row>
        <row r="5004">
          <cell r="B5004" t="str">
            <v>1종금속제가요전선관104 mm 비방수</v>
          </cell>
          <cell r="V5004">
            <v>0</v>
          </cell>
        </row>
        <row r="5005">
          <cell r="B5005" t="str">
            <v>전선관부속품비15</v>
          </cell>
          <cell r="V5005">
            <v>0</v>
          </cell>
        </row>
        <row r="5006">
          <cell r="B5006" t="str">
            <v>잡재료비2</v>
          </cell>
          <cell r="V5006">
            <v>0</v>
          </cell>
        </row>
        <row r="5007">
          <cell r="B5007" t="str">
            <v>노무비내선전공</v>
          </cell>
          <cell r="V5007">
            <v>0</v>
          </cell>
        </row>
        <row r="5008">
          <cell r="B5008" t="str">
            <v>공구손료3</v>
          </cell>
          <cell r="V5008">
            <v>0</v>
          </cell>
        </row>
        <row r="5009">
          <cell r="B5009" t="str">
            <v>1종금속제가요전선관  104 mm 비방수  M</v>
          </cell>
          <cell r="V5009">
            <v>0</v>
          </cell>
        </row>
        <row r="5010">
          <cell r="V5010">
            <v>0</v>
          </cell>
        </row>
        <row r="5011">
          <cell r="V5011">
            <v>0</v>
          </cell>
        </row>
        <row r="5012">
          <cell r="B5012" t="str">
            <v>1종금속제가요전선관고장력, 16 mm 방수</v>
          </cell>
          <cell r="V5012">
            <v>0</v>
          </cell>
        </row>
        <row r="5013">
          <cell r="B5013" t="str">
            <v>전선관부속품비15</v>
          </cell>
          <cell r="V5013">
            <v>0</v>
          </cell>
        </row>
        <row r="5014">
          <cell r="B5014" t="str">
            <v>잡재료비2</v>
          </cell>
          <cell r="V5014">
            <v>0</v>
          </cell>
        </row>
        <row r="5015">
          <cell r="B5015" t="str">
            <v>노무비내선전공</v>
          </cell>
          <cell r="V5015">
            <v>0</v>
          </cell>
        </row>
        <row r="5016">
          <cell r="B5016" t="str">
            <v>공구손료3</v>
          </cell>
          <cell r="V5016">
            <v>0</v>
          </cell>
        </row>
        <row r="5017">
          <cell r="B5017" t="str">
            <v>1종금속제가요전선관  고장력, 16 mm 방수  M</v>
          </cell>
          <cell r="V5017">
            <v>0</v>
          </cell>
        </row>
        <row r="5018">
          <cell r="V5018">
            <v>0</v>
          </cell>
        </row>
        <row r="5019">
          <cell r="V5019">
            <v>1</v>
          </cell>
        </row>
        <row r="5020">
          <cell r="B5020" t="str">
            <v>1종금속제가요전선관고장력, 22 mm 방수</v>
          </cell>
          <cell r="V5020">
            <v>1</v>
          </cell>
        </row>
        <row r="5021">
          <cell r="B5021" t="str">
            <v>전선관부속품비15</v>
          </cell>
          <cell r="V5021">
            <v>1</v>
          </cell>
        </row>
        <row r="5022">
          <cell r="B5022" t="str">
            <v>잡재료비2</v>
          </cell>
          <cell r="V5022">
            <v>1</v>
          </cell>
        </row>
        <row r="5023">
          <cell r="B5023" t="str">
            <v>노무비내선전공</v>
          </cell>
          <cell r="V5023">
            <v>1</v>
          </cell>
        </row>
        <row r="5024">
          <cell r="B5024" t="str">
            <v>공구손료3</v>
          </cell>
          <cell r="V5024">
            <v>1</v>
          </cell>
        </row>
        <row r="5025">
          <cell r="B5025" t="str">
            <v>1종금속제가요전선관  고장력, 22 mm 방수  M</v>
          </cell>
          <cell r="V5025">
            <v>1</v>
          </cell>
        </row>
        <row r="5026">
          <cell r="V5026">
            <v>1</v>
          </cell>
        </row>
        <row r="5027">
          <cell r="V5027">
            <v>1</v>
          </cell>
        </row>
        <row r="5028">
          <cell r="B5028" t="str">
            <v>1종금속제가요전선관고장력, 28 mm 방수</v>
          </cell>
          <cell r="V5028">
            <v>1</v>
          </cell>
        </row>
        <row r="5029">
          <cell r="B5029" t="str">
            <v>전선관부속품비15</v>
          </cell>
          <cell r="V5029">
            <v>1</v>
          </cell>
        </row>
        <row r="5030">
          <cell r="B5030" t="str">
            <v>잡재료비2</v>
          </cell>
          <cell r="V5030">
            <v>1</v>
          </cell>
        </row>
        <row r="5031">
          <cell r="B5031" t="str">
            <v>노무비내선전공</v>
          </cell>
          <cell r="V5031">
            <v>1</v>
          </cell>
        </row>
        <row r="5032">
          <cell r="B5032" t="str">
            <v>공구손료3</v>
          </cell>
          <cell r="V5032">
            <v>1</v>
          </cell>
        </row>
        <row r="5033">
          <cell r="B5033" t="str">
            <v>1종금속제가요전선관  고장력, 28 mm 방수  M</v>
          </cell>
          <cell r="V5033">
            <v>1</v>
          </cell>
        </row>
        <row r="5034">
          <cell r="V5034">
            <v>1</v>
          </cell>
        </row>
        <row r="5035">
          <cell r="V5035">
            <v>1</v>
          </cell>
        </row>
        <row r="5036">
          <cell r="B5036" t="str">
            <v>1종금속제가요전선관고장력, 36 mm 방수</v>
          </cell>
          <cell r="V5036">
            <v>1</v>
          </cell>
        </row>
        <row r="5037">
          <cell r="B5037" t="str">
            <v>전선관부속품비15</v>
          </cell>
          <cell r="V5037">
            <v>1</v>
          </cell>
        </row>
        <row r="5038">
          <cell r="B5038" t="str">
            <v>잡재료비2</v>
          </cell>
          <cell r="V5038">
            <v>1</v>
          </cell>
        </row>
        <row r="5039">
          <cell r="B5039" t="str">
            <v>노무비내선전공</v>
          </cell>
          <cell r="V5039">
            <v>1</v>
          </cell>
        </row>
        <row r="5040">
          <cell r="B5040" t="str">
            <v>공구손료3</v>
          </cell>
          <cell r="V5040">
            <v>1</v>
          </cell>
        </row>
        <row r="5041">
          <cell r="B5041" t="str">
            <v>1종금속제가요전선관  고장력, 36 mm 방수  M</v>
          </cell>
          <cell r="V5041">
            <v>1</v>
          </cell>
        </row>
        <row r="5042">
          <cell r="V5042">
            <v>1</v>
          </cell>
        </row>
        <row r="5043">
          <cell r="V5043">
            <v>0</v>
          </cell>
        </row>
        <row r="5044">
          <cell r="B5044" t="str">
            <v>1종금속제가요전선관고장력, 42 mm 방수</v>
          </cell>
          <cell r="V5044">
            <v>0</v>
          </cell>
        </row>
        <row r="5045">
          <cell r="B5045" t="str">
            <v>전선관부속품비15</v>
          </cell>
          <cell r="V5045">
            <v>0</v>
          </cell>
        </row>
        <row r="5046">
          <cell r="B5046" t="str">
            <v>잡재료비2</v>
          </cell>
          <cell r="V5046">
            <v>0</v>
          </cell>
        </row>
        <row r="5047">
          <cell r="B5047" t="str">
            <v>노무비내선전공</v>
          </cell>
          <cell r="V5047">
            <v>0</v>
          </cell>
        </row>
        <row r="5048">
          <cell r="B5048" t="str">
            <v>공구손료3</v>
          </cell>
          <cell r="V5048">
            <v>0</v>
          </cell>
        </row>
        <row r="5049">
          <cell r="B5049" t="str">
            <v>1종금속제가요전선관  고장력, 42 mm 방수  M</v>
          </cell>
          <cell r="V5049">
            <v>0</v>
          </cell>
        </row>
        <row r="5050">
          <cell r="V5050">
            <v>0</v>
          </cell>
        </row>
        <row r="5052">
          <cell r="V5052">
            <v>1</v>
          </cell>
        </row>
        <row r="5053">
          <cell r="B5053" t="str">
            <v>1종금속제가요전선관고장력, 54 mm 방수</v>
          </cell>
          <cell r="V5053">
            <v>1</v>
          </cell>
        </row>
        <row r="5054">
          <cell r="B5054" t="str">
            <v>전선관부속품비15</v>
          </cell>
          <cell r="V5054">
            <v>1</v>
          </cell>
        </row>
        <row r="5055">
          <cell r="B5055" t="str">
            <v>잡재료비2</v>
          </cell>
          <cell r="V5055">
            <v>1</v>
          </cell>
        </row>
        <row r="5056">
          <cell r="B5056" t="str">
            <v>노무비내선전공</v>
          </cell>
          <cell r="V5056">
            <v>1</v>
          </cell>
        </row>
        <row r="5057">
          <cell r="B5057" t="str">
            <v>공구손료3</v>
          </cell>
          <cell r="V5057">
            <v>1</v>
          </cell>
        </row>
        <row r="5058">
          <cell r="B5058" t="str">
            <v>1종금속제가요전선관  고장력, 54 mm 방수  M</v>
          </cell>
          <cell r="V5058">
            <v>1</v>
          </cell>
        </row>
        <row r="5059">
          <cell r="V5059">
            <v>1</v>
          </cell>
        </row>
        <row r="5060">
          <cell r="V5060">
            <v>0</v>
          </cell>
        </row>
        <row r="5061">
          <cell r="B5061" t="str">
            <v>1종금속제가요전선관고장력, 70 mm 방수</v>
          </cell>
          <cell r="V5061">
            <v>0</v>
          </cell>
        </row>
        <row r="5062">
          <cell r="B5062" t="str">
            <v>전선관부속품비15</v>
          </cell>
          <cell r="V5062">
            <v>0</v>
          </cell>
        </row>
        <row r="5063">
          <cell r="B5063" t="str">
            <v>잡재료비2</v>
          </cell>
          <cell r="V5063">
            <v>0</v>
          </cell>
        </row>
        <row r="5064">
          <cell r="B5064" t="str">
            <v>노무비내선전공</v>
          </cell>
          <cell r="V5064">
            <v>0</v>
          </cell>
        </row>
        <row r="5065">
          <cell r="B5065" t="str">
            <v>공구손료3</v>
          </cell>
          <cell r="V5065">
            <v>0</v>
          </cell>
        </row>
        <row r="5066">
          <cell r="B5066" t="str">
            <v>1종금속제가요전선관  고장력, 70 mm 방수  M</v>
          </cell>
          <cell r="V5066">
            <v>0</v>
          </cell>
        </row>
        <row r="5067">
          <cell r="V5067">
            <v>0</v>
          </cell>
        </row>
        <row r="5068">
          <cell r="V5068">
            <v>0</v>
          </cell>
        </row>
        <row r="5069">
          <cell r="B5069" t="str">
            <v>1종금속제가요전선관고장력, 82 mm 방수</v>
          </cell>
          <cell r="V5069">
            <v>0</v>
          </cell>
        </row>
        <row r="5070">
          <cell r="B5070" t="str">
            <v>전선관부속품비15</v>
          </cell>
          <cell r="V5070">
            <v>0</v>
          </cell>
        </row>
        <row r="5071">
          <cell r="B5071" t="str">
            <v>잡재료비2</v>
          </cell>
          <cell r="V5071">
            <v>0</v>
          </cell>
        </row>
        <row r="5072">
          <cell r="B5072" t="str">
            <v>노무비내선전공</v>
          </cell>
          <cell r="V5072">
            <v>0</v>
          </cell>
        </row>
        <row r="5073">
          <cell r="B5073" t="str">
            <v>공구손료3</v>
          </cell>
          <cell r="V5073">
            <v>0</v>
          </cell>
        </row>
        <row r="5074">
          <cell r="B5074" t="str">
            <v>1종금속제가요전선관  고장력, 82 mm 방수  M</v>
          </cell>
          <cell r="V5074">
            <v>0</v>
          </cell>
        </row>
        <row r="5075">
          <cell r="V5075">
            <v>0</v>
          </cell>
        </row>
        <row r="5076">
          <cell r="V5076">
            <v>0</v>
          </cell>
        </row>
        <row r="5077">
          <cell r="B5077" t="str">
            <v>1종금속제가요전선관고장력, 104 mm 방수</v>
          </cell>
          <cell r="V5077">
            <v>0</v>
          </cell>
        </row>
        <row r="5078">
          <cell r="B5078" t="str">
            <v>전선관부속품비15</v>
          </cell>
          <cell r="V5078">
            <v>0</v>
          </cell>
        </row>
        <row r="5079">
          <cell r="B5079" t="str">
            <v>잡재료비2</v>
          </cell>
          <cell r="V5079">
            <v>0</v>
          </cell>
        </row>
        <row r="5080">
          <cell r="B5080" t="str">
            <v>노무비내선전공</v>
          </cell>
          <cell r="V5080">
            <v>0</v>
          </cell>
        </row>
        <row r="5081">
          <cell r="B5081" t="str">
            <v>공구손료3</v>
          </cell>
          <cell r="V5081">
            <v>0</v>
          </cell>
        </row>
        <row r="5082">
          <cell r="B5082" t="str">
            <v>1종금속제가요전선관  고장력, 104 mm 방수  M</v>
          </cell>
          <cell r="V5082">
            <v>0</v>
          </cell>
        </row>
        <row r="5083">
          <cell r="V5083">
            <v>0</v>
          </cell>
        </row>
        <row r="5084">
          <cell r="V5084">
            <v>0</v>
          </cell>
        </row>
        <row r="5085">
          <cell r="B5085" t="str">
            <v>폴리에틸렌 전선관PE  16㎜</v>
          </cell>
          <cell r="V5085">
            <v>0</v>
          </cell>
        </row>
        <row r="5086">
          <cell r="B5086" t="str">
            <v>전선관부속품비15</v>
          </cell>
          <cell r="V5086">
            <v>0</v>
          </cell>
        </row>
        <row r="5087">
          <cell r="B5087" t="str">
            <v>잡재료비2</v>
          </cell>
          <cell r="V5087">
            <v>0</v>
          </cell>
        </row>
        <row r="5088">
          <cell r="B5088" t="str">
            <v>노무비내선전공</v>
          </cell>
          <cell r="V5088">
            <v>0</v>
          </cell>
        </row>
        <row r="5089">
          <cell r="B5089" t="str">
            <v>공구손료3</v>
          </cell>
          <cell r="V5089">
            <v>0</v>
          </cell>
        </row>
        <row r="5090">
          <cell r="B5090" t="str">
            <v>폴리에틸렌 전선관  PE  16㎜  M</v>
          </cell>
          <cell r="V5090">
            <v>0</v>
          </cell>
        </row>
        <row r="5091">
          <cell r="V5091">
            <v>0</v>
          </cell>
        </row>
        <row r="5092">
          <cell r="V5092">
            <v>0</v>
          </cell>
        </row>
        <row r="5093">
          <cell r="B5093" t="str">
            <v>폴리에틸렌 전선관PE  22㎜</v>
          </cell>
          <cell r="V5093">
            <v>0</v>
          </cell>
        </row>
        <row r="5094">
          <cell r="B5094" t="str">
            <v>전선관부속품비15</v>
          </cell>
          <cell r="V5094">
            <v>0</v>
          </cell>
        </row>
        <row r="5095">
          <cell r="B5095" t="str">
            <v>잡재료비2</v>
          </cell>
          <cell r="V5095">
            <v>0</v>
          </cell>
        </row>
        <row r="5096">
          <cell r="B5096" t="str">
            <v>노무비내선전공</v>
          </cell>
          <cell r="V5096">
            <v>0</v>
          </cell>
        </row>
        <row r="5097">
          <cell r="B5097" t="str">
            <v>공구손료3</v>
          </cell>
          <cell r="V5097">
            <v>0</v>
          </cell>
        </row>
        <row r="5098">
          <cell r="B5098" t="str">
            <v>폴리에틸렌 전선관  PE  22㎜  M</v>
          </cell>
          <cell r="V5098">
            <v>0</v>
          </cell>
        </row>
        <row r="5099">
          <cell r="V5099">
            <v>0</v>
          </cell>
        </row>
        <row r="5100">
          <cell r="V5100">
            <v>0</v>
          </cell>
        </row>
        <row r="5101">
          <cell r="B5101" t="str">
            <v>폴리에틸렌 전선관PE  28㎜</v>
          </cell>
          <cell r="V5101">
            <v>0</v>
          </cell>
        </row>
        <row r="5102">
          <cell r="B5102" t="str">
            <v>전선관부속품비15</v>
          </cell>
          <cell r="V5102">
            <v>0</v>
          </cell>
        </row>
        <row r="5103">
          <cell r="B5103" t="str">
            <v>잡재료비2</v>
          </cell>
          <cell r="V5103">
            <v>0</v>
          </cell>
        </row>
        <row r="5104">
          <cell r="B5104" t="str">
            <v>노무비내선전공</v>
          </cell>
          <cell r="V5104">
            <v>0</v>
          </cell>
        </row>
        <row r="5105">
          <cell r="B5105" t="str">
            <v>공구손료3</v>
          </cell>
          <cell r="V5105">
            <v>0</v>
          </cell>
        </row>
        <row r="5106">
          <cell r="B5106" t="str">
            <v>폴리에틸렌 전선관  PE  28㎜  M</v>
          </cell>
          <cell r="V5106">
            <v>0</v>
          </cell>
        </row>
        <row r="5107">
          <cell r="V5107">
            <v>0</v>
          </cell>
        </row>
        <row r="5108">
          <cell r="V5108">
            <v>0</v>
          </cell>
        </row>
        <row r="5109">
          <cell r="B5109" t="str">
            <v>폴리에틸렌 전선관PE  36㎜</v>
          </cell>
          <cell r="V5109">
            <v>0</v>
          </cell>
        </row>
        <row r="5110">
          <cell r="B5110" t="str">
            <v>전선관부속품비15</v>
          </cell>
          <cell r="V5110">
            <v>0</v>
          </cell>
        </row>
        <row r="5111">
          <cell r="B5111" t="str">
            <v>잡재료비2</v>
          </cell>
          <cell r="V5111">
            <v>0</v>
          </cell>
        </row>
        <row r="5112">
          <cell r="B5112" t="str">
            <v>노무비내선전공</v>
          </cell>
          <cell r="V5112">
            <v>0</v>
          </cell>
        </row>
        <row r="5113">
          <cell r="B5113" t="str">
            <v>공구손료3</v>
          </cell>
          <cell r="V5113">
            <v>0</v>
          </cell>
        </row>
        <row r="5114">
          <cell r="B5114" t="str">
            <v>폴리에틸렌 전선관  PE  36㎜  M</v>
          </cell>
          <cell r="V5114">
            <v>0</v>
          </cell>
        </row>
        <row r="5115">
          <cell r="V5115">
            <v>0</v>
          </cell>
        </row>
        <row r="5116">
          <cell r="V5116">
            <v>0</v>
          </cell>
        </row>
        <row r="5117">
          <cell r="B5117" t="str">
            <v>폴리에틸렌 전선관PE  42㎜</v>
          </cell>
          <cell r="V5117">
            <v>0</v>
          </cell>
        </row>
        <row r="5118">
          <cell r="B5118" t="str">
            <v>전선관부속품비15</v>
          </cell>
          <cell r="V5118">
            <v>0</v>
          </cell>
        </row>
        <row r="5119">
          <cell r="B5119" t="str">
            <v>잡재료비2</v>
          </cell>
          <cell r="V5119">
            <v>0</v>
          </cell>
        </row>
        <row r="5120">
          <cell r="B5120" t="str">
            <v>노무비내선전공</v>
          </cell>
          <cell r="V5120">
            <v>0</v>
          </cell>
        </row>
        <row r="5121">
          <cell r="B5121" t="str">
            <v>공구손료3</v>
          </cell>
          <cell r="V5121">
            <v>0</v>
          </cell>
        </row>
        <row r="5122">
          <cell r="B5122" t="str">
            <v>폴리에틸렌 전선관  PE  42㎜  M</v>
          </cell>
          <cell r="V5122">
            <v>0</v>
          </cell>
        </row>
        <row r="5123">
          <cell r="V5123">
            <v>0</v>
          </cell>
        </row>
        <row r="5124">
          <cell r="V5124">
            <v>0</v>
          </cell>
        </row>
        <row r="5125">
          <cell r="B5125" t="str">
            <v>폴리에틸렌 전선관PE  54㎜</v>
          </cell>
          <cell r="V5125">
            <v>0</v>
          </cell>
        </row>
        <row r="5126">
          <cell r="B5126" t="str">
            <v>전선관부속품비15</v>
          </cell>
          <cell r="V5126">
            <v>0</v>
          </cell>
        </row>
        <row r="5127">
          <cell r="B5127" t="str">
            <v>잡재료비2</v>
          </cell>
          <cell r="V5127">
            <v>0</v>
          </cell>
        </row>
        <row r="5128">
          <cell r="B5128" t="str">
            <v>노무비내선전공</v>
          </cell>
          <cell r="V5128">
            <v>0</v>
          </cell>
        </row>
        <row r="5129">
          <cell r="B5129" t="str">
            <v>공구손료3</v>
          </cell>
          <cell r="V5129">
            <v>0</v>
          </cell>
        </row>
        <row r="5130">
          <cell r="B5130" t="str">
            <v>폴리에틸렌 전선관  PE  54㎜  M</v>
          </cell>
          <cell r="V5130">
            <v>0</v>
          </cell>
        </row>
        <row r="5131">
          <cell r="V5131">
            <v>0</v>
          </cell>
        </row>
        <row r="5132">
          <cell r="V5132">
            <v>0</v>
          </cell>
        </row>
        <row r="5133">
          <cell r="B5133" t="str">
            <v>폴리에틸렌 전선관PE  70㎜</v>
          </cell>
          <cell r="V5133">
            <v>0</v>
          </cell>
        </row>
        <row r="5134">
          <cell r="B5134" t="str">
            <v>전선관부속품비15</v>
          </cell>
          <cell r="V5134">
            <v>0</v>
          </cell>
        </row>
        <row r="5135">
          <cell r="B5135" t="str">
            <v>잡재료비2</v>
          </cell>
          <cell r="V5135">
            <v>0</v>
          </cell>
        </row>
        <row r="5136">
          <cell r="B5136" t="str">
            <v>노무비내선전공</v>
          </cell>
          <cell r="V5136">
            <v>0</v>
          </cell>
        </row>
        <row r="5137">
          <cell r="B5137" t="str">
            <v>공구손료3</v>
          </cell>
          <cell r="V5137">
            <v>0</v>
          </cell>
        </row>
        <row r="5138">
          <cell r="B5138" t="str">
            <v>폴리에틸렌 전선관  PE  70㎜  M</v>
          </cell>
          <cell r="V5138">
            <v>0</v>
          </cell>
        </row>
        <row r="5139">
          <cell r="V5139">
            <v>0</v>
          </cell>
        </row>
        <row r="5140">
          <cell r="V5140">
            <v>0</v>
          </cell>
        </row>
        <row r="5141">
          <cell r="B5141" t="str">
            <v>폴리에틸렌 전선관PE  82㎜</v>
          </cell>
          <cell r="V5141">
            <v>0</v>
          </cell>
        </row>
        <row r="5142">
          <cell r="B5142" t="str">
            <v>전선관부속품비15</v>
          </cell>
          <cell r="V5142">
            <v>0</v>
          </cell>
        </row>
        <row r="5143">
          <cell r="B5143" t="str">
            <v>잡재료비2</v>
          </cell>
          <cell r="V5143">
            <v>0</v>
          </cell>
        </row>
        <row r="5144">
          <cell r="B5144" t="str">
            <v>노무비내선전공</v>
          </cell>
          <cell r="V5144">
            <v>0</v>
          </cell>
        </row>
        <row r="5145">
          <cell r="B5145" t="str">
            <v>공구손료3</v>
          </cell>
          <cell r="V5145">
            <v>0</v>
          </cell>
        </row>
        <row r="5146">
          <cell r="B5146" t="str">
            <v>폴리에틸렌 전선관  PE  82㎜  M</v>
          </cell>
          <cell r="V5146">
            <v>0</v>
          </cell>
        </row>
        <row r="5147">
          <cell r="V5147">
            <v>0</v>
          </cell>
        </row>
        <row r="5148">
          <cell r="V5148">
            <v>0</v>
          </cell>
        </row>
        <row r="5149">
          <cell r="B5149" t="str">
            <v>폴리에틸렌 전선관PE 104㎜</v>
          </cell>
          <cell r="V5149">
            <v>0</v>
          </cell>
        </row>
        <row r="5150">
          <cell r="B5150" t="str">
            <v>전선관부속품비15</v>
          </cell>
          <cell r="V5150">
            <v>0</v>
          </cell>
        </row>
        <row r="5151">
          <cell r="B5151" t="str">
            <v>잡재료비2</v>
          </cell>
          <cell r="V5151">
            <v>0</v>
          </cell>
        </row>
        <row r="5152">
          <cell r="B5152" t="str">
            <v>노무비내선전공</v>
          </cell>
          <cell r="V5152">
            <v>0</v>
          </cell>
        </row>
        <row r="5153">
          <cell r="B5153" t="str">
            <v>공구손료3</v>
          </cell>
          <cell r="V5153">
            <v>0</v>
          </cell>
        </row>
        <row r="5154">
          <cell r="B5154" t="str">
            <v>폴리에틸렌 전선관  PE  104㎜  M</v>
          </cell>
          <cell r="V5154">
            <v>0</v>
          </cell>
        </row>
        <row r="5155">
          <cell r="V5155">
            <v>0</v>
          </cell>
        </row>
        <row r="5156">
          <cell r="V5156">
            <v>1</v>
          </cell>
        </row>
        <row r="5157">
          <cell r="B5157" t="str">
            <v>파상형 경질폴리에틸렌 전선관30㎜</v>
          </cell>
          <cell r="V5157">
            <v>1</v>
          </cell>
        </row>
        <row r="5158">
          <cell r="B5158" t="str">
            <v>전선관부속품비15</v>
          </cell>
          <cell r="V5158">
            <v>1</v>
          </cell>
        </row>
        <row r="5159">
          <cell r="B5159" t="str">
            <v>잡재료비2</v>
          </cell>
          <cell r="V5159">
            <v>1</v>
          </cell>
        </row>
        <row r="5160">
          <cell r="B5160" t="str">
            <v>노무비배전전공</v>
          </cell>
          <cell r="V5160">
            <v>1</v>
          </cell>
        </row>
        <row r="5161">
          <cell r="B5161" t="str">
            <v>노무비보통인부</v>
          </cell>
          <cell r="V5161">
            <v>1</v>
          </cell>
        </row>
        <row r="5162">
          <cell r="B5162" t="str">
            <v>공구손료3</v>
          </cell>
          <cell r="V5162">
            <v>1</v>
          </cell>
        </row>
        <row r="5163">
          <cell r="B5163" t="str">
            <v>파상형 경질폴리에틸렌 전선관  ELP 30㎜  M</v>
          </cell>
          <cell r="V5163">
            <v>1</v>
          </cell>
        </row>
        <row r="5164">
          <cell r="V5164">
            <v>1</v>
          </cell>
        </row>
        <row r="5165">
          <cell r="V5165">
            <v>0</v>
          </cell>
        </row>
        <row r="5166">
          <cell r="B5166" t="str">
            <v>파상형 경질폴리에틸렌 전선관40㎜</v>
          </cell>
          <cell r="V5166">
            <v>0</v>
          </cell>
        </row>
        <row r="5167">
          <cell r="B5167" t="str">
            <v>전선관부속품비15</v>
          </cell>
          <cell r="V5167">
            <v>0</v>
          </cell>
        </row>
        <row r="5168">
          <cell r="B5168" t="str">
            <v>잡재료비2</v>
          </cell>
          <cell r="V5168">
            <v>0</v>
          </cell>
        </row>
        <row r="5169">
          <cell r="B5169" t="str">
            <v>노무비배전전공</v>
          </cell>
          <cell r="V5169">
            <v>0</v>
          </cell>
        </row>
        <row r="5170">
          <cell r="B5170" t="str">
            <v>노무비보통인부</v>
          </cell>
          <cell r="V5170">
            <v>0</v>
          </cell>
        </row>
        <row r="5171">
          <cell r="B5171" t="str">
            <v>공구손료3</v>
          </cell>
          <cell r="V5171">
            <v>0</v>
          </cell>
        </row>
        <row r="5172">
          <cell r="B5172" t="str">
            <v>파상형 경질폴리에틸렌 전선관  ELP 40㎜  M</v>
          </cell>
          <cell r="V5172">
            <v>0</v>
          </cell>
        </row>
        <row r="5173">
          <cell r="V5173">
            <v>0</v>
          </cell>
        </row>
        <row r="5174">
          <cell r="V5174">
            <v>0</v>
          </cell>
        </row>
        <row r="5175">
          <cell r="B5175" t="str">
            <v>파상형 경질폴리에틸렌 전선관50㎜</v>
          </cell>
          <cell r="V5175">
            <v>0</v>
          </cell>
        </row>
        <row r="5176">
          <cell r="B5176" t="str">
            <v>전선관부속품비15</v>
          </cell>
          <cell r="V5176">
            <v>0</v>
          </cell>
        </row>
        <row r="5177">
          <cell r="B5177" t="str">
            <v>잡재료비2</v>
          </cell>
          <cell r="V5177">
            <v>0</v>
          </cell>
        </row>
        <row r="5178">
          <cell r="B5178" t="str">
            <v>노무비배전전공</v>
          </cell>
          <cell r="V5178">
            <v>0</v>
          </cell>
        </row>
        <row r="5179">
          <cell r="B5179" t="str">
            <v>노무비보통인부</v>
          </cell>
          <cell r="V5179">
            <v>0</v>
          </cell>
        </row>
        <row r="5180">
          <cell r="B5180" t="str">
            <v>공구손료3</v>
          </cell>
          <cell r="V5180">
            <v>0</v>
          </cell>
        </row>
        <row r="5181">
          <cell r="B5181" t="str">
            <v>파상형 경질폴리에틸렌 전선관  ELP 50㎜  M</v>
          </cell>
          <cell r="V5181">
            <v>0</v>
          </cell>
        </row>
        <row r="5182">
          <cell r="V5182">
            <v>0</v>
          </cell>
        </row>
        <row r="5183">
          <cell r="V5183">
            <v>0</v>
          </cell>
        </row>
        <row r="5184">
          <cell r="B5184" t="str">
            <v>파상형 경질폴리에틸렌 전선관65㎜</v>
          </cell>
          <cell r="V5184">
            <v>0</v>
          </cell>
        </row>
        <row r="5185">
          <cell r="B5185" t="str">
            <v>전선관부속품비15</v>
          </cell>
          <cell r="V5185">
            <v>0</v>
          </cell>
        </row>
        <row r="5186">
          <cell r="B5186" t="str">
            <v>잡재료비2</v>
          </cell>
          <cell r="V5186">
            <v>0</v>
          </cell>
        </row>
        <row r="5187">
          <cell r="B5187" t="str">
            <v>노무비배전전공</v>
          </cell>
          <cell r="V5187">
            <v>0</v>
          </cell>
        </row>
        <row r="5188">
          <cell r="B5188" t="str">
            <v>노무비보통인부</v>
          </cell>
          <cell r="V5188">
            <v>0</v>
          </cell>
        </row>
        <row r="5189">
          <cell r="B5189" t="str">
            <v>공구손료3</v>
          </cell>
          <cell r="V5189">
            <v>0</v>
          </cell>
        </row>
        <row r="5190">
          <cell r="B5190" t="str">
            <v>파상형 경질폴리에틸렌 전선관  ELP 65㎜  M</v>
          </cell>
          <cell r="V5190">
            <v>0</v>
          </cell>
        </row>
        <row r="5191">
          <cell r="V5191">
            <v>0</v>
          </cell>
        </row>
        <row r="5192">
          <cell r="V5192">
            <v>1</v>
          </cell>
        </row>
        <row r="5193">
          <cell r="B5193" t="str">
            <v>파상형 경질폴리에틸렌 전선관80㎜</v>
          </cell>
          <cell r="V5193">
            <v>1</v>
          </cell>
        </row>
        <row r="5194">
          <cell r="B5194" t="str">
            <v>전선관부속품비15</v>
          </cell>
          <cell r="V5194">
            <v>1</v>
          </cell>
        </row>
        <row r="5195">
          <cell r="B5195" t="str">
            <v>잡재료비2</v>
          </cell>
          <cell r="V5195">
            <v>1</v>
          </cell>
        </row>
        <row r="5196">
          <cell r="B5196" t="str">
            <v>노무비배전전공</v>
          </cell>
          <cell r="V5196">
            <v>1</v>
          </cell>
        </row>
        <row r="5197">
          <cell r="B5197" t="str">
            <v>노무비보통인부</v>
          </cell>
          <cell r="V5197">
            <v>1</v>
          </cell>
        </row>
        <row r="5198">
          <cell r="B5198" t="str">
            <v>공구손료3</v>
          </cell>
          <cell r="V5198">
            <v>1</v>
          </cell>
        </row>
        <row r="5199">
          <cell r="B5199" t="str">
            <v>파상형 경질폴리에틸렌 전선관  ELP 80㎜  M</v>
          </cell>
          <cell r="V5199">
            <v>1</v>
          </cell>
        </row>
        <row r="5200">
          <cell r="V5200">
            <v>1</v>
          </cell>
        </row>
        <row r="5201">
          <cell r="V5201">
            <v>0</v>
          </cell>
        </row>
        <row r="5202">
          <cell r="B5202" t="str">
            <v>파상형 경질폴리에틸렌 전선관100㎜</v>
          </cell>
          <cell r="V5202">
            <v>0</v>
          </cell>
        </row>
        <row r="5203">
          <cell r="B5203" t="str">
            <v>전선관부속품비15</v>
          </cell>
          <cell r="V5203">
            <v>0</v>
          </cell>
        </row>
        <row r="5204">
          <cell r="B5204" t="str">
            <v>잡재료비2</v>
          </cell>
          <cell r="V5204">
            <v>0</v>
          </cell>
        </row>
        <row r="5205">
          <cell r="B5205" t="str">
            <v>노무비배전전공</v>
          </cell>
          <cell r="V5205">
            <v>0</v>
          </cell>
        </row>
        <row r="5206">
          <cell r="B5206" t="str">
            <v>노무비보통인부</v>
          </cell>
          <cell r="V5206">
            <v>0</v>
          </cell>
        </row>
        <row r="5207">
          <cell r="B5207" t="str">
            <v>공구손료3</v>
          </cell>
          <cell r="V5207">
            <v>0</v>
          </cell>
        </row>
        <row r="5208">
          <cell r="B5208" t="str">
            <v>파상형 경질폴리에틸렌 전선관  ELP 100㎜  M</v>
          </cell>
          <cell r="V5208">
            <v>0</v>
          </cell>
        </row>
        <row r="5209">
          <cell r="V5209">
            <v>0</v>
          </cell>
        </row>
        <row r="5210">
          <cell r="V5210">
            <v>0</v>
          </cell>
        </row>
        <row r="5211">
          <cell r="B5211" t="str">
            <v>파상형 경질폴리에틸렌 전선관125㎜</v>
          </cell>
          <cell r="V5211">
            <v>0</v>
          </cell>
        </row>
        <row r="5212">
          <cell r="B5212" t="str">
            <v>전선관부속품비15</v>
          </cell>
          <cell r="V5212">
            <v>0</v>
          </cell>
        </row>
        <row r="5213">
          <cell r="B5213" t="str">
            <v>잡재료비2</v>
          </cell>
          <cell r="V5213">
            <v>0</v>
          </cell>
        </row>
        <row r="5214">
          <cell r="B5214" t="str">
            <v>노무비배전전공</v>
          </cell>
          <cell r="V5214">
            <v>0</v>
          </cell>
        </row>
        <row r="5215">
          <cell r="B5215" t="str">
            <v>노무비보통인부</v>
          </cell>
          <cell r="V5215">
            <v>0</v>
          </cell>
        </row>
        <row r="5216">
          <cell r="B5216" t="str">
            <v>공구손료3</v>
          </cell>
          <cell r="V5216">
            <v>0</v>
          </cell>
        </row>
        <row r="5217">
          <cell r="B5217" t="str">
            <v>파상형 경질폴리에틸렌 전선관  ELP 125㎜  M</v>
          </cell>
          <cell r="V5217">
            <v>0</v>
          </cell>
        </row>
        <row r="5218">
          <cell r="V5218">
            <v>0</v>
          </cell>
        </row>
        <row r="5219">
          <cell r="V5219">
            <v>0</v>
          </cell>
        </row>
        <row r="5220">
          <cell r="B5220" t="str">
            <v>파상형 경질폴리에틸렌 전선관150㎜</v>
          </cell>
          <cell r="V5220">
            <v>0</v>
          </cell>
        </row>
        <row r="5221">
          <cell r="B5221" t="str">
            <v>전선관부속품비15</v>
          </cell>
          <cell r="V5221">
            <v>0</v>
          </cell>
        </row>
        <row r="5222">
          <cell r="B5222" t="str">
            <v>잡재료비2</v>
          </cell>
          <cell r="V5222">
            <v>0</v>
          </cell>
        </row>
        <row r="5223">
          <cell r="B5223" t="str">
            <v>노무비배전전공</v>
          </cell>
          <cell r="V5223">
            <v>0</v>
          </cell>
        </row>
        <row r="5224">
          <cell r="B5224" t="str">
            <v>노무비보통인부</v>
          </cell>
          <cell r="V5224">
            <v>0</v>
          </cell>
        </row>
        <row r="5225">
          <cell r="B5225" t="str">
            <v>공구손료3</v>
          </cell>
          <cell r="V5225">
            <v>0</v>
          </cell>
        </row>
        <row r="5226">
          <cell r="B5226" t="str">
            <v>파상형 경질폴리에틸렌 전선관  ELP 150㎜  M</v>
          </cell>
          <cell r="V5226">
            <v>0</v>
          </cell>
        </row>
        <row r="5227">
          <cell r="V5227">
            <v>0</v>
          </cell>
        </row>
        <row r="5228">
          <cell r="V5228">
            <v>0</v>
          </cell>
        </row>
        <row r="5229">
          <cell r="B5229" t="str">
            <v>파상형 경질폴리에틸렌 전선관175㎜</v>
          </cell>
          <cell r="V5229">
            <v>0</v>
          </cell>
        </row>
        <row r="5230">
          <cell r="B5230" t="str">
            <v>전선관부속품비15</v>
          </cell>
          <cell r="V5230">
            <v>0</v>
          </cell>
        </row>
        <row r="5231">
          <cell r="B5231" t="str">
            <v>잡재료비2</v>
          </cell>
          <cell r="V5231">
            <v>0</v>
          </cell>
        </row>
        <row r="5232">
          <cell r="B5232" t="str">
            <v>노무비배전전공</v>
          </cell>
          <cell r="V5232">
            <v>0</v>
          </cell>
        </row>
        <row r="5233">
          <cell r="B5233" t="str">
            <v>노무비보통인부</v>
          </cell>
          <cell r="V5233">
            <v>0</v>
          </cell>
        </row>
        <row r="5234">
          <cell r="B5234" t="str">
            <v>공구손료3</v>
          </cell>
          <cell r="V5234">
            <v>0</v>
          </cell>
        </row>
        <row r="5235">
          <cell r="B5235" t="str">
            <v>파상형 경질폴리에틸렌 전선관  ELP 175㎜  M</v>
          </cell>
          <cell r="V5235">
            <v>0</v>
          </cell>
        </row>
        <row r="5236">
          <cell r="V5236">
            <v>0</v>
          </cell>
        </row>
        <row r="5237">
          <cell r="V5237">
            <v>0</v>
          </cell>
        </row>
        <row r="5238">
          <cell r="B5238" t="str">
            <v>파상형 경질폴리에틸렌 전선관200㎜</v>
          </cell>
          <cell r="V5238">
            <v>0</v>
          </cell>
        </row>
        <row r="5239">
          <cell r="B5239" t="str">
            <v>전선관부속품비15</v>
          </cell>
          <cell r="V5239">
            <v>0</v>
          </cell>
        </row>
        <row r="5240">
          <cell r="B5240" t="str">
            <v>잡재료비2</v>
          </cell>
          <cell r="V5240">
            <v>0</v>
          </cell>
        </row>
        <row r="5241">
          <cell r="B5241" t="str">
            <v>노무비배전전공</v>
          </cell>
          <cell r="V5241">
            <v>0</v>
          </cell>
        </row>
        <row r="5242">
          <cell r="B5242" t="str">
            <v>노무비보통인부</v>
          </cell>
          <cell r="V5242">
            <v>0</v>
          </cell>
        </row>
        <row r="5243">
          <cell r="B5243" t="str">
            <v>공구손료3</v>
          </cell>
          <cell r="V5243">
            <v>0</v>
          </cell>
        </row>
        <row r="5244">
          <cell r="B5244" t="str">
            <v>파상형 경질폴리에틸렌 전선관  ELP 200㎜  M</v>
          </cell>
          <cell r="V5244">
            <v>0</v>
          </cell>
        </row>
        <row r="5245">
          <cell r="V5245">
            <v>0</v>
          </cell>
        </row>
        <row r="5246">
          <cell r="V5246">
            <v>0</v>
          </cell>
        </row>
        <row r="5247">
          <cell r="B5247" t="str">
            <v>아우트렛박스8각 54㎜</v>
          </cell>
          <cell r="V5247">
            <v>0</v>
          </cell>
        </row>
        <row r="5248">
          <cell r="B5248" t="str">
            <v>박스커버8각, 둥근구멍(평)</v>
          </cell>
          <cell r="V5248">
            <v>0</v>
          </cell>
        </row>
        <row r="5249">
          <cell r="B5249" t="str">
            <v>노무비내선전공</v>
          </cell>
          <cell r="V5249">
            <v>0</v>
          </cell>
        </row>
        <row r="5250">
          <cell r="B5250" t="str">
            <v>공구손료3</v>
          </cell>
          <cell r="V5250">
            <v>0</v>
          </cell>
        </row>
        <row r="5251">
          <cell r="B5251" t="str">
            <v>아우트렛박스  8각 54㎜  개</v>
          </cell>
          <cell r="V5251">
            <v>0</v>
          </cell>
        </row>
        <row r="5252">
          <cell r="V5252">
            <v>0</v>
          </cell>
        </row>
        <row r="5253">
          <cell r="V5253">
            <v>1</v>
          </cell>
        </row>
        <row r="5254">
          <cell r="B5254" t="str">
            <v>아우트렛박스중형4각 54㎜</v>
          </cell>
          <cell r="V5254">
            <v>1</v>
          </cell>
        </row>
        <row r="5255">
          <cell r="B5255" t="str">
            <v>박스커버4각, 둥근구멍(평)</v>
          </cell>
          <cell r="V5255">
            <v>1</v>
          </cell>
        </row>
        <row r="5256">
          <cell r="B5256" t="str">
            <v>노무비내선전공</v>
          </cell>
          <cell r="V5256">
            <v>1</v>
          </cell>
        </row>
        <row r="5257">
          <cell r="B5257" t="str">
            <v>공구손료3</v>
          </cell>
          <cell r="V5257">
            <v>1</v>
          </cell>
        </row>
        <row r="5258">
          <cell r="B5258" t="str">
            <v>아우트렛박스  중형4각 54㎜  개</v>
          </cell>
          <cell r="V5258">
            <v>1</v>
          </cell>
        </row>
        <row r="5259">
          <cell r="V5259">
            <v>1</v>
          </cell>
        </row>
        <row r="5260">
          <cell r="V5260">
            <v>1</v>
          </cell>
        </row>
        <row r="5261">
          <cell r="B5261" t="str">
            <v>스위치박스1 개용 54 mm</v>
          </cell>
          <cell r="V5261">
            <v>1</v>
          </cell>
        </row>
        <row r="5262">
          <cell r="B5262" t="str">
            <v>노무비내선전공</v>
          </cell>
          <cell r="V5262">
            <v>1</v>
          </cell>
        </row>
        <row r="5263">
          <cell r="B5263" t="str">
            <v>공구손료3</v>
          </cell>
          <cell r="V5263">
            <v>1</v>
          </cell>
        </row>
        <row r="5264">
          <cell r="B5264" t="str">
            <v>스위치박스  1 개용 54 mm  개</v>
          </cell>
          <cell r="V5264">
            <v>1</v>
          </cell>
        </row>
        <row r="5265">
          <cell r="V5265">
            <v>1</v>
          </cell>
        </row>
        <row r="5266">
          <cell r="V5266">
            <v>1</v>
          </cell>
        </row>
        <row r="5267">
          <cell r="B5267" t="str">
            <v>스위치박스2 개용 54 mm</v>
          </cell>
          <cell r="V5267">
            <v>1</v>
          </cell>
        </row>
        <row r="5268">
          <cell r="B5268" t="str">
            <v>노무비내선전공</v>
          </cell>
          <cell r="V5268">
            <v>1</v>
          </cell>
        </row>
        <row r="5269">
          <cell r="B5269" t="str">
            <v>공구손료3</v>
          </cell>
          <cell r="V5269">
            <v>1</v>
          </cell>
        </row>
        <row r="5270">
          <cell r="B5270" t="str">
            <v>스위치박스  2 개용 54 mm  개</v>
          </cell>
          <cell r="V5270">
            <v>1</v>
          </cell>
        </row>
        <row r="5271">
          <cell r="V5271">
            <v>1</v>
          </cell>
        </row>
        <row r="5272">
          <cell r="V5272">
            <v>0</v>
          </cell>
        </row>
        <row r="5273">
          <cell r="B5273" t="str">
            <v>스위치박스3 개용 54 mm</v>
          </cell>
          <cell r="V5273">
            <v>0</v>
          </cell>
        </row>
        <row r="5274">
          <cell r="B5274" t="str">
            <v>노무비내선전공</v>
          </cell>
          <cell r="V5274">
            <v>0</v>
          </cell>
        </row>
        <row r="5275">
          <cell r="B5275" t="str">
            <v>공구손료3</v>
          </cell>
          <cell r="V5275">
            <v>0</v>
          </cell>
        </row>
        <row r="5276">
          <cell r="B5276" t="str">
            <v>스위치박스  3 개용 54 mm  개</v>
          </cell>
          <cell r="V5276">
            <v>0</v>
          </cell>
        </row>
        <row r="5277">
          <cell r="V5277">
            <v>0</v>
          </cell>
        </row>
        <row r="5278">
          <cell r="V5278">
            <v>0</v>
          </cell>
        </row>
        <row r="5279">
          <cell r="B5279" t="str">
            <v>풀박스100×100×50</v>
          </cell>
          <cell r="V5279">
            <v>0</v>
          </cell>
        </row>
        <row r="5280">
          <cell r="B5280" t="str">
            <v>노무비내선전공</v>
          </cell>
          <cell r="V5280">
            <v>0</v>
          </cell>
        </row>
        <row r="5281">
          <cell r="B5281" t="str">
            <v>공구손료3</v>
          </cell>
          <cell r="V5281">
            <v>0</v>
          </cell>
        </row>
        <row r="5282">
          <cell r="B5282" t="str">
            <v>풀박스  100×100×50  개</v>
          </cell>
          <cell r="V5282">
            <v>0</v>
          </cell>
        </row>
        <row r="5283">
          <cell r="V5283">
            <v>0</v>
          </cell>
        </row>
        <row r="5284">
          <cell r="V5284">
            <v>0</v>
          </cell>
        </row>
        <row r="5285">
          <cell r="B5285" t="str">
            <v>풀박스100×100×75</v>
          </cell>
          <cell r="V5285">
            <v>0</v>
          </cell>
        </row>
        <row r="5286">
          <cell r="B5286" t="str">
            <v>노무비내선전공</v>
          </cell>
          <cell r="V5286">
            <v>0</v>
          </cell>
        </row>
        <row r="5287">
          <cell r="B5287" t="str">
            <v>공구손료3</v>
          </cell>
          <cell r="V5287">
            <v>0</v>
          </cell>
        </row>
        <row r="5288">
          <cell r="B5288" t="str">
            <v>풀박스  100×100×75  개</v>
          </cell>
          <cell r="V5288">
            <v>0</v>
          </cell>
        </row>
        <row r="5289">
          <cell r="V5289">
            <v>0</v>
          </cell>
        </row>
        <row r="5290">
          <cell r="V5290">
            <v>1</v>
          </cell>
        </row>
        <row r="5291">
          <cell r="B5291" t="str">
            <v>풀박스100×100×100</v>
          </cell>
          <cell r="V5291">
            <v>1</v>
          </cell>
        </row>
        <row r="5292">
          <cell r="B5292" t="str">
            <v>노무비내선전공</v>
          </cell>
          <cell r="V5292">
            <v>1</v>
          </cell>
        </row>
        <row r="5293">
          <cell r="B5293" t="str">
            <v>공구손료3</v>
          </cell>
          <cell r="V5293">
            <v>1</v>
          </cell>
        </row>
        <row r="5294">
          <cell r="B5294" t="str">
            <v>풀박스  100×100×100  개</v>
          </cell>
          <cell r="V5294">
            <v>1</v>
          </cell>
        </row>
        <row r="5295">
          <cell r="V5295">
            <v>1</v>
          </cell>
        </row>
        <row r="5296">
          <cell r="V5296">
            <v>0</v>
          </cell>
        </row>
        <row r="5297">
          <cell r="B5297" t="str">
            <v>풀박스150×150×100</v>
          </cell>
          <cell r="V5297">
            <v>0</v>
          </cell>
        </row>
        <row r="5298">
          <cell r="B5298" t="str">
            <v>노무비내선전공</v>
          </cell>
          <cell r="V5298">
            <v>0</v>
          </cell>
        </row>
        <row r="5299">
          <cell r="B5299" t="str">
            <v>공구손료3</v>
          </cell>
          <cell r="V5299">
            <v>0</v>
          </cell>
        </row>
        <row r="5300">
          <cell r="B5300" t="str">
            <v>풀박스  150×150×100  개</v>
          </cell>
          <cell r="V5300">
            <v>0</v>
          </cell>
        </row>
        <row r="5301">
          <cell r="V5301">
            <v>0</v>
          </cell>
        </row>
        <row r="5302">
          <cell r="V5302">
            <v>0</v>
          </cell>
        </row>
        <row r="5303">
          <cell r="B5303" t="str">
            <v>풀박스200×200×100</v>
          </cell>
          <cell r="V5303">
            <v>0</v>
          </cell>
        </row>
        <row r="5304">
          <cell r="B5304" t="str">
            <v>노무비내선전공</v>
          </cell>
          <cell r="V5304">
            <v>0</v>
          </cell>
        </row>
        <row r="5305">
          <cell r="B5305" t="str">
            <v>공구손료3</v>
          </cell>
          <cell r="V5305">
            <v>0</v>
          </cell>
        </row>
        <row r="5306">
          <cell r="B5306" t="str">
            <v>풀박스  200×200×100  개</v>
          </cell>
          <cell r="V5306">
            <v>0</v>
          </cell>
        </row>
        <row r="5307">
          <cell r="V5307">
            <v>0</v>
          </cell>
        </row>
        <row r="5308">
          <cell r="V5308">
            <v>0</v>
          </cell>
        </row>
        <row r="5309">
          <cell r="B5309" t="str">
            <v>풀박스200×200×150</v>
          </cell>
          <cell r="V5309">
            <v>0</v>
          </cell>
        </row>
        <row r="5310">
          <cell r="B5310" t="str">
            <v>노무비내선전공</v>
          </cell>
          <cell r="V5310">
            <v>0</v>
          </cell>
        </row>
        <row r="5311">
          <cell r="B5311" t="str">
            <v>공구손료3</v>
          </cell>
          <cell r="V5311">
            <v>0</v>
          </cell>
        </row>
        <row r="5312">
          <cell r="B5312" t="str">
            <v>풀박스  200×200×150  개</v>
          </cell>
          <cell r="V5312">
            <v>0</v>
          </cell>
        </row>
        <row r="5313">
          <cell r="V5313">
            <v>0</v>
          </cell>
        </row>
        <row r="5314">
          <cell r="V5314">
            <v>0</v>
          </cell>
        </row>
        <row r="5315">
          <cell r="B5315" t="str">
            <v>풀박스200×200×200</v>
          </cell>
          <cell r="V5315">
            <v>0</v>
          </cell>
        </row>
        <row r="5316">
          <cell r="B5316" t="str">
            <v>노무비내선전공</v>
          </cell>
          <cell r="V5316">
            <v>0</v>
          </cell>
        </row>
        <row r="5317">
          <cell r="B5317" t="str">
            <v>공구손료3</v>
          </cell>
          <cell r="V5317">
            <v>0</v>
          </cell>
        </row>
        <row r="5318">
          <cell r="B5318" t="str">
            <v>풀박스  200×200×200  개</v>
          </cell>
          <cell r="V5318">
            <v>0</v>
          </cell>
        </row>
        <row r="5319">
          <cell r="V5319">
            <v>0</v>
          </cell>
        </row>
        <row r="5320">
          <cell r="V5320">
            <v>0</v>
          </cell>
        </row>
        <row r="5321">
          <cell r="B5321" t="str">
            <v>풀박스250×250×100</v>
          </cell>
          <cell r="V5321">
            <v>0</v>
          </cell>
        </row>
        <row r="5322">
          <cell r="B5322" t="str">
            <v>노무비내선전공</v>
          </cell>
          <cell r="V5322">
            <v>0</v>
          </cell>
        </row>
        <row r="5323">
          <cell r="B5323" t="str">
            <v>공구손료3</v>
          </cell>
          <cell r="V5323">
            <v>0</v>
          </cell>
        </row>
        <row r="5324">
          <cell r="B5324" t="str">
            <v>풀박스  250×250×100  개</v>
          </cell>
          <cell r="V5324">
            <v>0</v>
          </cell>
        </row>
        <row r="5325">
          <cell r="V5325">
            <v>0</v>
          </cell>
        </row>
        <row r="5326">
          <cell r="V5326">
            <v>0</v>
          </cell>
        </row>
        <row r="5327">
          <cell r="B5327" t="str">
            <v>풀박스250×250×150</v>
          </cell>
          <cell r="V5327">
            <v>0</v>
          </cell>
        </row>
        <row r="5328">
          <cell r="B5328" t="str">
            <v>노무비내선전공</v>
          </cell>
          <cell r="V5328">
            <v>0</v>
          </cell>
        </row>
        <row r="5329">
          <cell r="B5329" t="str">
            <v>공구손료3</v>
          </cell>
          <cell r="V5329">
            <v>0</v>
          </cell>
        </row>
        <row r="5330">
          <cell r="B5330" t="str">
            <v>풀박스  250×250×150  개</v>
          </cell>
          <cell r="V5330">
            <v>0</v>
          </cell>
        </row>
        <row r="5331">
          <cell r="V5331">
            <v>0</v>
          </cell>
        </row>
        <row r="5332">
          <cell r="V5332">
            <v>0</v>
          </cell>
        </row>
        <row r="5333">
          <cell r="B5333" t="str">
            <v>풀박스300×300×100</v>
          </cell>
          <cell r="V5333">
            <v>0</v>
          </cell>
        </row>
        <row r="5334">
          <cell r="B5334" t="str">
            <v>노무비내선전공</v>
          </cell>
          <cell r="V5334">
            <v>0</v>
          </cell>
        </row>
        <row r="5335">
          <cell r="B5335" t="str">
            <v>공구손료3</v>
          </cell>
          <cell r="V5335">
            <v>0</v>
          </cell>
        </row>
        <row r="5336">
          <cell r="B5336" t="str">
            <v>풀박스  300×300×100  개</v>
          </cell>
          <cell r="V5336">
            <v>0</v>
          </cell>
        </row>
        <row r="5337">
          <cell r="V5337">
            <v>0</v>
          </cell>
        </row>
        <row r="5338">
          <cell r="V5338">
            <v>0</v>
          </cell>
        </row>
        <row r="5339">
          <cell r="B5339" t="str">
            <v>풀박스300×300×150</v>
          </cell>
          <cell r="V5339">
            <v>0</v>
          </cell>
        </row>
        <row r="5340">
          <cell r="B5340" t="str">
            <v>노무비내선전공</v>
          </cell>
          <cell r="V5340">
            <v>0</v>
          </cell>
        </row>
        <row r="5341">
          <cell r="B5341" t="str">
            <v>공구손료3</v>
          </cell>
          <cell r="V5341">
            <v>0</v>
          </cell>
        </row>
        <row r="5342">
          <cell r="B5342" t="str">
            <v>풀박스  300×300×150  개</v>
          </cell>
          <cell r="V5342">
            <v>0</v>
          </cell>
        </row>
        <row r="5343">
          <cell r="V5343">
            <v>0</v>
          </cell>
        </row>
        <row r="5344">
          <cell r="V5344">
            <v>0</v>
          </cell>
        </row>
        <row r="5345">
          <cell r="B5345" t="str">
            <v>풀박스300×300×200</v>
          </cell>
          <cell r="V5345">
            <v>0</v>
          </cell>
        </row>
        <row r="5346">
          <cell r="B5346" t="str">
            <v>노무비내선전공</v>
          </cell>
          <cell r="V5346">
            <v>0</v>
          </cell>
        </row>
        <row r="5347">
          <cell r="B5347" t="str">
            <v>공구손료3</v>
          </cell>
          <cell r="V5347">
            <v>0</v>
          </cell>
        </row>
        <row r="5348">
          <cell r="B5348" t="str">
            <v>풀박스  300×300×200  개</v>
          </cell>
          <cell r="V5348">
            <v>0</v>
          </cell>
        </row>
        <row r="5349">
          <cell r="V5349">
            <v>0</v>
          </cell>
        </row>
        <row r="5350">
          <cell r="V5350">
            <v>0</v>
          </cell>
        </row>
        <row r="5351">
          <cell r="B5351" t="str">
            <v>풀박스300×300×300</v>
          </cell>
          <cell r="V5351">
            <v>0</v>
          </cell>
        </row>
        <row r="5352">
          <cell r="B5352" t="str">
            <v>노무비내선전공</v>
          </cell>
          <cell r="V5352">
            <v>0</v>
          </cell>
        </row>
        <row r="5353">
          <cell r="B5353" t="str">
            <v>공구손료3</v>
          </cell>
          <cell r="V5353">
            <v>0</v>
          </cell>
        </row>
        <row r="5354">
          <cell r="B5354" t="str">
            <v>풀박스  300×300×300  개</v>
          </cell>
          <cell r="V5354">
            <v>0</v>
          </cell>
        </row>
        <row r="5355">
          <cell r="V5355">
            <v>0</v>
          </cell>
        </row>
        <row r="5356">
          <cell r="V5356">
            <v>0</v>
          </cell>
        </row>
        <row r="5357">
          <cell r="B5357" t="str">
            <v>풀박스400×400×150</v>
          </cell>
          <cell r="V5357">
            <v>0</v>
          </cell>
        </row>
        <row r="5358">
          <cell r="B5358" t="str">
            <v>노무비내선전공</v>
          </cell>
          <cell r="V5358">
            <v>0</v>
          </cell>
        </row>
        <row r="5359">
          <cell r="B5359" t="str">
            <v>공구손료3</v>
          </cell>
          <cell r="V5359">
            <v>0</v>
          </cell>
        </row>
        <row r="5360">
          <cell r="B5360" t="str">
            <v>풀박스  400×400×150  개</v>
          </cell>
          <cell r="V5360">
            <v>0</v>
          </cell>
        </row>
        <row r="5361">
          <cell r="V5361">
            <v>0</v>
          </cell>
        </row>
        <row r="5362">
          <cell r="V5362">
            <v>1</v>
          </cell>
        </row>
        <row r="5363">
          <cell r="B5363" t="str">
            <v>풀박스400×400×200</v>
          </cell>
          <cell r="V5363">
            <v>1</v>
          </cell>
        </row>
        <row r="5364">
          <cell r="B5364" t="str">
            <v>노무비내선전공</v>
          </cell>
          <cell r="V5364">
            <v>1</v>
          </cell>
        </row>
        <row r="5365">
          <cell r="B5365" t="str">
            <v>공구손료3</v>
          </cell>
          <cell r="V5365">
            <v>1</v>
          </cell>
        </row>
        <row r="5366">
          <cell r="B5366" t="str">
            <v>풀박스  400×400×200  개</v>
          </cell>
          <cell r="V5366">
            <v>1</v>
          </cell>
        </row>
        <row r="5367">
          <cell r="V5367">
            <v>1</v>
          </cell>
        </row>
        <row r="5368">
          <cell r="V5368">
            <v>0</v>
          </cell>
        </row>
        <row r="5369">
          <cell r="B5369" t="str">
            <v>풀박스400×400×300</v>
          </cell>
          <cell r="V5369">
            <v>0</v>
          </cell>
        </row>
        <row r="5370">
          <cell r="B5370" t="str">
            <v>노무비내선전공</v>
          </cell>
          <cell r="V5370">
            <v>0</v>
          </cell>
        </row>
        <row r="5371">
          <cell r="B5371" t="str">
            <v>공구손료3</v>
          </cell>
          <cell r="V5371">
            <v>0</v>
          </cell>
        </row>
        <row r="5372">
          <cell r="B5372" t="str">
            <v>풀박스  400×400×300  개</v>
          </cell>
          <cell r="V5372">
            <v>0</v>
          </cell>
        </row>
        <row r="5373">
          <cell r="V5373">
            <v>0</v>
          </cell>
        </row>
        <row r="5374">
          <cell r="V5374">
            <v>0</v>
          </cell>
        </row>
        <row r="5375">
          <cell r="B5375" t="str">
            <v>풀박스500×500×200</v>
          </cell>
          <cell r="V5375">
            <v>0</v>
          </cell>
        </row>
        <row r="5376">
          <cell r="B5376" t="str">
            <v>노무비내선전공</v>
          </cell>
          <cell r="V5376">
            <v>0</v>
          </cell>
        </row>
        <row r="5377">
          <cell r="B5377" t="str">
            <v>공구손료3</v>
          </cell>
          <cell r="V5377">
            <v>0</v>
          </cell>
        </row>
        <row r="5378">
          <cell r="B5378" t="str">
            <v>풀박스  500×500×200  개</v>
          </cell>
          <cell r="V5378">
            <v>0</v>
          </cell>
        </row>
        <row r="5379">
          <cell r="V5379">
            <v>0</v>
          </cell>
        </row>
        <row r="5380">
          <cell r="V5380">
            <v>0</v>
          </cell>
        </row>
        <row r="5381">
          <cell r="B5381" t="str">
            <v>풀박스500×500×300</v>
          </cell>
          <cell r="V5381">
            <v>0</v>
          </cell>
        </row>
        <row r="5382">
          <cell r="B5382" t="str">
            <v>노무비내선전공</v>
          </cell>
          <cell r="V5382">
            <v>0</v>
          </cell>
        </row>
        <row r="5383">
          <cell r="B5383" t="str">
            <v>공구손료3</v>
          </cell>
          <cell r="V5383">
            <v>0</v>
          </cell>
        </row>
        <row r="5384">
          <cell r="B5384" t="str">
            <v>풀박스  500×500×300  개</v>
          </cell>
          <cell r="V5384">
            <v>0</v>
          </cell>
        </row>
        <row r="5385">
          <cell r="V5385">
            <v>0</v>
          </cell>
        </row>
        <row r="5386">
          <cell r="V5386">
            <v>0</v>
          </cell>
        </row>
        <row r="5387">
          <cell r="B5387" t="str">
            <v>풀박스600×600×300</v>
          </cell>
          <cell r="V5387">
            <v>0</v>
          </cell>
        </row>
        <row r="5388">
          <cell r="B5388" t="str">
            <v>노무비내선전공</v>
          </cell>
          <cell r="V5388">
            <v>0</v>
          </cell>
        </row>
        <row r="5389">
          <cell r="B5389" t="str">
            <v>공구손료3</v>
          </cell>
          <cell r="V5389">
            <v>0</v>
          </cell>
        </row>
        <row r="5390">
          <cell r="B5390" t="str">
            <v>풀박스  600×600×300  개</v>
          </cell>
          <cell r="V5390">
            <v>0</v>
          </cell>
        </row>
        <row r="5391">
          <cell r="V5391">
            <v>0</v>
          </cell>
        </row>
        <row r="5392">
          <cell r="V5392">
            <v>1</v>
          </cell>
        </row>
        <row r="5393">
          <cell r="B5393" t="str">
            <v>경고테이프200*250</v>
          </cell>
          <cell r="V5393">
            <v>1</v>
          </cell>
        </row>
        <row r="5394">
          <cell r="B5394" t="str">
            <v>노무비저압케이블전공</v>
          </cell>
          <cell r="V5394">
            <v>1</v>
          </cell>
        </row>
        <row r="5395">
          <cell r="B5395" t="str">
            <v>노무비보통인부</v>
          </cell>
          <cell r="V5395">
            <v>1</v>
          </cell>
        </row>
        <row r="5396">
          <cell r="B5396" t="str">
            <v>공구손료3</v>
          </cell>
          <cell r="V5396">
            <v>1</v>
          </cell>
        </row>
        <row r="5397">
          <cell r="B5397" t="str">
            <v>경고테이프  200x250  M</v>
          </cell>
          <cell r="V5397">
            <v>1</v>
          </cell>
        </row>
        <row r="5398">
          <cell r="V5398">
            <v>1</v>
          </cell>
        </row>
        <row r="5399">
          <cell r="V5399">
            <v>0</v>
          </cell>
        </row>
        <row r="5400">
          <cell r="B5400" t="str">
            <v>덕트형 케이블트레이(W/COVER)DUCT, W 100</v>
          </cell>
          <cell r="V5400">
            <v>0</v>
          </cell>
        </row>
        <row r="5401">
          <cell r="B5401" t="str">
            <v>노무비내선전공</v>
          </cell>
          <cell r="V5401">
            <v>0</v>
          </cell>
        </row>
        <row r="5402">
          <cell r="B5402" t="str">
            <v>공구손료3</v>
          </cell>
          <cell r="V5402">
            <v>0</v>
          </cell>
        </row>
        <row r="5403">
          <cell r="B5403" t="str">
            <v>덕트형 케이블트레이(W/COVER)  DUCT, W 100  M</v>
          </cell>
          <cell r="V5403">
            <v>0</v>
          </cell>
        </row>
        <row r="5404">
          <cell r="V5404">
            <v>0</v>
          </cell>
        </row>
        <row r="5405">
          <cell r="V5405">
            <v>0</v>
          </cell>
        </row>
        <row r="5406">
          <cell r="B5406" t="str">
            <v>덕트형 케이블트레이(W/COVER)DUCT, W 150</v>
          </cell>
          <cell r="V5406">
            <v>0</v>
          </cell>
        </row>
        <row r="5407">
          <cell r="B5407" t="str">
            <v>노무비내선전공</v>
          </cell>
          <cell r="V5407">
            <v>0</v>
          </cell>
        </row>
        <row r="5408">
          <cell r="B5408" t="str">
            <v>공구손료3</v>
          </cell>
          <cell r="V5408">
            <v>0</v>
          </cell>
        </row>
        <row r="5409">
          <cell r="B5409" t="str">
            <v>덕트형 케이블트레이(W/COVER)  DUCT, W 150  M</v>
          </cell>
          <cell r="V5409">
            <v>0</v>
          </cell>
        </row>
        <row r="5410">
          <cell r="V5410">
            <v>0</v>
          </cell>
        </row>
        <row r="5411">
          <cell r="V5411">
            <v>0</v>
          </cell>
        </row>
        <row r="5412">
          <cell r="B5412" t="str">
            <v>덕트형 케이블트레이(W/COVER)DUCT, W 200</v>
          </cell>
          <cell r="V5412">
            <v>0</v>
          </cell>
        </row>
        <row r="5413">
          <cell r="B5413" t="str">
            <v>노무비내선전공</v>
          </cell>
          <cell r="V5413">
            <v>0</v>
          </cell>
        </row>
        <row r="5414">
          <cell r="B5414" t="str">
            <v>공구손료3</v>
          </cell>
          <cell r="V5414">
            <v>0</v>
          </cell>
        </row>
        <row r="5415">
          <cell r="B5415" t="str">
            <v>덕트형 케이블트레이(W/COVER)  DUCT, W 200  M</v>
          </cell>
          <cell r="V5415">
            <v>0</v>
          </cell>
        </row>
        <row r="5416">
          <cell r="V5416">
            <v>0</v>
          </cell>
        </row>
        <row r="5417">
          <cell r="V5417">
            <v>0</v>
          </cell>
        </row>
        <row r="5418">
          <cell r="B5418" t="str">
            <v>덕트형 케이블트레이(W/COVER)DUCT, W 300</v>
          </cell>
          <cell r="V5418">
            <v>0</v>
          </cell>
        </row>
        <row r="5419">
          <cell r="B5419" t="str">
            <v>노무비내선전공</v>
          </cell>
          <cell r="V5419">
            <v>0</v>
          </cell>
        </row>
        <row r="5420">
          <cell r="B5420" t="str">
            <v>공구손료3</v>
          </cell>
          <cell r="V5420">
            <v>0</v>
          </cell>
        </row>
        <row r="5421">
          <cell r="B5421" t="str">
            <v>덕트형 케이블트레이(W/COVER)  DUCT, W 300  M</v>
          </cell>
          <cell r="V5421">
            <v>0</v>
          </cell>
        </row>
        <row r="5422">
          <cell r="V5422">
            <v>0</v>
          </cell>
        </row>
        <row r="5423">
          <cell r="V5423">
            <v>0</v>
          </cell>
        </row>
        <row r="5424">
          <cell r="B5424" t="str">
            <v>덕트형 케이블트레이(W/COVER)DUCT, W 400</v>
          </cell>
          <cell r="V5424">
            <v>0</v>
          </cell>
        </row>
        <row r="5425">
          <cell r="B5425" t="str">
            <v>노무비내선전공</v>
          </cell>
          <cell r="V5425">
            <v>0</v>
          </cell>
        </row>
        <row r="5426">
          <cell r="B5426" t="str">
            <v>공구손료3</v>
          </cell>
          <cell r="V5426">
            <v>0</v>
          </cell>
        </row>
        <row r="5427">
          <cell r="B5427" t="str">
            <v>덕트형 케이블트레이(W/COVER)  DUCT, W 400  M</v>
          </cell>
          <cell r="V5427">
            <v>0</v>
          </cell>
        </row>
        <row r="5428">
          <cell r="V5428">
            <v>0</v>
          </cell>
        </row>
        <row r="5429">
          <cell r="V5429">
            <v>0</v>
          </cell>
        </row>
        <row r="5430">
          <cell r="B5430" t="str">
            <v>덕트형 케이블트레이(W/COVER)DUCT, W 450</v>
          </cell>
          <cell r="V5430">
            <v>0</v>
          </cell>
        </row>
        <row r="5431">
          <cell r="B5431" t="str">
            <v>노무비내선전공</v>
          </cell>
          <cell r="V5431">
            <v>0</v>
          </cell>
        </row>
        <row r="5432">
          <cell r="B5432" t="str">
            <v>공구손료3</v>
          </cell>
          <cell r="V5432">
            <v>0</v>
          </cell>
        </row>
        <row r="5433">
          <cell r="B5433" t="str">
            <v>덕트형 케이블트레이(W/COVER)  DUCT, W 450  M</v>
          </cell>
          <cell r="V5433">
            <v>0</v>
          </cell>
        </row>
        <row r="5434">
          <cell r="V5434">
            <v>0</v>
          </cell>
        </row>
        <row r="5435">
          <cell r="V5435">
            <v>0</v>
          </cell>
        </row>
        <row r="5436">
          <cell r="B5436" t="str">
            <v>덕트형 케이블트레이(W/COVER)DUCT, W 500</v>
          </cell>
          <cell r="V5436">
            <v>0</v>
          </cell>
        </row>
        <row r="5437">
          <cell r="B5437" t="str">
            <v>노무비내선전공</v>
          </cell>
          <cell r="V5437">
            <v>0</v>
          </cell>
        </row>
        <row r="5438">
          <cell r="B5438" t="str">
            <v>공구손료3</v>
          </cell>
          <cell r="V5438">
            <v>0</v>
          </cell>
        </row>
        <row r="5439">
          <cell r="B5439" t="str">
            <v>덕트형 케이블트레이(W/COVER)  DUCT, W 500  M</v>
          </cell>
          <cell r="V5439">
            <v>0</v>
          </cell>
        </row>
        <row r="5440">
          <cell r="V5440">
            <v>0</v>
          </cell>
        </row>
        <row r="5441">
          <cell r="V5441">
            <v>0</v>
          </cell>
        </row>
        <row r="5442">
          <cell r="B5442" t="str">
            <v>덕트형 케이블트레이(W/COVER)DUCT, W 600</v>
          </cell>
          <cell r="V5442">
            <v>0</v>
          </cell>
        </row>
        <row r="5443">
          <cell r="B5443" t="str">
            <v>노무비내선전공</v>
          </cell>
          <cell r="V5443">
            <v>0</v>
          </cell>
        </row>
        <row r="5444">
          <cell r="B5444" t="str">
            <v>공구손료3</v>
          </cell>
          <cell r="V5444">
            <v>0</v>
          </cell>
        </row>
        <row r="5445">
          <cell r="B5445" t="str">
            <v>덕트형 케이블트레이(W/COVER)  DUCT, W 600  M</v>
          </cell>
          <cell r="V5445">
            <v>0</v>
          </cell>
        </row>
        <row r="5446">
          <cell r="V5446">
            <v>0</v>
          </cell>
        </row>
        <row r="5447">
          <cell r="V5447">
            <v>0</v>
          </cell>
        </row>
        <row r="5448">
          <cell r="B5448" t="str">
            <v>덕트형 케이블트레이(W/COVER)DUCT, W 700</v>
          </cell>
          <cell r="V5448">
            <v>0</v>
          </cell>
        </row>
        <row r="5449">
          <cell r="B5449" t="str">
            <v>노무비내선전공</v>
          </cell>
          <cell r="V5449">
            <v>0</v>
          </cell>
        </row>
        <row r="5450">
          <cell r="B5450" t="str">
            <v>공구손료3</v>
          </cell>
          <cell r="V5450">
            <v>0</v>
          </cell>
        </row>
        <row r="5451">
          <cell r="B5451" t="str">
            <v>덕트형 케이블트레이(W/COVER)  DUCT, W 700  M</v>
          </cell>
          <cell r="V5451">
            <v>0</v>
          </cell>
        </row>
        <row r="5452">
          <cell r="V5452">
            <v>0</v>
          </cell>
        </row>
        <row r="5453">
          <cell r="V5453">
            <v>0</v>
          </cell>
        </row>
        <row r="5454">
          <cell r="B5454" t="str">
            <v>덕트형 케이블트레이(W/COVER)DUCT, W 750</v>
          </cell>
          <cell r="V5454">
            <v>0</v>
          </cell>
        </row>
        <row r="5455">
          <cell r="B5455" t="str">
            <v>노무비내선전공</v>
          </cell>
          <cell r="V5455">
            <v>0</v>
          </cell>
        </row>
        <row r="5456">
          <cell r="B5456" t="str">
            <v>공구손료3</v>
          </cell>
          <cell r="V5456">
            <v>0</v>
          </cell>
        </row>
        <row r="5457">
          <cell r="B5457" t="str">
            <v>덕트형 케이블트레이(W/COVER)  DUCT, W 750  M</v>
          </cell>
          <cell r="V5457">
            <v>0</v>
          </cell>
        </row>
        <row r="5458">
          <cell r="V5458">
            <v>0</v>
          </cell>
        </row>
        <row r="5459">
          <cell r="V5459">
            <v>0</v>
          </cell>
        </row>
        <row r="5460">
          <cell r="B5460" t="str">
            <v>덕트형 케이블트레이(W/COVER)DUCT, W 800</v>
          </cell>
          <cell r="V5460">
            <v>0</v>
          </cell>
        </row>
        <row r="5461">
          <cell r="B5461" t="str">
            <v>노무비내선전공</v>
          </cell>
          <cell r="V5461">
            <v>0</v>
          </cell>
        </row>
        <row r="5462">
          <cell r="B5462" t="str">
            <v>공구손료3</v>
          </cell>
          <cell r="V5462">
            <v>0</v>
          </cell>
        </row>
        <row r="5463">
          <cell r="B5463" t="str">
            <v>덕트형 케이블트레이(W/COVER)  DUCT, W 800  M</v>
          </cell>
          <cell r="V5463">
            <v>0</v>
          </cell>
        </row>
        <row r="5464">
          <cell r="V5464">
            <v>0</v>
          </cell>
        </row>
        <row r="5465">
          <cell r="V5465">
            <v>0</v>
          </cell>
        </row>
        <row r="5466">
          <cell r="B5466" t="str">
            <v>덕트형 케이블트레이(W/COVER)DUCT, W 900</v>
          </cell>
          <cell r="V5466">
            <v>0</v>
          </cell>
        </row>
        <row r="5467">
          <cell r="B5467" t="str">
            <v>노무비내선전공</v>
          </cell>
          <cell r="V5467">
            <v>0</v>
          </cell>
        </row>
        <row r="5468">
          <cell r="B5468" t="str">
            <v>공구손료3</v>
          </cell>
          <cell r="V5468">
            <v>0</v>
          </cell>
        </row>
        <row r="5469">
          <cell r="B5469" t="str">
            <v>덕트형 케이블트레이(W/COVER)  DUCT, W 900  M</v>
          </cell>
          <cell r="V5469">
            <v>0</v>
          </cell>
        </row>
        <row r="5470">
          <cell r="V5470">
            <v>0</v>
          </cell>
        </row>
        <row r="5471">
          <cell r="V5471">
            <v>0</v>
          </cell>
        </row>
        <row r="5472">
          <cell r="B5472" t="str">
            <v>덕트형 케이블트레이부속품HOR. ELBOW, W 100</v>
          </cell>
          <cell r="V5472">
            <v>0</v>
          </cell>
        </row>
        <row r="5473">
          <cell r="B5473" t="str">
            <v>노무비내선전공</v>
          </cell>
          <cell r="V5473">
            <v>0</v>
          </cell>
        </row>
        <row r="5474">
          <cell r="B5474" t="str">
            <v>공구손료3</v>
          </cell>
          <cell r="V5474">
            <v>0</v>
          </cell>
        </row>
        <row r="5475">
          <cell r="B5475" t="str">
            <v>덕트형 케이블트레이부속품  HOR. ELBOW, W 100  개</v>
          </cell>
          <cell r="V5475">
            <v>0</v>
          </cell>
        </row>
        <row r="5476">
          <cell r="V5476">
            <v>0</v>
          </cell>
        </row>
        <row r="5477">
          <cell r="V5477">
            <v>0</v>
          </cell>
        </row>
        <row r="5478">
          <cell r="B5478" t="str">
            <v>덕트형 케이블트레이부속품HOR. ELBOW, W 150</v>
          </cell>
          <cell r="V5478">
            <v>0</v>
          </cell>
        </row>
        <row r="5479">
          <cell r="B5479" t="str">
            <v>노무비내선전공</v>
          </cell>
          <cell r="V5479">
            <v>0</v>
          </cell>
        </row>
        <row r="5480">
          <cell r="B5480" t="str">
            <v>공구손료3</v>
          </cell>
          <cell r="V5480">
            <v>0</v>
          </cell>
        </row>
        <row r="5481">
          <cell r="B5481" t="str">
            <v>덕트형 케이블트레이부속품  HOR. ELBOW, W 150  개</v>
          </cell>
          <cell r="V5481">
            <v>0</v>
          </cell>
        </row>
        <row r="5482">
          <cell r="V5482">
            <v>0</v>
          </cell>
        </row>
        <row r="5483">
          <cell r="V5483">
            <v>0</v>
          </cell>
        </row>
        <row r="5484">
          <cell r="B5484" t="str">
            <v>덕트형 케이블트레이부속품HOR. ELBOW, W 200</v>
          </cell>
          <cell r="V5484">
            <v>0</v>
          </cell>
        </row>
        <row r="5485">
          <cell r="B5485" t="str">
            <v>노무비내선전공</v>
          </cell>
          <cell r="V5485">
            <v>0</v>
          </cell>
        </row>
        <row r="5486">
          <cell r="B5486" t="str">
            <v>공구손료3</v>
          </cell>
          <cell r="V5486">
            <v>0</v>
          </cell>
        </row>
        <row r="5487">
          <cell r="B5487" t="str">
            <v>덕트형 케이블트레이부속품  HOR. ELBOW, W 200  개</v>
          </cell>
          <cell r="V5487">
            <v>0</v>
          </cell>
        </row>
        <row r="5488">
          <cell r="V5488">
            <v>0</v>
          </cell>
        </row>
        <row r="5489">
          <cell r="V5489">
            <v>0</v>
          </cell>
        </row>
        <row r="5490">
          <cell r="B5490" t="str">
            <v>덕트형 케이블트레이부속품HOR. ELBOW, W 300</v>
          </cell>
          <cell r="V5490">
            <v>0</v>
          </cell>
        </row>
        <row r="5491">
          <cell r="B5491" t="str">
            <v>노무비내선전공</v>
          </cell>
          <cell r="V5491">
            <v>0</v>
          </cell>
        </row>
        <row r="5492">
          <cell r="B5492" t="str">
            <v>공구손료3</v>
          </cell>
          <cell r="V5492">
            <v>0</v>
          </cell>
        </row>
        <row r="5493">
          <cell r="B5493" t="str">
            <v>덕트형 케이블트레이부속품  HOR. ELBOW, W 300  개</v>
          </cell>
          <cell r="V5493">
            <v>0</v>
          </cell>
        </row>
        <row r="5494">
          <cell r="V5494">
            <v>0</v>
          </cell>
        </row>
        <row r="5495">
          <cell r="V5495">
            <v>0</v>
          </cell>
        </row>
        <row r="5496">
          <cell r="B5496" t="str">
            <v>덕트형 케이블트레이부속품HOR. ELBOW, W 400</v>
          </cell>
          <cell r="V5496">
            <v>0</v>
          </cell>
        </row>
        <row r="5497">
          <cell r="B5497" t="str">
            <v>노무비내선전공</v>
          </cell>
          <cell r="V5497">
            <v>0</v>
          </cell>
        </row>
        <row r="5498">
          <cell r="B5498" t="str">
            <v>공구손료3</v>
          </cell>
          <cell r="V5498">
            <v>0</v>
          </cell>
        </row>
        <row r="5499">
          <cell r="B5499" t="str">
            <v>덕트형 케이블트레이부속품  HOR. ELBOW, W 400  개</v>
          </cell>
          <cell r="V5499">
            <v>0</v>
          </cell>
        </row>
        <row r="5500">
          <cell r="V5500">
            <v>0</v>
          </cell>
        </row>
        <row r="5501">
          <cell r="V5501">
            <v>0</v>
          </cell>
        </row>
        <row r="5502">
          <cell r="B5502" t="str">
            <v>덕트형 케이블트레이부속품HOR. ELBOW, W 450</v>
          </cell>
          <cell r="V5502">
            <v>0</v>
          </cell>
        </row>
        <row r="5503">
          <cell r="B5503" t="str">
            <v>노무비내선전공</v>
          </cell>
          <cell r="V5503">
            <v>0</v>
          </cell>
        </row>
        <row r="5504">
          <cell r="B5504" t="str">
            <v>공구손료3</v>
          </cell>
          <cell r="V5504">
            <v>0</v>
          </cell>
        </row>
        <row r="5505">
          <cell r="B5505" t="str">
            <v>덕트형 케이블트레이부속품  HOR. ELBOW, W 450  개</v>
          </cell>
          <cell r="V5505">
            <v>0</v>
          </cell>
        </row>
        <row r="5506">
          <cell r="V5506">
            <v>0</v>
          </cell>
        </row>
        <row r="5507">
          <cell r="V5507">
            <v>0</v>
          </cell>
        </row>
        <row r="5508">
          <cell r="B5508" t="str">
            <v>덕트형 케이블트레이부속품HOR. ELBOW, W 500</v>
          </cell>
          <cell r="V5508">
            <v>0</v>
          </cell>
        </row>
        <row r="5509">
          <cell r="B5509" t="str">
            <v>노무비내선전공</v>
          </cell>
          <cell r="V5509">
            <v>0</v>
          </cell>
        </row>
        <row r="5510">
          <cell r="B5510" t="str">
            <v>공구손료3</v>
          </cell>
          <cell r="V5510">
            <v>0</v>
          </cell>
        </row>
        <row r="5511">
          <cell r="B5511" t="str">
            <v>덕트형 케이블트레이부속품  HOR. ELBOW, W 500  개</v>
          </cell>
          <cell r="V5511">
            <v>0</v>
          </cell>
        </row>
        <row r="5512">
          <cell r="V5512">
            <v>0</v>
          </cell>
        </row>
        <row r="5513">
          <cell r="V5513">
            <v>0</v>
          </cell>
        </row>
        <row r="5514">
          <cell r="B5514" t="str">
            <v>덕트형 케이블트레이부속품HOR. ELBOW, W 600</v>
          </cell>
          <cell r="V5514">
            <v>0</v>
          </cell>
        </row>
        <row r="5515">
          <cell r="B5515" t="str">
            <v>노무비내선전공</v>
          </cell>
          <cell r="V5515">
            <v>0</v>
          </cell>
        </row>
        <row r="5516">
          <cell r="B5516" t="str">
            <v>공구손료3</v>
          </cell>
          <cell r="V5516">
            <v>0</v>
          </cell>
        </row>
        <row r="5517">
          <cell r="B5517" t="str">
            <v>덕트형 케이블트레이부속품  HOR. ELBOW, W 600  개</v>
          </cell>
          <cell r="V5517">
            <v>0</v>
          </cell>
        </row>
        <row r="5518">
          <cell r="V5518">
            <v>0</v>
          </cell>
        </row>
        <row r="5519">
          <cell r="V5519">
            <v>0</v>
          </cell>
        </row>
        <row r="5520">
          <cell r="B5520" t="str">
            <v>덕트형 케이블트레이부속품HOR. ELBOW, W 700</v>
          </cell>
          <cell r="V5520">
            <v>0</v>
          </cell>
        </row>
        <row r="5521">
          <cell r="B5521" t="str">
            <v>노무비내선전공</v>
          </cell>
          <cell r="V5521">
            <v>0</v>
          </cell>
        </row>
        <row r="5522">
          <cell r="B5522" t="str">
            <v>공구손료3</v>
          </cell>
          <cell r="V5522">
            <v>0</v>
          </cell>
        </row>
        <row r="5523">
          <cell r="B5523" t="str">
            <v>덕트형 케이블트레이부속품  HOR. ELBOW, W 700  개</v>
          </cell>
          <cell r="V5523">
            <v>0</v>
          </cell>
        </row>
        <row r="5524">
          <cell r="V5524">
            <v>0</v>
          </cell>
        </row>
        <row r="5525">
          <cell r="V5525">
            <v>0</v>
          </cell>
        </row>
        <row r="5526">
          <cell r="B5526" t="str">
            <v>덕트형 케이블트레이부속품HOR. ELBOW, W 750</v>
          </cell>
          <cell r="V5526">
            <v>0</v>
          </cell>
        </row>
        <row r="5527">
          <cell r="B5527" t="str">
            <v>노무비내선전공</v>
          </cell>
          <cell r="V5527">
            <v>0</v>
          </cell>
        </row>
        <row r="5528">
          <cell r="B5528" t="str">
            <v>공구손료3</v>
          </cell>
          <cell r="V5528">
            <v>0</v>
          </cell>
        </row>
        <row r="5529">
          <cell r="B5529" t="str">
            <v>덕트형 케이블트레이부속품  HOR. ELBOW, W 750  개</v>
          </cell>
          <cell r="V5529">
            <v>0</v>
          </cell>
        </row>
        <row r="5530">
          <cell r="V5530">
            <v>0</v>
          </cell>
        </row>
        <row r="5531">
          <cell r="V5531">
            <v>0</v>
          </cell>
        </row>
        <row r="5532">
          <cell r="B5532" t="str">
            <v>덕트형 케이블트레이부속품HOR. ELBOW, W 800</v>
          </cell>
          <cell r="V5532">
            <v>0</v>
          </cell>
        </row>
        <row r="5533">
          <cell r="B5533" t="str">
            <v>노무비내선전공</v>
          </cell>
          <cell r="V5533">
            <v>0</v>
          </cell>
        </row>
        <row r="5534">
          <cell r="B5534" t="str">
            <v>공구손료3</v>
          </cell>
          <cell r="V5534">
            <v>0</v>
          </cell>
        </row>
        <row r="5535">
          <cell r="B5535" t="str">
            <v>덕트형 케이블트레이부속품  HOR. ELBOW, W 800  개</v>
          </cell>
          <cell r="V5535">
            <v>0</v>
          </cell>
        </row>
        <row r="5536">
          <cell r="V5536">
            <v>0</v>
          </cell>
        </row>
        <row r="5537">
          <cell r="V5537">
            <v>0</v>
          </cell>
        </row>
        <row r="5538">
          <cell r="B5538" t="str">
            <v>덕트형 케이블트레이부속품HOR. ELBOW, W 900</v>
          </cell>
          <cell r="V5538">
            <v>0</v>
          </cell>
        </row>
        <row r="5539">
          <cell r="B5539" t="str">
            <v>노무비내선전공</v>
          </cell>
          <cell r="V5539">
            <v>0</v>
          </cell>
        </row>
        <row r="5540">
          <cell r="B5540" t="str">
            <v>공구손료3</v>
          </cell>
          <cell r="V5540">
            <v>0</v>
          </cell>
        </row>
        <row r="5541">
          <cell r="B5541" t="str">
            <v>덕트형 케이블트레이부속품  HOR. ELBOW, W 900  개</v>
          </cell>
          <cell r="V5541">
            <v>0</v>
          </cell>
        </row>
        <row r="5542">
          <cell r="V5542">
            <v>0</v>
          </cell>
        </row>
        <row r="5543">
          <cell r="V5543">
            <v>0</v>
          </cell>
        </row>
        <row r="5544">
          <cell r="B5544" t="str">
            <v>덕트형 케이블트레이부속품VER. ELBOW, W 100</v>
          </cell>
          <cell r="V5544">
            <v>0</v>
          </cell>
        </row>
        <row r="5545">
          <cell r="B5545" t="str">
            <v>노무비내선전공</v>
          </cell>
          <cell r="V5545">
            <v>0</v>
          </cell>
        </row>
        <row r="5546">
          <cell r="B5546" t="str">
            <v>공구손료3</v>
          </cell>
          <cell r="V5546">
            <v>0</v>
          </cell>
        </row>
        <row r="5547">
          <cell r="B5547" t="str">
            <v>덕트형 케이블트레이부속품  VER. ELBOW, W 100  개</v>
          </cell>
          <cell r="V5547">
            <v>0</v>
          </cell>
        </row>
        <row r="5548">
          <cell r="V5548">
            <v>0</v>
          </cell>
        </row>
        <row r="5549">
          <cell r="V5549">
            <v>0</v>
          </cell>
        </row>
        <row r="5550">
          <cell r="B5550" t="str">
            <v>덕트형 케이블트레이부속품VER. ELBOW, W 150</v>
          </cell>
          <cell r="V5550">
            <v>0</v>
          </cell>
        </row>
        <row r="5551">
          <cell r="B5551" t="str">
            <v>노무비내선전공</v>
          </cell>
          <cell r="V5551">
            <v>0</v>
          </cell>
        </row>
        <row r="5552">
          <cell r="B5552" t="str">
            <v>공구손료3</v>
          </cell>
          <cell r="V5552">
            <v>0</v>
          </cell>
        </row>
        <row r="5553">
          <cell r="B5553" t="str">
            <v>덕트형 케이블트레이부속품  VER. ELBOW, W 150  개</v>
          </cell>
          <cell r="V5553">
            <v>0</v>
          </cell>
        </row>
        <row r="5554">
          <cell r="V5554">
            <v>0</v>
          </cell>
        </row>
        <row r="5555">
          <cell r="V5555">
            <v>0</v>
          </cell>
        </row>
        <row r="5556">
          <cell r="B5556" t="str">
            <v>덕트형 케이블트레이부속품VER. ELBOW, W 200</v>
          </cell>
          <cell r="V5556">
            <v>0</v>
          </cell>
        </row>
        <row r="5557">
          <cell r="B5557" t="str">
            <v>노무비내선전공</v>
          </cell>
          <cell r="V5557">
            <v>0</v>
          </cell>
        </row>
        <row r="5558">
          <cell r="B5558" t="str">
            <v>공구손료3</v>
          </cell>
          <cell r="V5558">
            <v>0</v>
          </cell>
        </row>
        <row r="5559">
          <cell r="B5559" t="str">
            <v>덕트형 케이블트레이부속품  VER. ELBOW, W 200  개</v>
          </cell>
          <cell r="V5559">
            <v>0</v>
          </cell>
        </row>
        <row r="5560">
          <cell r="V5560">
            <v>0</v>
          </cell>
        </row>
        <row r="5561">
          <cell r="V5561">
            <v>0</v>
          </cell>
        </row>
        <row r="5562">
          <cell r="B5562" t="str">
            <v>덕트형 케이블트레이부속품VER. ELBOW, W 300</v>
          </cell>
          <cell r="V5562">
            <v>0</v>
          </cell>
        </row>
        <row r="5563">
          <cell r="B5563" t="str">
            <v>노무비내선전공</v>
          </cell>
          <cell r="V5563">
            <v>0</v>
          </cell>
        </row>
        <row r="5564">
          <cell r="B5564" t="str">
            <v>공구손료3</v>
          </cell>
          <cell r="V5564">
            <v>0</v>
          </cell>
        </row>
        <row r="5565">
          <cell r="B5565" t="str">
            <v>덕트형 케이블트레이부속품  VER. ELBOW, W 300  개</v>
          </cell>
          <cell r="V5565">
            <v>0</v>
          </cell>
        </row>
        <row r="5566">
          <cell r="V5566">
            <v>0</v>
          </cell>
        </row>
        <row r="5567">
          <cell r="V5567">
            <v>0</v>
          </cell>
        </row>
        <row r="5568">
          <cell r="B5568" t="str">
            <v>덕트형 케이블트레이부속품VER. ELBOW, W 400</v>
          </cell>
          <cell r="V5568">
            <v>0</v>
          </cell>
        </row>
        <row r="5569">
          <cell r="B5569" t="str">
            <v>노무비내선전공</v>
          </cell>
          <cell r="V5569">
            <v>0</v>
          </cell>
        </row>
        <row r="5570">
          <cell r="B5570" t="str">
            <v>공구손료3</v>
          </cell>
          <cell r="V5570">
            <v>0</v>
          </cell>
        </row>
        <row r="5571">
          <cell r="B5571" t="str">
            <v>덕트형 케이블트레이부속품  VER. ELBOW, W 400  개</v>
          </cell>
          <cell r="V5571">
            <v>0</v>
          </cell>
        </row>
        <row r="5572">
          <cell r="V5572">
            <v>0</v>
          </cell>
        </row>
        <row r="5573">
          <cell r="V5573">
            <v>0</v>
          </cell>
        </row>
        <row r="5574">
          <cell r="B5574" t="str">
            <v>덕트형 케이블트레이부속품VER. ELBOW, W 450</v>
          </cell>
          <cell r="V5574">
            <v>0</v>
          </cell>
        </row>
        <row r="5575">
          <cell r="B5575" t="str">
            <v>노무비내선전공</v>
          </cell>
          <cell r="V5575">
            <v>0</v>
          </cell>
        </row>
        <row r="5576">
          <cell r="B5576" t="str">
            <v>공구손료3</v>
          </cell>
          <cell r="V5576">
            <v>0</v>
          </cell>
        </row>
        <row r="5577">
          <cell r="B5577" t="str">
            <v>덕트형 케이블트레이부속품  VER. ELBOW, W 450  개</v>
          </cell>
          <cell r="V5577">
            <v>0</v>
          </cell>
        </row>
        <row r="5578">
          <cell r="V5578">
            <v>0</v>
          </cell>
        </row>
        <row r="5579">
          <cell r="V5579">
            <v>0</v>
          </cell>
        </row>
        <row r="5580">
          <cell r="B5580" t="str">
            <v>덕트형 케이블트레이부속품VER. ELBOW, W 500</v>
          </cell>
          <cell r="V5580">
            <v>0</v>
          </cell>
        </row>
        <row r="5581">
          <cell r="B5581" t="str">
            <v>노무비내선전공</v>
          </cell>
          <cell r="V5581">
            <v>0</v>
          </cell>
        </row>
        <row r="5582">
          <cell r="B5582" t="str">
            <v>공구손료3</v>
          </cell>
          <cell r="V5582">
            <v>0</v>
          </cell>
        </row>
        <row r="5583">
          <cell r="B5583" t="str">
            <v>덕트형 케이블트레이부속품  VER. ELBOW, W 500  개</v>
          </cell>
          <cell r="V5583">
            <v>0</v>
          </cell>
        </row>
        <row r="5584">
          <cell r="V5584">
            <v>0</v>
          </cell>
        </row>
        <row r="5585">
          <cell r="V5585">
            <v>0</v>
          </cell>
        </row>
        <row r="5586">
          <cell r="B5586" t="str">
            <v>덕트형 케이블트레이부속품VER. ELBOW, W 600</v>
          </cell>
          <cell r="V5586">
            <v>0</v>
          </cell>
        </row>
        <row r="5587">
          <cell r="B5587" t="str">
            <v>노무비내선전공</v>
          </cell>
          <cell r="V5587">
            <v>0</v>
          </cell>
        </row>
        <row r="5588">
          <cell r="B5588" t="str">
            <v>공구손료3</v>
          </cell>
          <cell r="V5588">
            <v>0</v>
          </cell>
        </row>
        <row r="5589">
          <cell r="B5589" t="str">
            <v>덕트형 케이블트레이부속품  VER. ELBOW, W 600  개</v>
          </cell>
          <cell r="V5589">
            <v>0</v>
          </cell>
        </row>
        <row r="5590">
          <cell r="V5590">
            <v>0</v>
          </cell>
        </row>
        <row r="5591">
          <cell r="V5591">
            <v>0</v>
          </cell>
        </row>
        <row r="5592">
          <cell r="B5592" t="str">
            <v>덕트형 케이블트레이부속품VER. ELBOW, W 700</v>
          </cell>
          <cell r="V5592">
            <v>0</v>
          </cell>
        </row>
        <row r="5593">
          <cell r="B5593" t="str">
            <v>노무비내선전공</v>
          </cell>
          <cell r="V5593">
            <v>0</v>
          </cell>
        </row>
        <row r="5594">
          <cell r="B5594" t="str">
            <v>공구손료3</v>
          </cell>
          <cell r="V5594">
            <v>0</v>
          </cell>
        </row>
        <row r="5595">
          <cell r="B5595" t="str">
            <v>덕트형 케이블트레이부속품  VER. ELBOW, W 700  개</v>
          </cell>
          <cell r="V5595">
            <v>0</v>
          </cell>
        </row>
        <row r="5596">
          <cell r="V5596">
            <v>0</v>
          </cell>
        </row>
        <row r="5597">
          <cell r="V5597">
            <v>0</v>
          </cell>
        </row>
        <row r="5598">
          <cell r="B5598" t="str">
            <v>덕트형 케이블트레이부속품VER. ELBOW, W 750</v>
          </cell>
          <cell r="V5598">
            <v>0</v>
          </cell>
        </row>
        <row r="5599">
          <cell r="B5599" t="str">
            <v>노무비내선전공</v>
          </cell>
          <cell r="V5599">
            <v>0</v>
          </cell>
        </row>
        <row r="5600">
          <cell r="B5600" t="str">
            <v>공구손료3</v>
          </cell>
          <cell r="V5600">
            <v>0</v>
          </cell>
        </row>
        <row r="5601">
          <cell r="B5601" t="str">
            <v>덕트형 케이블트레이부속품  VER. ELBOW, W 750  개</v>
          </cell>
          <cell r="V5601">
            <v>0</v>
          </cell>
        </row>
        <row r="5602">
          <cell r="V5602">
            <v>0</v>
          </cell>
        </row>
        <row r="5603">
          <cell r="V5603">
            <v>0</v>
          </cell>
        </row>
        <row r="5604">
          <cell r="B5604" t="str">
            <v>덕트형 케이블트레이부속품VER. ELBOW, W 800</v>
          </cell>
          <cell r="V5604">
            <v>0</v>
          </cell>
        </row>
        <row r="5605">
          <cell r="B5605" t="str">
            <v>노무비내선전공</v>
          </cell>
          <cell r="V5605">
            <v>0</v>
          </cell>
        </row>
        <row r="5606">
          <cell r="B5606" t="str">
            <v>공구손료3</v>
          </cell>
          <cell r="V5606">
            <v>0</v>
          </cell>
        </row>
        <row r="5607">
          <cell r="B5607" t="str">
            <v>덕트형 케이블트레이부속품  VER. ELBOW, W 800  개</v>
          </cell>
          <cell r="V5607">
            <v>0</v>
          </cell>
        </row>
        <row r="5608">
          <cell r="V5608">
            <v>0</v>
          </cell>
        </row>
        <row r="5609">
          <cell r="V5609">
            <v>0</v>
          </cell>
        </row>
        <row r="5610">
          <cell r="B5610" t="str">
            <v>덕트형 케이블트레이부속품VER. ELBOW, W 900</v>
          </cell>
          <cell r="V5610">
            <v>0</v>
          </cell>
        </row>
        <row r="5611">
          <cell r="B5611" t="str">
            <v>노무비내선전공</v>
          </cell>
          <cell r="V5611">
            <v>0</v>
          </cell>
        </row>
        <row r="5612">
          <cell r="B5612" t="str">
            <v>공구손료3</v>
          </cell>
          <cell r="V5612">
            <v>0</v>
          </cell>
        </row>
        <row r="5613">
          <cell r="B5613" t="str">
            <v>덕트형 케이블트레이부속품  VER. ELBOW, W 900  개</v>
          </cell>
          <cell r="V5613">
            <v>0</v>
          </cell>
        </row>
        <row r="5614">
          <cell r="V5614">
            <v>0</v>
          </cell>
        </row>
        <row r="5615">
          <cell r="V5615">
            <v>0</v>
          </cell>
        </row>
        <row r="5616">
          <cell r="B5616" t="str">
            <v>덕트형 케이블트레이부속품HOR. TEE, W 100</v>
          </cell>
          <cell r="V5616">
            <v>0</v>
          </cell>
        </row>
        <row r="5617">
          <cell r="B5617" t="str">
            <v>노무비내선전공</v>
          </cell>
          <cell r="V5617">
            <v>0</v>
          </cell>
        </row>
        <row r="5618">
          <cell r="B5618" t="str">
            <v>공구손료3</v>
          </cell>
          <cell r="V5618">
            <v>0</v>
          </cell>
        </row>
        <row r="5619">
          <cell r="B5619" t="str">
            <v>덕트형 케이블트레이부속품  HOR. TEE, W 100  개</v>
          </cell>
          <cell r="V5619">
            <v>0</v>
          </cell>
        </row>
        <row r="5620">
          <cell r="V5620">
            <v>0</v>
          </cell>
        </row>
        <row r="5621">
          <cell r="V5621">
            <v>0</v>
          </cell>
        </row>
        <row r="5622">
          <cell r="B5622" t="str">
            <v>덕트형 케이블트레이부속품HOR. TEE, W 150</v>
          </cell>
          <cell r="V5622">
            <v>0</v>
          </cell>
        </row>
        <row r="5623">
          <cell r="B5623" t="str">
            <v>노무비내선전공</v>
          </cell>
          <cell r="V5623">
            <v>0</v>
          </cell>
        </row>
        <row r="5624">
          <cell r="B5624" t="str">
            <v>공구손료3</v>
          </cell>
          <cell r="V5624">
            <v>0</v>
          </cell>
        </row>
        <row r="5625">
          <cell r="B5625" t="str">
            <v>덕트형 케이블트레이부속품  HOR. TEE, W 150  개</v>
          </cell>
          <cell r="V5625">
            <v>0</v>
          </cell>
        </row>
        <row r="5626">
          <cell r="V5626">
            <v>0</v>
          </cell>
        </row>
        <row r="5627">
          <cell r="V5627">
            <v>0</v>
          </cell>
        </row>
        <row r="5628">
          <cell r="B5628" t="str">
            <v>덕트형 케이블트레이부속품HOR. TEE, W 200</v>
          </cell>
          <cell r="V5628">
            <v>0</v>
          </cell>
        </row>
        <row r="5629">
          <cell r="B5629" t="str">
            <v>노무비내선전공</v>
          </cell>
          <cell r="V5629">
            <v>0</v>
          </cell>
        </row>
        <row r="5630">
          <cell r="B5630" t="str">
            <v>공구손료3</v>
          </cell>
          <cell r="V5630">
            <v>0</v>
          </cell>
        </row>
        <row r="5631">
          <cell r="B5631" t="str">
            <v>덕트형 케이블트레이부속품  HOR. TEE, W 200  개</v>
          </cell>
          <cell r="V5631">
            <v>0</v>
          </cell>
        </row>
        <row r="5632">
          <cell r="V5632">
            <v>0</v>
          </cell>
        </row>
        <row r="5633">
          <cell r="V5633">
            <v>0</v>
          </cell>
        </row>
        <row r="5634">
          <cell r="B5634" t="str">
            <v>덕트형 케이블트레이부속품HOR. TEE, W 300</v>
          </cell>
          <cell r="V5634">
            <v>0</v>
          </cell>
        </row>
        <row r="5635">
          <cell r="B5635" t="str">
            <v>노무비내선전공</v>
          </cell>
          <cell r="V5635">
            <v>0</v>
          </cell>
        </row>
        <row r="5636">
          <cell r="B5636" t="str">
            <v>공구손료3</v>
          </cell>
          <cell r="V5636">
            <v>0</v>
          </cell>
        </row>
        <row r="5637">
          <cell r="B5637" t="str">
            <v>덕트형 케이블트레이부속품  HOR. TEE, W 300  개</v>
          </cell>
          <cell r="V5637">
            <v>0</v>
          </cell>
        </row>
        <row r="5638">
          <cell r="V5638">
            <v>0</v>
          </cell>
        </row>
        <row r="5639">
          <cell r="V5639">
            <v>0</v>
          </cell>
        </row>
        <row r="5640">
          <cell r="B5640" t="str">
            <v>덕트형 케이블트레이부속품HOR. TEE, W 400</v>
          </cell>
          <cell r="V5640">
            <v>0</v>
          </cell>
        </row>
        <row r="5641">
          <cell r="B5641" t="str">
            <v>노무비내선전공</v>
          </cell>
          <cell r="V5641">
            <v>0</v>
          </cell>
        </row>
        <row r="5642">
          <cell r="B5642" t="str">
            <v>공구손료3</v>
          </cell>
          <cell r="V5642">
            <v>0</v>
          </cell>
        </row>
        <row r="5643">
          <cell r="B5643" t="str">
            <v>덕트형 케이블트레이부속품  HOR. TEE, W 400  개</v>
          </cell>
          <cell r="V5643">
            <v>0</v>
          </cell>
        </row>
        <row r="5644">
          <cell r="V5644">
            <v>0</v>
          </cell>
        </row>
        <row r="5645">
          <cell r="V5645">
            <v>0</v>
          </cell>
        </row>
        <row r="5646">
          <cell r="B5646" t="str">
            <v>덕트형 케이블트레이부속품HOR. TEE, W 450</v>
          </cell>
          <cell r="V5646">
            <v>0</v>
          </cell>
        </row>
        <row r="5647">
          <cell r="B5647" t="str">
            <v>노무비내선전공</v>
          </cell>
          <cell r="V5647">
            <v>0</v>
          </cell>
        </row>
        <row r="5648">
          <cell r="B5648" t="str">
            <v>공구손료3</v>
          </cell>
          <cell r="V5648">
            <v>0</v>
          </cell>
        </row>
        <row r="5649">
          <cell r="B5649" t="str">
            <v>덕트형 케이블트레이부속품  HOR. TEE, W 450  개</v>
          </cell>
          <cell r="V5649">
            <v>0</v>
          </cell>
        </row>
        <row r="5650">
          <cell r="V5650">
            <v>0</v>
          </cell>
        </row>
        <row r="5651">
          <cell r="V5651">
            <v>0</v>
          </cell>
        </row>
        <row r="5652">
          <cell r="B5652" t="str">
            <v>덕트형 케이블트레이부속품HOR. TEE, W 500</v>
          </cell>
          <cell r="V5652">
            <v>0</v>
          </cell>
        </row>
        <row r="5653">
          <cell r="B5653" t="str">
            <v>노무비내선전공</v>
          </cell>
          <cell r="V5653">
            <v>0</v>
          </cell>
        </row>
        <row r="5654">
          <cell r="B5654" t="str">
            <v>공구손료3</v>
          </cell>
          <cell r="V5654">
            <v>0</v>
          </cell>
        </row>
        <row r="5655">
          <cell r="B5655" t="str">
            <v>덕트형 케이블트레이부속품  HOR. TEE, W 500  개</v>
          </cell>
          <cell r="V5655">
            <v>0</v>
          </cell>
        </row>
        <row r="5656">
          <cell r="V5656">
            <v>0</v>
          </cell>
        </row>
        <row r="5657">
          <cell r="V5657">
            <v>0</v>
          </cell>
        </row>
        <row r="5658">
          <cell r="B5658" t="str">
            <v>덕트형 케이블트레이부속품HOR. TEE, W 600</v>
          </cell>
          <cell r="V5658">
            <v>0</v>
          </cell>
        </row>
        <row r="5659">
          <cell r="B5659" t="str">
            <v>노무비내선전공</v>
          </cell>
          <cell r="V5659">
            <v>0</v>
          </cell>
        </row>
        <row r="5660">
          <cell r="B5660" t="str">
            <v>공구손료3</v>
          </cell>
          <cell r="V5660">
            <v>0</v>
          </cell>
        </row>
        <row r="5661">
          <cell r="B5661" t="str">
            <v>덕트형 케이블트레이부속품  HOR. TEE, W 600  개</v>
          </cell>
          <cell r="V5661">
            <v>0</v>
          </cell>
        </row>
        <row r="5662">
          <cell r="V5662">
            <v>0</v>
          </cell>
        </row>
        <row r="5663">
          <cell r="V5663">
            <v>0</v>
          </cell>
        </row>
        <row r="5664">
          <cell r="B5664" t="str">
            <v>덕트형 케이블트레이부속품HOR. TEE, W 700</v>
          </cell>
          <cell r="V5664">
            <v>0</v>
          </cell>
        </row>
        <row r="5665">
          <cell r="B5665" t="str">
            <v>노무비내선전공</v>
          </cell>
          <cell r="V5665">
            <v>0</v>
          </cell>
        </row>
        <row r="5666">
          <cell r="B5666" t="str">
            <v>공구손료3</v>
          </cell>
          <cell r="V5666">
            <v>0</v>
          </cell>
        </row>
        <row r="5667">
          <cell r="B5667" t="str">
            <v>덕트형 케이블트레이부속품  HOR. TEE, W 700  개</v>
          </cell>
          <cell r="V5667">
            <v>0</v>
          </cell>
        </row>
        <row r="5668">
          <cell r="V5668">
            <v>0</v>
          </cell>
        </row>
        <row r="5669">
          <cell r="V5669">
            <v>0</v>
          </cell>
        </row>
        <row r="5670">
          <cell r="B5670" t="str">
            <v>덕트형 케이블트레이부속품HOR. TEE, W 750</v>
          </cell>
          <cell r="V5670">
            <v>0</v>
          </cell>
        </row>
        <row r="5671">
          <cell r="B5671" t="str">
            <v>노무비내선전공</v>
          </cell>
          <cell r="V5671">
            <v>0</v>
          </cell>
        </row>
        <row r="5672">
          <cell r="B5672" t="str">
            <v>공구손료3</v>
          </cell>
          <cell r="V5672">
            <v>0</v>
          </cell>
        </row>
        <row r="5673">
          <cell r="B5673" t="str">
            <v>덕트형 케이블트레이부속품  HOR. TEE, W 750  개</v>
          </cell>
          <cell r="V5673">
            <v>0</v>
          </cell>
        </row>
        <row r="5674">
          <cell r="V5674">
            <v>0</v>
          </cell>
        </row>
        <row r="5675">
          <cell r="V5675">
            <v>0</v>
          </cell>
        </row>
        <row r="5676">
          <cell r="B5676" t="str">
            <v>덕트형 케이블트레이부속품HOR. TEE, W 800</v>
          </cell>
          <cell r="V5676">
            <v>0</v>
          </cell>
        </row>
        <row r="5677">
          <cell r="B5677" t="str">
            <v>노무비내선전공</v>
          </cell>
          <cell r="V5677">
            <v>0</v>
          </cell>
        </row>
        <row r="5678">
          <cell r="B5678" t="str">
            <v>공구손료3</v>
          </cell>
          <cell r="V5678">
            <v>0</v>
          </cell>
        </row>
        <row r="5679">
          <cell r="B5679" t="str">
            <v>덕트형 케이블트레이부속품  HOR. TEE, W 800  개</v>
          </cell>
          <cell r="V5679">
            <v>0</v>
          </cell>
        </row>
        <row r="5680">
          <cell r="V5680">
            <v>0</v>
          </cell>
        </row>
        <row r="5681">
          <cell r="V5681">
            <v>0</v>
          </cell>
        </row>
        <row r="5682">
          <cell r="B5682" t="str">
            <v>덕트형 케이블트레이부속품HOR. TEE, W 900</v>
          </cell>
          <cell r="V5682">
            <v>0</v>
          </cell>
        </row>
        <row r="5683">
          <cell r="B5683" t="str">
            <v>노무비내선전공</v>
          </cell>
          <cell r="V5683">
            <v>0</v>
          </cell>
        </row>
        <row r="5684">
          <cell r="B5684" t="str">
            <v>공구손료3</v>
          </cell>
          <cell r="V5684">
            <v>0</v>
          </cell>
        </row>
        <row r="5685">
          <cell r="B5685" t="str">
            <v>덕트형 케이블트레이부속품  HOR. TEE, W 900  개</v>
          </cell>
          <cell r="V5685">
            <v>0</v>
          </cell>
        </row>
        <row r="5686">
          <cell r="V5686">
            <v>0</v>
          </cell>
        </row>
        <row r="5687">
          <cell r="V5687">
            <v>0</v>
          </cell>
        </row>
        <row r="5688">
          <cell r="B5688" t="str">
            <v>덕트형 케이블트레이부속품HOR. CROSS, W 100</v>
          </cell>
          <cell r="V5688">
            <v>0</v>
          </cell>
        </row>
        <row r="5689">
          <cell r="B5689" t="str">
            <v>노무비내선전공</v>
          </cell>
          <cell r="V5689">
            <v>0</v>
          </cell>
        </row>
        <row r="5690">
          <cell r="B5690" t="str">
            <v>공구손료3</v>
          </cell>
          <cell r="V5690">
            <v>0</v>
          </cell>
        </row>
        <row r="5691">
          <cell r="B5691" t="str">
            <v>덕트형 케이블트레이부속품  HOR. CROSS, W 100  개</v>
          </cell>
          <cell r="V5691">
            <v>0</v>
          </cell>
        </row>
        <row r="5692">
          <cell r="V5692">
            <v>0</v>
          </cell>
        </row>
        <row r="5693">
          <cell r="V5693">
            <v>0</v>
          </cell>
        </row>
        <row r="5694">
          <cell r="B5694" t="str">
            <v>덕트형 케이블트레이부속품HOR. CROSS, W 150</v>
          </cell>
          <cell r="V5694">
            <v>0</v>
          </cell>
        </row>
        <row r="5695">
          <cell r="B5695" t="str">
            <v>노무비내선전공</v>
          </cell>
          <cell r="V5695">
            <v>0</v>
          </cell>
        </row>
        <row r="5696">
          <cell r="B5696" t="str">
            <v>공구손료3</v>
          </cell>
          <cell r="V5696">
            <v>0</v>
          </cell>
        </row>
        <row r="5697">
          <cell r="B5697" t="str">
            <v>덕트형 케이블트레이부속품  HOR. CROSS, W 150  개</v>
          </cell>
          <cell r="V5697">
            <v>0</v>
          </cell>
        </row>
        <row r="5698">
          <cell r="V5698">
            <v>0</v>
          </cell>
        </row>
        <row r="5699">
          <cell r="V5699">
            <v>0</v>
          </cell>
        </row>
        <row r="5700">
          <cell r="B5700" t="str">
            <v>덕트형 케이블트레이부속품HOR. CROSS, W 200</v>
          </cell>
          <cell r="V5700">
            <v>0</v>
          </cell>
        </row>
        <row r="5701">
          <cell r="B5701" t="str">
            <v>노무비내선전공</v>
          </cell>
          <cell r="V5701">
            <v>0</v>
          </cell>
        </row>
        <row r="5702">
          <cell r="B5702" t="str">
            <v>공구손료3</v>
          </cell>
          <cell r="V5702">
            <v>0</v>
          </cell>
        </row>
        <row r="5703">
          <cell r="B5703" t="str">
            <v>덕트형 케이블트레이부속품  HOR. CROSS, W 200  개</v>
          </cell>
          <cell r="V5703">
            <v>0</v>
          </cell>
        </row>
        <row r="5704">
          <cell r="V5704">
            <v>0</v>
          </cell>
        </row>
        <row r="5705">
          <cell r="V5705">
            <v>0</v>
          </cell>
        </row>
        <row r="5706">
          <cell r="B5706" t="str">
            <v>덕트형 케이블트레이부속품HOR. CROSS, W 300</v>
          </cell>
          <cell r="V5706">
            <v>0</v>
          </cell>
        </row>
        <row r="5707">
          <cell r="B5707" t="str">
            <v>노무비내선전공</v>
          </cell>
          <cell r="V5707">
            <v>0</v>
          </cell>
        </row>
        <row r="5708">
          <cell r="B5708" t="str">
            <v>공구손료3</v>
          </cell>
          <cell r="V5708">
            <v>0</v>
          </cell>
        </row>
        <row r="5709">
          <cell r="B5709" t="str">
            <v>덕트형 케이블트레이부속품  HOR. CROSS, W 300  개</v>
          </cell>
          <cell r="V5709">
            <v>0</v>
          </cell>
        </row>
        <row r="5710">
          <cell r="V5710">
            <v>0</v>
          </cell>
        </row>
        <row r="5711">
          <cell r="V5711">
            <v>0</v>
          </cell>
        </row>
        <row r="5712">
          <cell r="B5712" t="str">
            <v>덕트형 케이블트레이부속품HOR. CROSS, W 400</v>
          </cell>
          <cell r="V5712">
            <v>0</v>
          </cell>
        </row>
        <row r="5713">
          <cell r="B5713" t="str">
            <v>노무비내선전공</v>
          </cell>
          <cell r="V5713">
            <v>0</v>
          </cell>
        </row>
        <row r="5714">
          <cell r="B5714" t="str">
            <v>공구손료3</v>
          </cell>
          <cell r="V5714">
            <v>0</v>
          </cell>
        </row>
        <row r="5715">
          <cell r="B5715" t="str">
            <v>덕트형 케이블트레이부속품  HOR. CROSS, W 400  개</v>
          </cell>
          <cell r="V5715">
            <v>0</v>
          </cell>
        </row>
        <row r="5716">
          <cell r="V5716">
            <v>0</v>
          </cell>
        </row>
        <row r="5717">
          <cell r="V5717">
            <v>0</v>
          </cell>
        </row>
        <row r="5718">
          <cell r="B5718" t="str">
            <v>덕트형 케이블트레이부속품HOR. CROSS, W 450</v>
          </cell>
          <cell r="V5718">
            <v>0</v>
          </cell>
        </row>
        <row r="5719">
          <cell r="B5719" t="str">
            <v>노무비내선전공</v>
          </cell>
          <cell r="V5719">
            <v>0</v>
          </cell>
        </row>
        <row r="5720">
          <cell r="B5720" t="str">
            <v>공구손료3</v>
          </cell>
          <cell r="V5720">
            <v>0</v>
          </cell>
        </row>
        <row r="5721">
          <cell r="B5721" t="str">
            <v>덕트형 케이블트레이부속품  HOR. CROSS, W 450  개</v>
          </cell>
          <cell r="V5721">
            <v>0</v>
          </cell>
        </row>
        <row r="5722">
          <cell r="V5722">
            <v>0</v>
          </cell>
        </row>
        <row r="5723">
          <cell r="V5723">
            <v>0</v>
          </cell>
        </row>
        <row r="5724">
          <cell r="B5724" t="str">
            <v>덕트형 케이블트레이부속품HOR. CROSS, W 500</v>
          </cell>
          <cell r="V5724">
            <v>0</v>
          </cell>
        </row>
        <row r="5725">
          <cell r="B5725" t="str">
            <v>노무비내선전공</v>
          </cell>
          <cell r="V5725">
            <v>0</v>
          </cell>
        </row>
        <row r="5726">
          <cell r="B5726" t="str">
            <v>공구손료3</v>
          </cell>
          <cell r="V5726">
            <v>0</v>
          </cell>
        </row>
        <row r="5727">
          <cell r="B5727" t="str">
            <v>덕트형 케이블트레이부속품  HOR. CROSS, W 500  개</v>
          </cell>
          <cell r="V5727">
            <v>0</v>
          </cell>
        </row>
        <row r="5728">
          <cell r="V5728">
            <v>0</v>
          </cell>
        </row>
        <row r="5729">
          <cell r="V5729">
            <v>0</v>
          </cell>
        </row>
        <row r="5730">
          <cell r="B5730" t="str">
            <v>덕트형 케이블트레이부속품HOR. CROSS, W 600</v>
          </cell>
          <cell r="V5730">
            <v>0</v>
          </cell>
        </row>
        <row r="5731">
          <cell r="B5731" t="str">
            <v>노무비내선전공</v>
          </cell>
          <cell r="V5731">
            <v>0</v>
          </cell>
        </row>
        <row r="5732">
          <cell r="B5732" t="str">
            <v>공구손료3</v>
          </cell>
          <cell r="V5732">
            <v>0</v>
          </cell>
        </row>
        <row r="5733">
          <cell r="B5733" t="str">
            <v>덕트형 케이블트레이부속품  HOR. CROSS, W 600  개</v>
          </cell>
          <cell r="V5733">
            <v>0</v>
          </cell>
        </row>
        <row r="5734">
          <cell r="V5734">
            <v>0</v>
          </cell>
        </row>
        <row r="5735">
          <cell r="V5735">
            <v>0</v>
          </cell>
        </row>
        <row r="5736">
          <cell r="B5736" t="str">
            <v>덕트형 케이블트레이부속품HOR. CROSS, W 700</v>
          </cell>
          <cell r="V5736">
            <v>0</v>
          </cell>
        </row>
        <row r="5737">
          <cell r="B5737" t="str">
            <v>노무비내선전공</v>
          </cell>
          <cell r="V5737">
            <v>0</v>
          </cell>
        </row>
        <row r="5738">
          <cell r="B5738" t="str">
            <v>공구손료3</v>
          </cell>
          <cell r="V5738">
            <v>0</v>
          </cell>
        </row>
        <row r="5739">
          <cell r="B5739" t="str">
            <v>덕트형 케이블트레이부속품  HOR. CROSS, W 700  개</v>
          </cell>
          <cell r="V5739">
            <v>0</v>
          </cell>
        </row>
        <row r="5740">
          <cell r="V5740">
            <v>0</v>
          </cell>
        </row>
        <row r="5741">
          <cell r="V5741">
            <v>0</v>
          </cell>
        </row>
        <row r="5742">
          <cell r="B5742" t="str">
            <v>덕트형 케이블트레이부속품HOR. CROSS, W 750</v>
          </cell>
          <cell r="V5742">
            <v>0</v>
          </cell>
        </row>
        <row r="5743">
          <cell r="B5743" t="str">
            <v>노무비내선전공</v>
          </cell>
          <cell r="V5743">
            <v>0</v>
          </cell>
        </row>
        <row r="5744">
          <cell r="B5744" t="str">
            <v>공구손료3</v>
          </cell>
          <cell r="V5744">
            <v>0</v>
          </cell>
        </row>
        <row r="5745">
          <cell r="B5745" t="str">
            <v>덕트형 케이블트레이부속품  HOR. CROSS, W 750  개</v>
          </cell>
          <cell r="V5745">
            <v>0</v>
          </cell>
        </row>
        <row r="5746">
          <cell r="V5746">
            <v>0</v>
          </cell>
        </row>
        <row r="5747">
          <cell r="V5747">
            <v>0</v>
          </cell>
        </row>
        <row r="5748">
          <cell r="B5748" t="str">
            <v>덕트형 케이블트레이부속품HOR. CROSS, W 800</v>
          </cell>
          <cell r="V5748">
            <v>0</v>
          </cell>
        </row>
        <row r="5749">
          <cell r="B5749" t="str">
            <v>노무비내선전공</v>
          </cell>
          <cell r="V5749">
            <v>0</v>
          </cell>
        </row>
        <row r="5750">
          <cell r="B5750" t="str">
            <v>공구손료3</v>
          </cell>
          <cell r="V5750">
            <v>0</v>
          </cell>
        </row>
        <row r="5751">
          <cell r="B5751" t="str">
            <v>덕트형 케이블트레이부속품  HOR. CROSS, W 800  개</v>
          </cell>
          <cell r="V5751">
            <v>0</v>
          </cell>
        </row>
        <row r="5752">
          <cell r="V5752">
            <v>0</v>
          </cell>
        </row>
        <row r="5753">
          <cell r="V5753">
            <v>0</v>
          </cell>
        </row>
        <row r="5754">
          <cell r="B5754" t="str">
            <v>덕트형 케이블트레이부속품HOR. CROSS, W 900</v>
          </cell>
          <cell r="V5754">
            <v>0</v>
          </cell>
        </row>
        <row r="5755">
          <cell r="B5755" t="str">
            <v>노무비내선전공</v>
          </cell>
          <cell r="V5755">
            <v>0</v>
          </cell>
        </row>
        <row r="5756">
          <cell r="B5756" t="str">
            <v>공구손료3</v>
          </cell>
          <cell r="V5756">
            <v>0</v>
          </cell>
        </row>
        <row r="5757">
          <cell r="B5757" t="str">
            <v>덕트형 케이블트레이부속품  HOR. CROSS, W 900  개</v>
          </cell>
          <cell r="V5757">
            <v>0</v>
          </cell>
        </row>
        <row r="5758">
          <cell r="V5758">
            <v>0</v>
          </cell>
        </row>
        <row r="5759">
          <cell r="V5759">
            <v>0</v>
          </cell>
        </row>
        <row r="5760">
          <cell r="B5760" t="str">
            <v>강제전선관용 부품노말밴드, 아연도 28 mm</v>
          </cell>
          <cell r="V5760">
            <v>0</v>
          </cell>
        </row>
        <row r="5761">
          <cell r="B5761" t="str">
            <v>노무비내선전공</v>
          </cell>
          <cell r="V5761">
            <v>0</v>
          </cell>
        </row>
        <row r="5762">
          <cell r="B5762" t="str">
            <v>공구손료3</v>
          </cell>
          <cell r="V5762">
            <v>0</v>
          </cell>
        </row>
        <row r="5763">
          <cell r="B5763" t="str">
            <v>강제전선관용 부품  노말밴드, 아연도 28 mm  개</v>
          </cell>
          <cell r="V5763">
            <v>0</v>
          </cell>
        </row>
        <row r="5764">
          <cell r="V5764">
            <v>0</v>
          </cell>
        </row>
        <row r="5765">
          <cell r="V5765">
            <v>0</v>
          </cell>
        </row>
        <row r="5766">
          <cell r="B5766" t="str">
            <v>강제전선관용 부품노말밴드, 아연도 36 mm</v>
          </cell>
          <cell r="V5766">
            <v>0</v>
          </cell>
        </row>
        <row r="5767">
          <cell r="B5767" t="str">
            <v>노무비내선전공</v>
          </cell>
          <cell r="V5767">
            <v>0</v>
          </cell>
        </row>
        <row r="5768">
          <cell r="B5768" t="str">
            <v>공구손료3</v>
          </cell>
          <cell r="V5768">
            <v>0</v>
          </cell>
        </row>
        <row r="5769">
          <cell r="B5769" t="str">
            <v>강제전선관용 부품  노말밴드, 아연도 36 mm  개</v>
          </cell>
          <cell r="V5769">
            <v>0</v>
          </cell>
        </row>
        <row r="5770">
          <cell r="V5770">
            <v>0</v>
          </cell>
        </row>
        <row r="5771">
          <cell r="V5771">
            <v>0</v>
          </cell>
        </row>
        <row r="5772">
          <cell r="B5772" t="str">
            <v>강제전선관용 부품노말밴드, 아연도 42 mm</v>
          </cell>
          <cell r="V5772">
            <v>0</v>
          </cell>
        </row>
        <row r="5773">
          <cell r="B5773" t="str">
            <v>노무비내선전공</v>
          </cell>
          <cell r="V5773">
            <v>0</v>
          </cell>
        </row>
        <row r="5774">
          <cell r="B5774" t="str">
            <v>공구손료3</v>
          </cell>
          <cell r="V5774">
            <v>0</v>
          </cell>
        </row>
        <row r="5775">
          <cell r="B5775" t="str">
            <v>강제전선관용 부품  노말밴드, 아연도 42 mm  개</v>
          </cell>
          <cell r="V5775">
            <v>0</v>
          </cell>
        </row>
        <row r="5776">
          <cell r="V5776">
            <v>0</v>
          </cell>
        </row>
        <row r="5777">
          <cell r="V5777">
            <v>0</v>
          </cell>
        </row>
        <row r="5778">
          <cell r="B5778" t="str">
            <v>강제전선관용 부품노말밴드, 아연도 54 mm</v>
          </cell>
          <cell r="V5778">
            <v>0</v>
          </cell>
        </row>
        <row r="5779">
          <cell r="B5779" t="str">
            <v>노무비내선전공</v>
          </cell>
          <cell r="V5779">
            <v>0</v>
          </cell>
        </row>
        <row r="5780">
          <cell r="B5780" t="str">
            <v>공구손료3</v>
          </cell>
          <cell r="V5780">
            <v>0</v>
          </cell>
        </row>
        <row r="5781">
          <cell r="B5781" t="str">
            <v>강제전선관용 부품  노말밴드, 아연도 54 mm  개</v>
          </cell>
          <cell r="V5781">
            <v>0</v>
          </cell>
        </row>
        <row r="5782">
          <cell r="V5782">
            <v>0</v>
          </cell>
        </row>
        <row r="5783">
          <cell r="V5783">
            <v>0</v>
          </cell>
        </row>
        <row r="5784">
          <cell r="B5784" t="str">
            <v>강제전선관용 부품노말밴드, 아연도 70 mm</v>
          </cell>
          <cell r="V5784">
            <v>0</v>
          </cell>
        </row>
        <row r="5785">
          <cell r="B5785" t="str">
            <v>노무비내선전공</v>
          </cell>
          <cell r="V5785">
            <v>0</v>
          </cell>
        </row>
        <row r="5786">
          <cell r="B5786" t="str">
            <v>공구손료3</v>
          </cell>
          <cell r="V5786">
            <v>0</v>
          </cell>
        </row>
        <row r="5787">
          <cell r="B5787" t="str">
            <v>강제전선관용 부품  노말밴드, 아연도 70 mm  개</v>
          </cell>
          <cell r="V5787">
            <v>0</v>
          </cell>
        </row>
        <row r="5788">
          <cell r="V5788">
            <v>0</v>
          </cell>
        </row>
        <row r="5789">
          <cell r="V5789">
            <v>0</v>
          </cell>
        </row>
        <row r="5790">
          <cell r="B5790" t="str">
            <v>강제전선관용 부품노말밴드, 아연도 82 mm</v>
          </cell>
          <cell r="V5790">
            <v>0</v>
          </cell>
        </row>
        <row r="5791">
          <cell r="B5791" t="str">
            <v>노무비내선전공</v>
          </cell>
          <cell r="V5791">
            <v>0</v>
          </cell>
        </row>
        <row r="5792">
          <cell r="B5792" t="str">
            <v>공구손료3</v>
          </cell>
          <cell r="V5792">
            <v>0</v>
          </cell>
        </row>
        <row r="5793">
          <cell r="B5793" t="str">
            <v>강제전선관용 부품  노말밴드, 아연도 82 mm  개</v>
          </cell>
          <cell r="V5793">
            <v>0</v>
          </cell>
        </row>
        <row r="5794">
          <cell r="V5794">
            <v>0</v>
          </cell>
        </row>
        <row r="5795">
          <cell r="V5795">
            <v>0</v>
          </cell>
        </row>
        <row r="5796">
          <cell r="B5796" t="str">
            <v>강제전선관용 부품노말밴드, 아연도104 mm</v>
          </cell>
          <cell r="V5796">
            <v>0</v>
          </cell>
        </row>
        <row r="5797">
          <cell r="B5797" t="str">
            <v>노무비내선전공</v>
          </cell>
          <cell r="V5797">
            <v>0</v>
          </cell>
        </row>
        <row r="5798">
          <cell r="B5798" t="str">
            <v>공구손료3</v>
          </cell>
          <cell r="V5798">
            <v>0</v>
          </cell>
        </row>
        <row r="5799">
          <cell r="B5799" t="str">
            <v>강제전선관용 부품  노말밴드, 아연도 104 mm  개</v>
          </cell>
          <cell r="V5799">
            <v>0</v>
          </cell>
        </row>
        <row r="5800">
          <cell r="V5800">
            <v>0</v>
          </cell>
        </row>
        <row r="5801">
          <cell r="V5801">
            <v>0</v>
          </cell>
        </row>
        <row r="5802">
          <cell r="B5802" t="str">
            <v>강제전선관용 부품워셔캡, 16C</v>
          </cell>
          <cell r="V5802">
            <v>0</v>
          </cell>
        </row>
        <row r="5803">
          <cell r="B5803" t="str">
            <v>노무비내선전공</v>
          </cell>
          <cell r="V5803">
            <v>0</v>
          </cell>
        </row>
        <row r="5804">
          <cell r="B5804" t="str">
            <v>공구손료3</v>
          </cell>
          <cell r="V5804">
            <v>0</v>
          </cell>
        </row>
        <row r="5805">
          <cell r="B5805" t="str">
            <v>강제전선관용 부품  워셔캡, 16C  개</v>
          </cell>
          <cell r="V5805">
            <v>0</v>
          </cell>
        </row>
        <row r="5806">
          <cell r="V5806">
            <v>0</v>
          </cell>
        </row>
        <row r="5807">
          <cell r="V5807">
            <v>0</v>
          </cell>
        </row>
        <row r="5808">
          <cell r="B5808" t="str">
            <v>강제전선관용 부품워셔캡, 22C</v>
          </cell>
          <cell r="V5808">
            <v>0</v>
          </cell>
        </row>
        <row r="5809">
          <cell r="B5809" t="str">
            <v>노무비내선전공</v>
          </cell>
          <cell r="V5809">
            <v>0</v>
          </cell>
        </row>
        <row r="5810">
          <cell r="B5810" t="str">
            <v>공구손료3</v>
          </cell>
          <cell r="V5810">
            <v>0</v>
          </cell>
        </row>
        <row r="5811">
          <cell r="B5811" t="str">
            <v>강제전선관용 부품  워셔캡, 22C  개</v>
          </cell>
          <cell r="V5811">
            <v>0</v>
          </cell>
        </row>
        <row r="5812">
          <cell r="V5812">
            <v>0</v>
          </cell>
        </row>
        <row r="5813">
          <cell r="V5813">
            <v>0</v>
          </cell>
        </row>
        <row r="5814">
          <cell r="B5814" t="str">
            <v>강제전선관용 부품워셔캡, 28C</v>
          </cell>
          <cell r="V5814">
            <v>0</v>
          </cell>
        </row>
        <row r="5815">
          <cell r="B5815" t="str">
            <v>노무비내선전공</v>
          </cell>
          <cell r="V5815">
            <v>0</v>
          </cell>
        </row>
        <row r="5816">
          <cell r="B5816" t="str">
            <v>공구손료3</v>
          </cell>
          <cell r="V5816">
            <v>0</v>
          </cell>
        </row>
        <row r="5817">
          <cell r="B5817" t="str">
            <v>강제전선관용 부품  워셔캡, 28C  개</v>
          </cell>
          <cell r="V5817">
            <v>0</v>
          </cell>
        </row>
        <row r="5818">
          <cell r="V5818">
            <v>0</v>
          </cell>
        </row>
        <row r="5819">
          <cell r="V5819">
            <v>0</v>
          </cell>
        </row>
        <row r="5820">
          <cell r="B5820" t="str">
            <v>강제전선관용 부품워셔캡, 36C</v>
          </cell>
          <cell r="V5820">
            <v>0</v>
          </cell>
        </row>
        <row r="5821">
          <cell r="B5821" t="str">
            <v>노무비내선전공</v>
          </cell>
          <cell r="V5821">
            <v>0</v>
          </cell>
        </row>
        <row r="5822">
          <cell r="B5822" t="str">
            <v>공구손료3</v>
          </cell>
          <cell r="V5822">
            <v>0</v>
          </cell>
        </row>
        <row r="5823">
          <cell r="B5823" t="str">
            <v>강제전선관용 부품  워셔캡, 36C  개</v>
          </cell>
          <cell r="V5823">
            <v>0</v>
          </cell>
        </row>
        <row r="5824">
          <cell r="V5824">
            <v>0</v>
          </cell>
        </row>
        <row r="5825">
          <cell r="V5825">
            <v>0</v>
          </cell>
        </row>
        <row r="5826">
          <cell r="B5826" t="str">
            <v>강제전선관용 부품워셔캡, 42C</v>
          </cell>
          <cell r="V5826">
            <v>0</v>
          </cell>
        </row>
        <row r="5827">
          <cell r="B5827" t="str">
            <v>노무비내선전공</v>
          </cell>
          <cell r="V5827">
            <v>0</v>
          </cell>
        </row>
        <row r="5828">
          <cell r="B5828" t="str">
            <v>공구손료3</v>
          </cell>
          <cell r="V5828">
            <v>0</v>
          </cell>
        </row>
        <row r="5829">
          <cell r="B5829" t="str">
            <v>강제전선관용 부품  워셔캡, 42C  개</v>
          </cell>
          <cell r="V5829">
            <v>0</v>
          </cell>
        </row>
        <row r="5830">
          <cell r="V5830">
            <v>0</v>
          </cell>
        </row>
        <row r="5831">
          <cell r="V5831">
            <v>0</v>
          </cell>
        </row>
        <row r="5832">
          <cell r="B5832" t="str">
            <v>강제전선관용 부품워셔캡, 54C</v>
          </cell>
          <cell r="V5832">
            <v>0</v>
          </cell>
        </row>
        <row r="5833">
          <cell r="B5833" t="str">
            <v>노무비내선전공</v>
          </cell>
          <cell r="V5833">
            <v>0</v>
          </cell>
        </row>
        <row r="5834">
          <cell r="B5834" t="str">
            <v>공구손료3</v>
          </cell>
          <cell r="V5834">
            <v>0</v>
          </cell>
        </row>
        <row r="5835">
          <cell r="B5835" t="str">
            <v>강제전선관용 부품  워셔캡, 54C  개</v>
          </cell>
          <cell r="V5835">
            <v>0</v>
          </cell>
        </row>
        <row r="5836">
          <cell r="V5836">
            <v>0</v>
          </cell>
        </row>
        <row r="5837">
          <cell r="V5837">
            <v>0</v>
          </cell>
        </row>
        <row r="5838">
          <cell r="B5838" t="str">
            <v>강제전선관용 부품워셔캡, 70C</v>
          </cell>
          <cell r="V5838">
            <v>0</v>
          </cell>
        </row>
        <row r="5839">
          <cell r="B5839" t="str">
            <v>노무비내선전공</v>
          </cell>
          <cell r="V5839">
            <v>0</v>
          </cell>
        </row>
        <row r="5840">
          <cell r="B5840" t="str">
            <v>공구손료3</v>
          </cell>
          <cell r="V5840">
            <v>0</v>
          </cell>
        </row>
        <row r="5841">
          <cell r="B5841" t="str">
            <v>강제전선관용 부품  워셔캡, 70C  개</v>
          </cell>
          <cell r="V5841">
            <v>0</v>
          </cell>
        </row>
        <row r="5842">
          <cell r="V5842">
            <v>0</v>
          </cell>
        </row>
        <row r="5845">
          <cell r="V5845">
            <v>1</v>
          </cell>
        </row>
        <row r="5846">
          <cell r="B5846" t="str">
            <v>강제전선관용 부품워셔캡, 82C</v>
          </cell>
          <cell r="V5846">
            <v>1</v>
          </cell>
        </row>
        <row r="5847">
          <cell r="B5847" t="str">
            <v>노무비내선전공</v>
          </cell>
          <cell r="V5847">
            <v>1</v>
          </cell>
        </row>
        <row r="5848">
          <cell r="B5848" t="str">
            <v>공구손료3</v>
          </cell>
          <cell r="V5848">
            <v>1</v>
          </cell>
        </row>
        <row r="5849">
          <cell r="B5849" t="str">
            <v>강제전선관용 부품  워셔캡, 82C  개</v>
          </cell>
          <cell r="V5849">
            <v>1</v>
          </cell>
        </row>
        <row r="5850">
          <cell r="V5850">
            <v>1</v>
          </cell>
        </row>
        <row r="5851">
          <cell r="V5851">
            <v>0</v>
          </cell>
        </row>
        <row r="5852">
          <cell r="B5852" t="str">
            <v>강제전선관용 부품워셔캡, 104C</v>
          </cell>
          <cell r="V5852">
            <v>0</v>
          </cell>
        </row>
        <row r="5853">
          <cell r="B5853" t="str">
            <v>노무비내선전공</v>
          </cell>
          <cell r="V5853">
            <v>0</v>
          </cell>
        </row>
        <row r="5854">
          <cell r="B5854" t="str">
            <v>공구손료3</v>
          </cell>
          <cell r="V5854">
            <v>0</v>
          </cell>
        </row>
        <row r="5855">
          <cell r="B5855" t="str">
            <v>강제전선관용 부품  워셔캡, 104C  개</v>
          </cell>
          <cell r="V5855">
            <v>0</v>
          </cell>
        </row>
        <row r="5856">
          <cell r="V5856">
            <v>0</v>
          </cell>
        </row>
        <row r="5857">
          <cell r="V5857">
            <v>0</v>
          </cell>
        </row>
        <row r="5858">
          <cell r="B5858" t="str">
            <v>노무비내선전공</v>
          </cell>
          <cell r="V5858">
            <v>0</v>
          </cell>
        </row>
        <row r="5859">
          <cell r="B5859" t="str">
            <v>노무비내선전공</v>
          </cell>
          <cell r="V5859">
            <v>0</v>
          </cell>
        </row>
        <row r="5860">
          <cell r="B5860" t="str">
            <v>공구손료3</v>
          </cell>
          <cell r="V5860">
            <v>0</v>
          </cell>
        </row>
        <row r="5861">
          <cell r="B5861" t="str">
            <v>조명기구 이설  FH 28W/2, 직부갓등  개</v>
          </cell>
          <cell r="V5861">
            <v>0</v>
          </cell>
        </row>
        <row r="5862">
          <cell r="V5862">
            <v>0</v>
          </cell>
        </row>
        <row r="5863">
          <cell r="V5863">
            <v>0</v>
          </cell>
        </row>
        <row r="5864">
          <cell r="B5864" t="str">
            <v>시  멘  트보통</v>
          </cell>
          <cell r="V5864">
            <v>0</v>
          </cell>
        </row>
        <row r="5865">
          <cell r="B5865" t="str">
            <v>모      래현장도착도</v>
          </cell>
          <cell r="V5865">
            <v>0</v>
          </cell>
        </row>
        <row r="5866">
          <cell r="B5866" t="str">
            <v>노무비보통인부</v>
          </cell>
          <cell r="V5866">
            <v>0</v>
          </cell>
        </row>
        <row r="5867">
          <cell r="B5867" t="str">
            <v>공구손료3</v>
          </cell>
          <cell r="V5867">
            <v>0</v>
          </cell>
        </row>
        <row r="5868">
          <cell r="B5868" t="str">
            <v>모르타르 비빔  배합용적비 1:2  M3</v>
          </cell>
          <cell r="V5868">
            <v>0</v>
          </cell>
        </row>
        <row r="5869">
          <cell r="V5869">
            <v>0</v>
          </cell>
        </row>
        <row r="5870">
          <cell r="V5870">
            <v>0</v>
          </cell>
        </row>
        <row r="5871">
          <cell r="B5871" t="str">
            <v>노무비미장공</v>
          </cell>
          <cell r="V5871">
            <v>0</v>
          </cell>
        </row>
        <row r="5872">
          <cell r="B5872" t="str">
            <v>노무비보통인부</v>
          </cell>
          <cell r="V5872">
            <v>0</v>
          </cell>
        </row>
        <row r="5873">
          <cell r="B5873" t="str">
            <v>공구손료3</v>
          </cell>
          <cell r="V5873">
            <v>0</v>
          </cell>
        </row>
        <row r="5874">
          <cell r="B5874" t="str">
            <v>모르타르 미장  내벽, 마감바르기  M2</v>
          </cell>
          <cell r="V5874">
            <v>0</v>
          </cell>
        </row>
        <row r="5875">
          <cell r="V5875">
            <v>0</v>
          </cell>
        </row>
        <row r="5876">
          <cell r="V5876">
            <v>0</v>
          </cell>
        </row>
        <row r="5877">
          <cell r="B5877" t="str">
            <v>노무비내장공</v>
          </cell>
          <cell r="V5877">
            <v>0</v>
          </cell>
        </row>
        <row r="5878">
          <cell r="B5878" t="str">
            <v>노무비보통인부</v>
          </cell>
          <cell r="V5878">
            <v>0</v>
          </cell>
        </row>
        <row r="5879">
          <cell r="B5879" t="str">
            <v>공구손료3</v>
          </cell>
          <cell r="V5879">
            <v>0</v>
          </cell>
        </row>
        <row r="5880">
          <cell r="B5880" t="str">
            <v>기존 천장 TEX  철거 후 재설치  M2</v>
          </cell>
          <cell r="V5880">
            <v>0</v>
          </cell>
        </row>
        <row r="5881">
          <cell r="V5881">
            <v>0</v>
          </cell>
        </row>
        <row r="5882">
          <cell r="V5882">
            <v>1</v>
          </cell>
        </row>
        <row r="5883">
          <cell r="B5883" t="str">
            <v>압착단자16sq</v>
          </cell>
          <cell r="V5883">
            <v>1</v>
          </cell>
        </row>
        <row r="5884">
          <cell r="B5884" t="str">
            <v>노무비저압케이블전공</v>
          </cell>
          <cell r="V5884">
            <v>1</v>
          </cell>
        </row>
        <row r="5885">
          <cell r="B5885" t="str">
            <v>공구손료3</v>
          </cell>
          <cell r="V5885">
            <v>1</v>
          </cell>
        </row>
        <row r="5886">
          <cell r="B5886" t="str">
            <v>압착단자  16sq  개</v>
          </cell>
          <cell r="V5886">
            <v>1</v>
          </cell>
        </row>
        <row r="5887">
          <cell r="V5887">
            <v>1</v>
          </cell>
        </row>
        <row r="5888">
          <cell r="V5888">
            <v>0</v>
          </cell>
        </row>
        <row r="5889">
          <cell r="B5889" t="str">
            <v>압착단자25sq</v>
          </cell>
          <cell r="V5889">
            <v>0</v>
          </cell>
        </row>
        <row r="5890">
          <cell r="B5890" t="str">
            <v>노무비저압케이블전공</v>
          </cell>
          <cell r="V5890">
            <v>0</v>
          </cell>
        </row>
        <row r="5891">
          <cell r="B5891" t="str">
            <v>공구손료3</v>
          </cell>
          <cell r="V5891">
            <v>0</v>
          </cell>
        </row>
        <row r="5892">
          <cell r="B5892" t="str">
            <v>압착단자  25sq  개</v>
          </cell>
          <cell r="V5892">
            <v>0</v>
          </cell>
        </row>
        <row r="5893">
          <cell r="V5893">
            <v>0</v>
          </cell>
        </row>
        <row r="5894">
          <cell r="V5894">
            <v>0</v>
          </cell>
        </row>
        <row r="5895">
          <cell r="B5895" t="str">
            <v>압착단자35sq</v>
          </cell>
          <cell r="V5895">
            <v>0</v>
          </cell>
        </row>
        <row r="5896">
          <cell r="B5896" t="str">
            <v>노무비저압케이블전공</v>
          </cell>
          <cell r="V5896">
            <v>0</v>
          </cell>
        </row>
        <row r="5897">
          <cell r="B5897" t="str">
            <v>공구손료3</v>
          </cell>
          <cell r="V5897">
            <v>0</v>
          </cell>
        </row>
        <row r="5898">
          <cell r="B5898" t="str">
            <v>압착단자  35sq  개</v>
          </cell>
          <cell r="V5898">
            <v>0</v>
          </cell>
        </row>
        <row r="5899">
          <cell r="V5899">
            <v>0</v>
          </cell>
        </row>
        <row r="5900">
          <cell r="V5900">
            <v>1</v>
          </cell>
        </row>
        <row r="5901">
          <cell r="B5901" t="str">
            <v>압착단자50sq</v>
          </cell>
          <cell r="V5901">
            <v>1</v>
          </cell>
        </row>
        <row r="5902">
          <cell r="B5902" t="str">
            <v>노무비저압케이블전공</v>
          </cell>
          <cell r="V5902">
            <v>1</v>
          </cell>
        </row>
        <row r="5903">
          <cell r="B5903" t="str">
            <v>공구손료3</v>
          </cell>
          <cell r="V5903">
            <v>1</v>
          </cell>
        </row>
        <row r="5904">
          <cell r="B5904" t="str">
            <v>압착단자  50sq  개</v>
          </cell>
          <cell r="V5904">
            <v>1</v>
          </cell>
        </row>
        <row r="5905">
          <cell r="V5905">
            <v>1</v>
          </cell>
        </row>
        <row r="5906">
          <cell r="V5906">
            <v>0</v>
          </cell>
        </row>
        <row r="5907">
          <cell r="B5907" t="str">
            <v>압착단자70sq</v>
          </cell>
          <cell r="V5907">
            <v>0</v>
          </cell>
        </row>
        <row r="5908">
          <cell r="B5908" t="str">
            <v>노무비저압케이블전공</v>
          </cell>
          <cell r="V5908">
            <v>0</v>
          </cell>
        </row>
        <row r="5909">
          <cell r="B5909" t="str">
            <v>공구손료3</v>
          </cell>
          <cell r="V5909">
            <v>0</v>
          </cell>
        </row>
        <row r="5910">
          <cell r="B5910" t="str">
            <v>압착단자  70sq  개</v>
          </cell>
          <cell r="V5910">
            <v>0</v>
          </cell>
        </row>
        <row r="5911">
          <cell r="V5911">
            <v>0</v>
          </cell>
        </row>
        <row r="5912">
          <cell r="V5912">
            <v>1</v>
          </cell>
        </row>
        <row r="5913">
          <cell r="B5913" t="str">
            <v>러그단자동관단자 2 HOLE 95 ㎟</v>
          </cell>
          <cell r="V5913">
            <v>1</v>
          </cell>
        </row>
        <row r="5914">
          <cell r="B5914" t="str">
            <v>노무비저압케이블전공</v>
          </cell>
          <cell r="V5914">
            <v>1</v>
          </cell>
        </row>
        <row r="5915">
          <cell r="B5915" t="str">
            <v>공구손료3</v>
          </cell>
          <cell r="V5915">
            <v>1</v>
          </cell>
        </row>
        <row r="5916">
          <cell r="B5916" t="str">
            <v>러그단자  동관단자 2 HOLE 95 ㎟  개</v>
          </cell>
          <cell r="V5916">
            <v>1</v>
          </cell>
        </row>
        <row r="5917">
          <cell r="V5917">
            <v>1</v>
          </cell>
        </row>
        <row r="5918">
          <cell r="V5918">
            <v>0</v>
          </cell>
        </row>
        <row r="5919">
          <cell r="B5919" t="str">
            <v>러그단자동관단자 2 HOLE 120 ㎟</v>
          </cell>
          <cell r="V5919">
            <v>0</v>
          </cell>
        </row>
        <row r="5920">
          <cell r="B5920" t="str">
            <v>노무비저압케이블전공</v>
          </cell>
          <cell r="V5920">
            <v>0</v>
          </cell>
        </row>
        <row r="5921">
          <cell r="B5921" t="str">
            <v>공구손료3</v>
          </cell>
          <cell r="V5921">
            <v>0</v>
          </cell>
        </row>
        <row r="5922">
          <cell r="B5922" t="str">
            <v>러그단자  동관단자 2 HOLE 120 ㎟  개</v>
          </cell>
          <cell r="V5922">
            <v>0</v>
          </cell>
        </row>
        <row r="5923">
          <cell r="V5923">
            <v>0</v>
          </cell>
        </row>
        <row r="5924">
          <cell r="V5924">
            <v>0</v>
          </cell>
        </row>
        <row r="5925">
          <cell r="B5925" t="str">
            <v>러그단자동관단자 2 HOLE 150 ㎟</v>
          </cell>
          <cell r="V5925">
            <v>0</v>
          </cell>
        </row>
        <row r="5926">
          <cell r="B5926" t="str">
            <v>노무비저압케이블전공</v>
          </cell>
          <cell r="V5926">
            <v>0</v>
          </cell>
        </row>
        <row r="5927">
          <cell r="B5927" t="str">
            <v>공구손료3</v>
          </cell>
          <cell r="V5927">
            <v>0</v>
          </cell>
        </row>
        <row r="5928">
          <cell r="B5928" t="str">
            <v>러그단자  동관단자 2 HOLE 150 ㎟  개</v>
          </cell>
          <cell r="V5928">
            <v>0</v>
          </cell>
        </row>
        <row r="5929">
          <cell r="V5929">
            <v>0</v>
          </cell>
        </row>
        <row r="5930">
          <cell r="V5930">
            <v>0</v>
          </cell>
        </row>
        <row r="5931">
          <cell r="B5931" t="str">
            <v>러그단자동관단자 2 HOLE 185 ㎟</v>
          </cell>
          <cell r="V5931">
            <v>0</v>
          </cell>
        </row>
        <row r="5932">
          <cell r="B5932" t="str">
            <v>노무비저압케이블전공</v>
          </cell>
          <cell r="V5932">
            <v>0</v>
          </cell>
        </row>
        <row r="5933">
          <cell r="B5933" t="str">
            <v>공구손료3</v>
          </cell>
          <cell r="V5933">
            <v>0</v>
          </cell>
        </row>
        <row r="5934">
          <cell r="B5934" t="str">
            <v>러그단자  동관단자 2 HOLE 185 ㎟  개</v>
          </cell>
          <cell r="V5934">
            <v>0</v>
          </cell>
        </row>
        <row r="5935">
          <cell r="V5935">
            <v>0</v>
          </cell>
        </row>
        <row r="5936">
          <cell r="V5936">
            <v>0</v>
          </cell>
        </row>
        <row r="5937">
          <cell r="B5937" t="str">
            <v>러그단자동관단자 2 HOLE 240 ㎟</v>
          </cell>
          <cell r="V5937">
            <v>0</v>
          </cell>
        </row>
        <row r="5938">
          <cell r="B5938" t="str">
            <v>노무비저압케이블전공</v>
          </cell>
          <cell r="V5938">
            <v>0</v>
          </cell>
        </row>
        <row r="5939">
          <cell r="B5939" t="str">
            <v>공구손료3</v>
          </cell>
          <cell r="V5939">
            <v>0</v>
          </cell>
        </row>
        <row r="5940">
          <cell r="B5940" t="str">
            <v>러그단자  동관단자 2 HOLE 240 ㎟  개</v>
          </cell>
          <cell r="V5940">
            <v>0</v>
          </cell>
        </row>
        <row r="5941">
          <cell r="V5941">
            <v>0</v>
          </cell>
        </row>
        <row r="5942">
          <cell r="V5942">
            <v>0</v>
          </cell>
        </row>
        <row r="5943">
          <cell r="B5943" t="str">
            <v>러그단자동관단자 2 HOLE 300 ㎟</v>
          </cell>
          <cell r="V5943">
            <v>0</v>
          </cell>
        </row>
        <row r="5944">
          <cell r="B5944" t="str">
            <v>노무비저압케이블전공</v>
          </cell>
          <cell r="V5944">
            <v>0</v>
          </cell>
        </row>
        <row r="5945">
          <cell r="B5945" t="str">
            <v>공구손료3</v>
          </cell>
          <cell r="V5945">
            <v>0</v>
          </cell>
        </row>
        <row r="5946">
          <cell r="B5946" t="str">
            <v>러그단자  동관단자 2 HOLE 300 ㎟  개</v>
          </cell>
          <cell r="V5946">
            <v>0</v>
          </cell>
        </row>
        <row r="5947">
          <cell r="V5947">
            <v>0</v>
          </cell>
        </row>
        <row r="5948">
          <cell r="V5948">
            <v>0</v>
          </cell>
        </row>
        <row r="5949">
          <cell r="B5949" t="str">
            <v>러그단자동관단자 2 HOLE 400 ㎟</v>
          </cell>
          <cell r="V5949">
            <v>0</v>
          </cell>
        </row>
        <row r="5950">
          <cell r="B5950" t="str">
            <v>노무비저압케이블전공</v>
          </cell>
          <cell r="V5950">
            <v>0</v>
          </cell>
        </row>
        <row r="5951">
          <cell r="B5951" t="str">
            <v>공구손료3</v>
          </cell>
          <cell r="V5951">
            <v>0</v>
          </cell>
        </row>
        <row r="5952">
          <cell r="B5952" t="str">
            <v>러그단자  동관단자 2 HOLE 400 ㎟  개</v>
          </cell>
          <cell r="V5952">
            <v>0</v>
          </cell>
        </row>
        <row r="5953">
          <cell r="V5953">
            <v>0</v>
          </cell>
        </row>
        <row r="5954">
          <cell r="V5954">
            <v>0</v>
          </cell>
        </row>
        <row r="5955">
          <cell r="B5955" t="str">
            <v>SPDCLASS Ⅱ, 3상 80kA</v>
          </cell>
          <cell r="V5955">
            <v>0</v>
          </cell>
        </row>
        <row r="5956">
          <cell r="B5956" t="str">
            <v>노무비내선전공</v>
          </cell>
          <cell r="V5956">
            <v>0</v>
          </cell>
        </row>
        <row r="5957">
          <cell r="B5957" t="str">
            <v>배선용 차단기표준형, 4P 460V 50AF</v>
          </cell>
          <cell r="V5957">
            <v>0</v>
          </cell>
        </row>
        <row r="5958">
          <cell r="B5958" t="str">
            <v>노무비내선전공</v>
          </cell>
          <cell r="V5958">
            <v>0</v>
          </cell>
        </row>
        <row r="5959">
          <cell r="B5959" t="str">
            <v>공구손료3</v>
          </cell>
          <cell r="V5959">
            <v>0</v>
          </cell>
        </row>
        <row r="5960">
          <cell r="B5960" t="str">
            <v>SPD  CLASS Ⅱ, 3상 80kA  개</v>
          </cell>
          <cell r="V5960">
            <v>0</v>
          </cell>
        </row>
        <row r="5961">
          <cell r="V5961">
            <v>0</v>
          </cell>
        </row>
        <row r="5962">
          <cell r="V5962">
            <v>0</v>
          </cell>
        </row>
        <row r="5963">
          <cell r="B5963" t="str">
            <v>SPDCLASS Ⅱ, 3상 40kA</v>
          </cell>
          <cell r="V5963">
            <v>0</v>
          </cell>
        </row>
        <row r="5964">
          <cell r="B5964" t="str">
            <v>노무비내선전공</v>
          </cell>
          <cell r="V5964">
            <v>0</v>
          </cell>
        </row>
        <row r="5965">
          <cell r="B5965" t="str">
            <v>배선용 차단기표준형, 4P 460V 30AF</v>
          </cell>
          <cell r="V5965">
            <v>0</v>
          </cell>
        </row>
        <row r="5966">
          <cell r="B5966" t="str">
            <v>노무비내선전공</v>
          </cell>
          <cell r="V5966">
            <v>0</v>
          </cell>
        </row>
        <row r="5967">
          <cell r="B5967" t="str">
            <v>공구손료3</v>
          </cell>
          <cell r="V5967">
            <v>0</v>
          </cell>
        </row>
        <row r="5968">
          <cell r="B5968" t="str">
            <v>SPD  CLASS Ⅱ, 3상 40kA  개</v>
          </cell>
          <cell r="V5968">
            <v>0</v>
          </cell>
        </row>
        <row r="5969">
          <cell r="V5969">
            <v>0</v>
          </cell>
        </row>
        <row r="5970">
          <cell r="V5970">
            <v>0</v>
          </cell>
        </row>
        <row r="5971">
          <cell r="B5971" t="str">
            <v>노무비내선전공</v>
          </cell>
          <cell r="V5971">
            <v>0</v>
          </cell>
        </row>
        <row r="5972">
          <cell r="B5972" t="str">
            <v>공구손료3</v>
          </cell>
          <cell r="V5972">
            <v>0</v>
          </cell>
        </row>
        <row r="5973">
          <cell r="B5973" t="str">
            <v>피뢰도선동봉 철거  기설 철거  M</v>
          </cell>
          <cell r="V5973">
            <v>0</v>
          </cell>
        </row>
        <row r="5974">
          <cell r="V5974">
            <v>0</v>
          </cell>
        </row>
        <row r="5975">
          <cell r="V5975">
            <v>0</v>
          </cell>
        </row>
        <row r="5976">
          <cell r="B5976" t="str">
            <v>피뢰도선동봉8mm</v>
          </cell>
          <cell r="V5976">
            <v>0</v>
          </cell>
        </row>
        <row r="5977">
          <cell r="B5977" t="str">
            <v>노무비내선전공</v>
          </cell>
          <cell r="V5977">
            <v>0</v>
          </cell>
        </row>
        <row r="5978">
          <cell r="B5978" t="str">
            <v>공구손료3</v>
          </cell>
          <cell r="V5978">
            <v>0</v>
          </cell>
        </row>
        <row r="5979">
          <cell r="B5979" t="str">
            <v>피뢰도선동봉  8mm  M</v>
          </cell>
          <cell r="V5979">
            <v>0</v>
          </cell>
        </row>
        <row r="5980">
          <cell r="V5980">
            <v>0</v>
          </cell>
        </row>
        <row r="5981">
          <cell r="V5981">
            <v>0</v>
          </cell>
        </row>
        <row r="5982">
          <cell r="B5982" t="str">
            <v>피뢰도선지지구지지금구</v>
          </cell>
          <cell r="V5982">
            <v>0</v>
          </cell>
        </row>
        <row r="5983">
          <cell r="B5983" t="str">
            <v>노무비내선전공</v>
          </cell>
          <cell r="V5983">
            <v>0</v>
          </cell>
        </row>
        <row r="5984">
          <cell r="B5984" t="str">
            <v>공구손료3</v>
          </cell>
          <cell r="V5984">
            <v>0</v>
          </cell>
        </row>
        <row r="5985">
          <cell r="B5985" t="str">
            <v>피뢰도선지지구  지지금구  EA</v>
          </cell>
          <cell r="V5985">
            <v>0</v>
          </cell>
        </row>
        <row r="5986">
          <cell r="V5986">
            <v>0</v>
          </cell>
        </row>
        <row r="5987">
          <cell r="V5987">
            <v>0</v>
          </cell>
        </row>
        <row r="5988">
          <cell r="B5988" t="str">
            <v>피뢰도선연결컨넥터ㅡ형</v>
          </cell>
          <cell r="V5988">
            <v>0</v>
          </cell>
        </row>
        <row r="5989">
          <cell r="B5989" t="str">
            <v>노무비내선전공</v>
          </cell>
          <cell r="V5989">
            <v>0</v>
          </cell>
        </row>
        <row r="5990">
          <cell r="B5990" t="str">
            <v>공구손료3</v>
          </cell>
          <cell r="V5990">
            <v>0</v>
          </cell>
        </row>
        <row r="5991">
          <cell r="B5991" t="str">
            <v>피뢰도선연결컨넥터  ㅡ형  EA</v>
          </cell>
          <cell r="V5991">
            <v>0</v>
          </cell>
        </row>
        <row r="5992">
          <cell r="V5992">
            <v>0</v>
          </cell>
        </row>
        <row r="5993">
          <cell r="V5993">
            <v>0</v>
          </cell>
        </row>
        <row r="5994">
          <cell r="B5994" t="str">
            <v>피뢰도선연결컨넥터T형</v>
          </cell>
          <cell r="V5994">
            <v>0</v>
          </cell>
        </row>
        <row r="5995">
          <cell r="B5995" t="str">
            <v>노무비내선전공</v>
          </cell>
          <cell r="V5995">
            <v>0</v>
          </cell>
        </row>
        <row r="5996">
          <cell r="B5996" t="str">
            <v>공구손료3</v>
          </cell>
          <cell r="V5996">
            <v>0</v>
          </cell>
        </row>
        <row r="5997">
          <cell r="B5997" t="str">
            <v>피뢰도선연결컨넥터  T형  EA</v>
          </cell>
          <cell r="V5997">
            <v>0</v>
          </cell>
        </row>
        <row r="5998">
          <cell r="V5998">
            <v>0</v>
          </cell>
        </row>
        <row r="5999">
          <cell r="V5999">
            <v>0</v>
          </cell>
        </row>
        <row r="6000">
          <cell r="B6000" t="str">
            <v>피뢰도선연결컨넥터+형</v>
          </cell>
          <cell r="V6000">
            <v>0</v>
          </cell>
        </row>
        <row r="6001">
          <cell r="B6001" t="str">
            <v>노무비내선전공</v>
          </cell>
          <cell r="V6001">
            <v>0</v>
          </cell>
        </row>
        <row r="6002">
          <cell r="B6002" t="str">
            <v>공구손료3</v>
          </cell>
          <cell r="V6002">
            <v>0</v>
          </cell>
        </row>
        <row r="6003">
          <cell r="B6003" t="str">
            <v>피뢰도선연결컨넥터  +형  EA</v>
          </cell>
          <cell r="V6003">
            <v>0</v>
          </cell>
        </row>
        <row r="6004">
          <cell r="V6004">
            <v>0</v>
          </cell>
        </row>
        <row r="6005">
          <cell r="V6005">
            <v>0</v>
          </cell>
        </row>
        <row r="6006">
          <cell r="B6006" t="str">
            <v>노무비배전전공</v>
          </cell>
          <cell r="V6006">
            <v>0</v>
          </cell>
        </row>
        <row r="6007">
          <cell r="B6007" t="str">
            <v>노무비배전전공</v>
          </cell>
          <cell r="V6007">
            <v>0</v>
          </cell>
        </row>
        <row r="6008">
          <cell r="B6008" t="str">
            <v>공구손료3</v>
          </cell>
          <cell r="V6008">
            <v>0</v>
          </cell>
        </row>
        <row r="6009">
          <cell r="B6009" t="str">
            <v>피뢰침  기존이설  EA</v>
          </cell>
          <cell r="V6009">
            <v>0</v>
          </cell>
        </row>
        <row r="6010">
          <cell r="V6010">
            <v>0</v>
          </cell>
        </row>
        <row r="6011">
          <cell r="V6011">
            <v>0</v>
          </cell>
        </row>
        <row r="6012">
          <cell r="B6012" t="str">
            <v>분전함300*400*150</v>
          </cell>
          <cell r="V6012">
            <v>0</v>
          </cell>
        </row>
        <row r="6013">
          <cell r="B6013" t="str">
            <v>노무비내선전공</v>
          </cell>
          <cell r="V6013">
            <v>0</v>
          </cell>
        </row>
        <row r="6014">
          <cell r="B6014" t="str">
            <v>배선용 차단기표준형, 4P 460V 30AF</v>
          </cell>
          <cell r="V6014">
            <v>0</v>
          </cell>
        </row>
        <row r="6015">
          <cell r="B6015" t="str">
            <v>노무비내선전공</v>
          </cell>
          <cell r="V6015">
            <v>0</v>
          </cell>
        </row>
        <row r="6016">
          <cell r="B6016" t="str">
            <v>공구손료3</v>
          </cell>
          <cell r="V6016">
            <v>0</v>
          </cell>
        </row>
        <row r="6017">
          <cell r="B6017" t="str">
            <v>MCCB BOX  MCCB 4P 30AF 1EA  개소</v>
          </cell>
          <cell r="V6017">
            <v>0</v>
          </cell>
        </row>
        <row r="6018">
          <cell r="V6018">
            <v>0</v>
          </cell>
        </row>
        <row r="6019">
          <cell r="V6019">
            <v>0</v>
          </cell>
        </row>
        <row r="6020">
          <cell r="B6020" t="str">
            <v>COMPUTER CABLE#24AWG 2C</v>
          </cell>
          <cell r="V6020">
            <v>0</v>
          </cell>
        </row>
        <row r="6021">
          <cell r="B6021" t="str">
            <v>노무비내선전공</v>
          </cell>
          <cell r="V6021">
            <v>0</v>
          </cell>
        </row>
        <row r="6022">
          <cell r="B6022" t="str">
            <v>공구손료3</v>
          </cell>
          <cell r="V6022">
            <v>0</v>
          </cell>
        </row>
        <row r="6023">
          <cell r="B6023" t="str">
            <v>COMPUTER CABLE  #24AWG 2C  M</v>
          </cell>
          <cell r="V6023">
            <v>0</v>
          </cell>
        </row>
        <row r="6024">
          <cell r="V6024">
            <v>0</v>
          </cell>
        </row>
        <row r="6025">
          <cell r="V6025">
            <v>0</v>
          </cell>
        </row>
        <row r="6026">
          <cell r="B6026" t="str">
            <v>노무비저압케이블전공</v>
          </cell>
          <cell r="V6026">
            <v>0</v>
          </cell>
        </row>
        <row r="6027">
          <cell r="B6027" t="str">
            <v>공구손료3</v>
          </cell>
          <cell r="V6027">
            <v>0</v>
          </cell>
        </row>
        <row r="6028">
          <cell r="B6028" t="str">
            <v>가교 폴리에틸렌 난연 케이블  0.6/1kV F-CV 4C 16 ㎟, 이설  m</v>
          </cell>
          <cell r="V6028">
            <v>0</v>
          </cell>
        </row>
        <row r="6029">
          <cell r="V6029">
            <v>0</v>
          </cell>
        </row>
        <row r="6030">
          <cell r="V6030">
            <v>0</v>
          </cell>
        </row>
        <row r="6031">
          <cell r="B6031" t="str">
            <v>노무비저압케이블전공</v>
          </cell>
          <cell r="V6031">
            <v>0</v>
          </cell>
        </row>
        <row r="6032">
          <cell r="B6032" t="str">
            <v>노무비저압케이블전공</v>
          </cell>
          <cell r="V6032">
            <v>0</v>
          </cell>
        </row>
        <row r="6033">
          <cell r="B6033" t="str">
            <v>공구손료3</v>
          </cell>
          <cell r="V6033">
            <v>0</v>
          </cell>
        </row>
        <row r="6034">
          <cell r="B6034" t="str">
            <v>가교 폴리에틸렌 난연 케이블  0.6/1kV F-CV 4C 25 ㎟, 이설  m</v>
          </cell>
          <cell r="V6034">
            <v>0</v>
          </cell>
        </row>
        <row r="6035">
          <cell r="V6035">
            <v>0</v>
          </cell>
        </row>
        <row r="6036">
          <cell r="V6036">
            <v>0</v>
          </cell>
        </row>
        <row r="6037">
          <cell r="B6037" t="str">
            <v>노무비내선전공</v>
          </cell>
          <cell r="V6037">
            <v>0</v>
          </cell>
        </row>
        <row r="6038">
          <cell r="B6038" t="str">
            <v>노무비내선전공</v>
          </cell>
          <cell r="V6038">
            <v>0</v>
          </cell>
        </row>
        <row r="6039">
          <cell r="B6039" t="str">
            <v>공구손료3</v>
          </cell>
          <cell r="V6039">
            <v>0</v>
          </cell>
        </row>
        <row r="6040">
          <cell r="B6040" t="str">
            <v>케이블트레이  STRAIGHT,St W450x100Hx2.3t, 이설  m</v>
          </cell>
          <cell r="V6040">
            <v>0</v>
          </cell>
        </row>
        <row r="6041">
          <cell r="V6041">
            <v>0</v>
          </cell>
        </row>
        <row r="6042">
          <cell r="V6042">
            <v>0</v>
          </cell>
        </row>
        <row r="6043">
          <cell r="B6043" t="str">
            <v>노무비내선전공</v>
          </cell>
          <cell r="V6043">
            <v>0</v>
          </cell>
        </row>
        <row r="6044">
          <cell r="B6044" t="str">
            <v>노무비내선전공</v>
          </cell>
          <cell r="V6044">
            <v>0</v>
          </cell>
        </row>
        <row r="6045">
          <cell r="B6045" t="str">
            <v>공구손료3</v>
          </cell>
          <cell r="V6045">
            <v>0</v>
          </cell>
        </row>
        <row r="6046">
          <cell r="B6046" t="str">
            <v>케이블트레이부속품  H. ELBOW, St, W450x100Hx2.3t, 이설  개</v>
          </cell>
          <cell r="V6046">
            <v>0</v>
          </cell>
        </row>
        <row r="6047">
          <cell r="V6047">
            <v>0</v>
          </cell>
        </row>
        <row r="6048">
          <cell r="V6048">
            <v>0</v>
          </cell>
        </row>
        <row r="6049">
          <cell r="B6049" t="str">
            <v>플로트식레벨스위치4회로</v>
          </cell>
          <cell r="V6049">
            <v>0</v>
          </cell>
        </row>
        <row r="6050">
          <cell r="B6050" t="str">
            <v>노무비계장공</v>
          </cell>
          <cell r="V6050">
            <v>0</v>
          </cell>
        </row>
        <row r="6051">
          <cell r="B6051" t="str">
            <v>공구손료3</v>
          </cell>
          <cell r="V6051">
            <v>0</v>
          </cell>
        </row>
        <row r="6052">
          <cell r="B6052" t="str">
            <v>플로트식레벨스위치  4회로  개</v>
          </cell>
          <cell r="V6052">
            <v>0</v>
          </cell>
        </row>
        <row r="6053">
          <cell r="V6053">
            <v>0</v>
          </cell>
        </row>
        <row r="6054">
          <cell r="V6054">
            <v>0</v>
          </cell>
        </row>
        <row r="6055">
          <cell r="B6055" t="str">
            <v>배선용 차단기표준형, 4P 460V 400AF</v>
          </cell>
          <cell r="V6055">
            <v>0</v>
          </cell>
        </row>
        <row r="6056">
          <cell r="B6056" t="str">
            <v>노무비내선전공</v>
          </cell>
          <cell r="V6056">
            <v>0</v>
          </cell>
        </row>
        <row r="6057">
          <cell r="B6057" t="str">
            <v>공구손료3</v>
          </cell>
          <cell r="V6057">
            <v>0</v>
          </cell>
        </row>
        <row r="6058">
          <cell r="B6058" t="str">
            <v>배선용 차단기 신설  표준형, 4P 460V 400AF  개</v>
          </cell>
          <cell r="V6058">
            <v>0</v>
          </cell>
        </row>
        <row r="6059">
          <cell r="V6059">
            <v>0</v>
          </cell>
        </row>
        <row r="6060">
          <cell r="V6060">
            <v>0</v>
          </cell>
        </row>
        <row r="6061">
          <cell r="B6061" t="str">
            <v>노무비저압케이블전공</v>
          </cell>
          <cell r="V6061">
            <v>0</v>
          </cell>
        </row>
        <row r="6062">
          <cell r="B6062" t="str">
            <v>공구손료3</v>
          </cell>
          <cell r="V6062">
            <v>0</v>
          </cell>
        </row>
        <row r="6063">
          <cell r="B6063" t="str">
            <v>전력케이블 직선접속  300sq  개소</v>
          </cell>
          <cell r="V6063">
            <v>0</v>
          </cell>
        </row>
        <row r="6064">
          <cell r="V6064">
            <v>0</v>
          </cell>
        </row>
        <row r="6065">
          <cell r="V6065">
            <v>0</v>
          </cell>
        </row>
        <row r="6066">
          <cell r="B6066" t="str">
            <v>노무비저압케이블전공</v>
          </cell>
          <cell r="V6066">
            <v>0</v>
          </cell>
        </row>
        <row r="6067">
          <cell r="B6067" t="str">
            <v>공구손료3</v>
          </cell>
          <cell r="V6067">
            <v>0</v>
          </cell>
        </row>
        <row r="6068">
          <cell r="B6068" t="str">
            <v>전력케이블 직선접속  240sq  개소</v>
          </cell>
          <cell r="V6068">
            <v>0</v>
          </cell>
        </row>
        <row r="6069">
          <cell r="V6069">
            <v>0</v>
          </cell>
        </row>
        <row r="6070">
          <cell r="V6070">
            <v>0</v>
          </cell>
        </row>
        <row r="6071">
          <cell r="B6071" t="str">
            <v>노무비내선전공</v>
          </cell>
          <cell r="V6071">
            <v>0</v>
          </cell>
        </row>
        <row r="6072">
          <cell r="B6072" t="str">
            <v>노무비보통인부</v>
          </cell>
          <cell r="V6072">
            <v>0</v>
          </cell>
        </row>
        <row r="6073">
          <cell r="B6073" t="str">
            <v>공구손료3</v>
          </cell>
          <cell r="V6073">
            <v>0</v>
          </cell>
        </row>
        <row r="6074">
          <cell r="B6074" t="str">
            <v>UTP케이블 국내성단  4P  개소</v>
          </cell>
          <cell r="V6074">
            <v>0</v>
          </cell>
        </row>
        <row r="6075">
          <cell r="V6075">
            <v>0</v>
          </cell>
        </row>
        <row r="6076">
          <cell r="V6076">
            <v>0</v>
          </cell>
        </row>
        <row r="6077">
          <cell r="B6077" t="str">
            <v>UTP 케이블Cat.5e 0.5mm x 4P</v>
          </cell>
          <cell r="V6077">
            <v>0</v>
          </cell>
        </row>
        <row r="6078">
          <cell r="B6078" t="str">
            <v>잡재료비2</v>
          </cell>
          <cell r="V6078">
            <v>0</v>
          </cell>
        </row>
        <row r="6079">
          <cell r="B6079" t="str">
            <v>노무비내선전공</v>
          </cell>
          <cell r="V6079">
            <v>0</v>
          </cell>
        </row>
        <row r="6080">
          <cell r="B6080" t="str">
            <v>공구손료3</v>
          </cell>
          <cell r="V6080">
            <v>0</v>
          </cell>
        </row>
        <row r="6081">
          <cell r="B6081" t="str">
            <v>UTP 케이블  Cat.5e 0.5mm x 4P  M</v>
          </cell>
          <cell r="V6081">
            <v>0</v>
          </cell>
        </row>
        <row r="6082">
          <cell r="V6082">
            <v>0</v>
          </cell>
        </row>
        <row r="6083">
          <cell r="V6083">
            <v>0</v>
          </cell>
        </row>
        <row r="6084">
          <cell r="B6084" t="str">
            <v>UTP 케이블Cat.6 0.5mm x 4P</v>
          </cell>
          <cell r="V6084">
            <v>0</v>
          </cell>
        </row>
        <row r="6085">
          <cell r="B6085" t="str">
            <v>잡재료비2</v>
          </cell>
          <cell r="V6085">
            <v>0</v>
          </cell>
        </row>
        <row r="6086">
          <cell r="B6086" t="str">
            <v>노무비내선전공</v>
          </cell>
          <cell r="V6086">
            <v>0</v>
          </cell>
        </row>
        <row r="6087">
          <cell r="B6087" t="str">
            <v>공구손료3</v>
          </cell>
          <cell r="V6087">
            <v>0</v>
          </cell>
        </row>
        <row r="6088">
          <cell r="B6088" t="str">
            <v>UTP 케이블  Cat.6 0.5mm x 4P  M</v>
          </cell>
          <cell r="V6088">
            <v>0</v>
          </cell>
        </row>
        <row r="6089">
          <cell r="V6089">
            <v>0</v>
          </cell>
        </row>
        <row r="6090">
          <cell r="V6090">
            <v>0</v>
          </cell>
        </row>
        <row r="6091">
          <cell r="B6091" t="str">
            <v>화장실재실감지센서(광역)</v>
          </cell>
          <cell r="V6091">
            <v>0</v>
          </cell>
        </row>
        <row r="6092">
          <cell r="B6092" t="str">
            <v>노무비내선전공</v>
          </cell>
          <cell r="V6092">
            <v>0</v>
          </cell>
        </row>
        <row r="6093">
          <cell r="B6093" t="str">
            <v>공구손료3</v>
          </cell>
          <cell r="V6093">
            <v>0</v>
          </cell>
        </row>
        <row r="6094">
          <cell r="B6094" t="str">
            <v>화장실  재실감지센서(광역)  개</v>
          </cell>
          <cell r="V6094">
            <v>0</v>
          </cell>
        </row>
        <row r="6095">
          <cell r="V6095">
            <v>0</v>
          </cell>
        </row>
        <row r="6096">
          <cell r="V6096">
            <v>0</v>
          </cell>
        </row>
        <row r="6097">
          <cell r="B6097" t="str">
            <v>화장실재실감지센서(개별)</v>
          </cell>
          <cell r="V6097">
            <v>0</v>
          </cell>
        </row>
        <row r="6098">
          <cell r="B6098" t="str">
            <v>노무비내선전공</v>
          </cell>
          <cell r="V6098">
            <v>0</v>
          </cell>
        </row>
        <row r="6099">
          <cell r="B6099" t="str">
            <v>공구손료3</v>
          </cell>
          <cell r="V6099">
            <v>0</v>
          </cell>
        </row>
        <row r="6100">
          <cell r="B6100" t="str">
            <v>화장실  재실감지센서(개별)  개</v>
          </cell>
          <cell r="V6100">
            <v>0</v>
          </cell>
        </row>
        <row r="6101">
          <cell r="V6101">
            <v>0</v>
          </cell>
        </row>
        <row r="6102">
          <cell r="V6102">
            <v>1</v>
          </cell>
        </row>
        <row r="6103">
          <cell r="B6103" t="str">
            <v>카운터센서공용화장실</v>
          </cell>
          <cell r="V6103">
            <v>1</v>
          </cell>
        </row>
        <row r="6104">
          <cell r="B6104" t="str">
            <v>노무비내선전공</v>
          </cell>
          <cell r="V6104">
            <v>1</v>
          </cell>
        </row>
        <row r="6105">
          <cell r="B6105" t="str">
            <v>공구손료3</v>
          </cell>
          <cell r="V6105">
            <v>1</v>
          </cell>
        </row>
        <row r="6106">
          <cell r="B6106" t="str">
            <v>카운터센서  공용화장실  개</v>
          </cell>
          <cell r="V6106">
            <v>1</v>
          </cell>
        </row>
        <row r="6107">
          <cell r="V6107">
            <v>1</v>
          </cell>
        </row>
        <row r="6108">
          <cell r="V6108">
            <v>0</v>
          </cell>
        </row>
        <row r="6109">
          <cell r="B6109" t="str">
            <v>메쉬판Φ5*50*150</v>
          </cell>
          <cell r="V6109">
            <v>0</v>
          </cell>
        </row>
        <row r="6110">
          <cell r="B6110" t="str">
            <v>주주Φ76.3*2.3T</v>
          </cell>
          <cell r="V6110">
            <v>0</v>
          </cell>
        </row>
        <row r="6111">
          <cell r="B6111" t="str">
            <v>주주캡Φ76.3</v>
          </cell>
          <cell r="V6111">
            <v>0</v>
          </cell>
        </row>
        <row r="6112">
          <cell r="B6112" t="str">
            <v>U-BAND30*25*0.8T</v>
          </cell>
          <cell r="V6112">
            <v>0</v>
          </cell>
        </row>
        <row r="6113">
          <cell r="B6113" t="str">
            <v>고정 볼트, 너트Φ8*130</v>
          </cell>
          <cell r="V6113">
            <v>0</v>
          </cell>
        </row>
        <row r="6114">
          <cell r="B6114" t="str">
            <v>SET ANCHORΦ12*100</v>
          </cell>
          <cell r="V6114">
            <v>0</v>
          </cell>
        </row>
        <row r="6115">
          <cell r="B6115" t="str">
            <v>베이스플레이트200*200*6.0T</v>
          </cell>
          <cell r="V6115">
            <v>0</v>
          </cell>
        </row>
        <row r="6116">
          <cell r="B6116" t="str">
            <v>터파기토사,백호90%+인력10%</v>
          </cell>
          <cell r="V6116">
            <v>0</v>
          </cell>
        </row>
        <row r="6117">
          <cell r="B6117" t="str">
            <v>되메우고다지기백호90%+인력10%+래머80kg</v>
          </cell>
          <cell r="V6117">
            <v>0</v>
          </cell>
        </row>
        <row r="6118">
          <cell r="B6118" t="str">
            <v>현장내잔토처리소운반.고르기</v>
          </cell>
          <cell r="V6118">
            <v>0</v>
          </cell>
        </row>
        <row r="6119">
          <cell r="B6119" t="str">
            <v>합판거푸집6회사용시</v>
          </cell>
          <cell r="V6119">
            <v>0</v>
          </cell>
        </row>
        <row r="6120">
          <cell r="B6120" t="str">
            <v>CONC인력비빔타설1:3:6(300M3↓)</v>
          </cell>
          <cell r="V6120">
            <v>0</v>
          </cell>
        </row>
        <row r="6121">
          <cell r="B6121" t="str">
            <v>노무비특별인부</v>
          </cell>
          <cell r="V6121">
            <v>0</v>
          </cell>
        </row>
        <row r="6122">
          <cell r="B6122" t="str">
            <v>노무비보통인부</v>
          </cell>
          <cell r="V6122">
            <v>0</v>
          </cell>
        </row>
        <row r="6123">
          <cell r="B6123" t="str">
            <v>공구손료3</v>
          </cell>
          <cell r="V6123">
            <v>0</v>
          </cell>
        </row>
        <row r="6124">
          <cell r="B6124" t="str">
            <v>메쉬휀스  H:2m, W:2m  개소</v>
          </cell>
          <cell r="V6124">
            <v>0</v>
          </cell>
        </row>
        <row r="6125">
          <cell r="V6125">
            <v>0</v>
          </cell>
        </row>
        <row r="6126">
          <cell r="V6126">
            <v>0</v>
          </cell>
        </row>
        <row r="6127">
          <cell r="B6127" t="str">
            <v>메쉬판Φ5*50*150</v>
          </cell>
          <cell r="V6127">
            <v>0</v>
          </cell>
        </row>
        <row r="6128">
          <cell r="B6128" t="str">
            <v>주주Φ76.3*2.3T</v>
          </cell>
          <cell r="V6128">
            <v>0</v>
          </cell>
        </row>
        <row r="6129">
          <cell r="B6129" t="str">
            <v>주주캡Φ76.3</v>
          </cell>
          <cell r="V6129">
            <v>0</v>
          </cell>
        </row>
        <row r="6130">
          <cell r="B6130" t="str">
            <v>사각 파이프50 x 50</v>
          </cell>
          <cell r="V6130">
            <v>0</v>
          </cell>
        </row>
        <row r="6131">
          <cell r="B6131" t="str">
            <v>시건 장치</v>
          </cell>
          <cell r="V6131">
            <v>0</v>
          </cell>
        </row>
        <row r="6132">
          <cell r="B6132" t="str">
            <v>HINGE50 x 3t</v>
          </cell>
          <cell r="V6132">
            <v>0</v>
          </cell>
        </row>
        <row r="6133">
          <cell r="B6133" t="str">
            <v>SET ANCHORΦ12*100</v>
          </cell>
          <cell r="V6133">
            <v>0</v>
          </cell>
        </row>
        <row r="6134">
          <cell r="B6134" t="str">
            <v>베이스플레이트200*200*6.0T</v>
          </cell>
          <cell r="V6134">
            <v>0</v>
          </cell>
        </row>
        <row r="6135">
          <cell r="B6135" t="str">
            <v>터파기토사,백호90%+인력10%</v>
          </cell>
          <cell r="V6135">
            <v>0</v>
          </cell>
        </row>
        <row r="6136">
          <cell r="B6136" t="str">
            <v>되메우고다지기백호90%+인력10%+래머80kg</v>
          </cell>
          <cell r="V6136">
            <v>0</v>
          </cell>
        </row>
        <row r="6137">
          <cell r="B6137" t="str">
            <v>현장내잔토처리소운반.고르기</v>
          </cell>
          <cell r="V6137">
            <v>0</v>
          </cell>
        </row>
        <row r="6138">
          <cell r="B6138" t="str">
            <v>합판거푸집6회사용시</v>
          </cell>
          <cell r="V6138">
            <v>0</v>
          </cell>
        </row>
        <row r="6139">
          <cell r="B6139" t="str">
            <v>CONC인력비빔타설1:3:6(300M3↓)</v>
          </cell>
          <cell r="V6139">
            <v>0</v>
          </cell>
        </row>
        <row r="6140">
          <cell r="B6140" t="str">
            <v>노무비특별인부</v>
          </cell>
          <cell r="V6140">
            <v>0</v>
          </cell>
        </row>
        <row r="6141">
          <cell r="B6141" t="str">
            <v>노무비보통인부</v>
          </cell>
          <cell r="V6141">
            <v>0</v>
          </cell>
        </row>
        <row r="6142">
          <cell r="B6142" t="str">
            <v>공구손료3</v>
          </cell>
          <cell r="V6142">
            <v>0</v>
          </cell>
        </row>
        <row r="6143">
          <cell r="B6143" t="str">
            <v>메쉬휀스 도어  H:2m, W:2m(양개문)  개소</v>
          </cell>
          <cell r="V6143">
            <v>0</v>
          </cell>
        </row>
        <row r="6144">
          <cell r="V6144">
            <v>0</v>
          </cell>
        </row>
        <row r="6145">
          <cell r="V6145">
            <v>0</v>
          </cell>
        </row>
        <row r="6146">
          <cell r="B6146" t="str">
            <v>피뢰기18kV, 5kA</v>
          </cell>
          <cell r="V6146">
            <v>0</v>
          </cell>
        </row>
        <row r="6147">
          <cell r="B6147" t="str">
            <v>노무비내선전공</v>
          </cell>
          <cell r="V6147">
            <v>0</v>
          </cell>
        </row>
        <row r="6148">
          <cell r="B6148" t="str">
            <v>공구손료3</v>
          </cell>
          <cell r="V6148">
            <v>0</v>
          </cell>
        </row>
        <row r="6149">
          <cell r="B6149" t="str">
            <v>피뢰기  18kV, 5kA  개</v>
          </cell>
          <cell r="V6149">
            <v>0</v>
          </cell>
        </row>
        <row r="6150">
          <cell r="V6150">
            <v>0</v>
          </cell>
        </row>
        <row r="6151">
          <cell r="V6151">
            <v>0</v>
          </cell>
        </row>
        <row r="6152">
          <cell r="B6152" t="str">
            <v>내오손결합애자157*213</v>
          </cell>
          <cell r="V6152">
            <v>0</v>
          </cell>
        </row>
        <row r="6153">
          <cell r="B6153" t="str">
            <v>노무비내선전공</v>
          </cell>
          <cell r="V6153">
            <v>0</v>
          </cell>
        </row>
        <row r="6154">
          <cell r="B6154" t="str">
            <v>노무비보통인부</v>
          </cell>
          <cell r="V6154">
            <v>0</v>
          </cell>
        </row>
        <row r="6155">
          <cell r="B6155" t="str">
            <v>공구손료3</v>
          </cell>
          <cell r="V6155">
            <v>0</v>
          </cell>
        </row>
        <row r="6156">
          <cell r="B6156" t="str">
            <v>내오손결합애자  157*213  개</v>
          </cell>
          <cell r="V6156">
            <v>0</v>
          </cell>
        </row>
        <row r="6157">
          <cell r="V6157">
            <v>0</v>
          </cell>
        </row>
        <row r="6158">
          <cell r="V6158">
            <v>0</v>
          </cell>
        </row>
        <row r="6159">
          <cell r="B6159" t="str">
            <v>케이블헤드 지지금구상,하부</v>
          </cell>
          <cell r="V6159">
            <v>0</v>
          </cell>
        </row>
        <row r="6160">
          <cell r="B6160" t="str">
            <v>노무비내선전공</v>
          </cell>
          <cell r="V6160">
            <v>0</v>
          </cell>
        </row>
        <row r="6161">
          <cell r="B6161" t="str">
            <v>노무비보통인부</v>
          </cell>
          <cell r="V6161">
            <v>0</v>
          </cell>
        </row>
        <row r="6162">
          <cell r="B6162" t="str">
            <v>공구손료3</v>
          </cell>
          <cell r="V6162">
            <v>0</v>
          </cell>
        </row>
        <row r="6163">
          <cell r="B6163" t="str">
            <v>케이블헤드 지지금구  상,하부  개</v>
          </cell>
          <cell r="V6163">
            <v>0</v>
          </cell>
        </row>
        <row r="6164">
          <cell r="V6164">
            <v>0</v>
          </cell>
        </row>
        <row r="6165">
          <cell r="V6165">
            <v>0</v>
          </cell>
        </row>
        <row r="6166">
          <cell r="B6166" t="str">
            <v>COS25kV, 100A</v>
          </cell>
          <cell r="V6166">
            <v>0</v>
          </cell>
        </row>
        <row r="6167">
          <cell r="B6167" t="str">
            <v>노무비내선전공</v>
          </cell>
          <cell r="V6167">
            <v>0</v>
          </cell>
        </row>
        <row r="6168">
          <cell r="B6168" t="str">
            <v>노무비보통인부</v>
          </cell>
          <cell r="V6168">
            <v>0</v>
          </cell>
        </row>
        <row r="6169">
          <cell r="B6169" t="str">
            <v>공구손료3</v>
          </cell>
          <cell r="V6169">
            <v>0</v>
          </cell>
        </row>
        <row r="6170">
          <cell r="B6170" t="str">
            <v>COS  25kV, 100A  신설  개</v>
          </cell>
          <cell r="V6170">
            <v>0</v>
          </cell>
        </row>
        <row r="6171">
          <cell r="V6171">
            <v>0</v>
          </cell>
        </row>
        <row r="6172">
          <cell r="V6172">
            <v>0</v>
          </cell>
        </row>
        <row r="6173">
          <cell r="B6173" t="str">
            <v>지중선로표시기100Φ 115mm</v>
          </cell>
          <cell r="V6173">
            <v>0</v>
          </cell>
        </row>
        <row r="6174">
          <cell r="B6174" t="str">
            <v>노무비전기공사산업기사</v>
          </cell>
          <cell r="V6174">
            <v>0</v>
          </cell>
        </row>
        <row r="6175">
          <cell r="B6175" t="str">
            <v>노무비보통인부</v>
          </cell>
          <cell r="V6175">
            <v>0</v>
          </cell>
        </row>
        <row r="6176">
          <cell r="B6176" t="str">
            <v>공구손료3</v>
          </cell>
          <cell r="V6176">
            <v>0</v>
          </cell>
        </row>
        <row r="6177">
          <cell r="B6177" t="str">
            <v>지중선로표시기  100Φ 115mm  개소</v>
          </cell>
          <cell r="V6177">
            <v>0</v>
          </cell>
        </row>
        <row r="6178">
          <cell r="V6178">
            <v>0</v>
          </cell>
        </row>
        <row r="6179">
          <cell r="V6179">
            <v>0</v>
          </cell>
        </row>
        <row r="6180">
          <cell r="B6180" t="str">
            <v>ZCT200/1.5mA, 250A</v>
          </cell>
          <cell r="V6180">
            <v>0</v>
          </cell>
        </row>
        <row r="6181">
          <cell r="B6181" t="str">
            <v>노무비내선전공</v>
          </cell>
          <cell r="V6181">
            <v>0</v>
          </cell>
        </row>
        <row r="6182">
          <cell r="B6182" t="str">
            <v>공구손료3</v>
          </cell>
          <cell r="V6182">
            <v>0</v>
          </cell>
        </row>
        <row r="6183">
          <cell r="B6183" t="str">
            <v>ZCT  200/1.5mA, 250A  대</v>
          </cell>
          <cell r="V6183">
            <v>0</v>
          </cell>
        </row>
        <row r="6184">
          <cell r="V6184">
            <v>0</v>
          </cell>
        </row>
        <row r="6185">
          <cell r="V6185">
            <v>0</v>
          </cell>
        </row>
        <row r="6186">
          <cell r="B6186" t="str">
            <v>저압가선용랙크1선</v>
          </cell>
          <cell r="V6186">
            <v>0</v>
          </cell>
        </row>
        <row r="6187">
          <cell r="B6187" t="str">
            <v>노무비내선전공</v>
          </cell>
          <cell r="V6187">
            <v>0</v>
          </cell>
        </row>
        <row r="6188">
          <cell r="B6188" t="str">
            <v>노무비보통인부</v>
          </cell>
          <cell r="V6188">
            <v>0</v>
          </cell>
        </row>
        <row r="6189">
          <cell r="B6189" t="str">
            <v>공구손료3</v>
          </cell>
          <cell r="V6189">
            <v>0</v>
          </cell>
        </row>
        <row r="6190">
          <cell r="B6190" t="str">
            <v>저압가선용랙크  1선  개</v>
          </cell>
          <cell r="V6190">
            <v>0</v>
          </cell>
        </row>
        <row r="6191">
          <cell r="V6191">
            <v>0</v>
          </cell>
        </row>
        <row r="6192">
          <cell r="V6192">
            <v>0</v>
          </cell>
        </row>
        <row r="6193">
          <cell r="B6193" t="str">
            <v>지선롯드16*2300</v>
          </cell>
          <cell r="V6193">
            <v>0</v>
          </cell>
        </row>
        <row r="6194">
          <cell r="B6194" t="str">
            <v>노무비내선전공</v>
          </cell>
          <cell r="V6194">
            <v>0</v>
          </cell>
        </row>
        <row r="6195">
          <cell r="B6195" t="str">
            <v>노무비보통인부</v>
          </cell>
          <cell r="V6195">
            <v>0</v>
          </cell>
        </row>
        <row r="6196">
          <cell r="B6196" t="str">
            <v>공구손료3</v>
          </cell>
          <cell r="V6196">
            <v>0</v>
          </cell>
        </row>
        <row r="6197">
          <cell r="B6197" t="str">
            <v>지선롯드  16*2300  개</v>
          </cell>
          <cell r="V6197">
            <v>0</v>
          </cell>
        </row>
        <row r="6198">
          <cell r="V6198">
            <v>0</v>
          </cell>
        </row>
        <row r="6199">
          <cell r="V6199">
            <v>0</v>
          </cell>
        </row>
        <row r="6200">
          <cell r="B6200" t="str">
            <v>합성수지 에멀션페인트1급, 콘크리트 내부용</v>
          </cell>
          <cell r="V6200">
            <v>0</v>
          </cell>
        </row>
        <row r="6201">
          <cell r="B6201" t="str">
            <v>노무비도장공</v>
          </cell>
          <cell r="V6201">
            <v>0</v>
          </cell>
        </row>
        <row r="6202">
          <cell r="B6202" t="str">
            <v>노무비보통인부</v>
          </cell>
          <cell r="V6202">
            <v>0</v>
          </cell>
        </row>
        <row r="6203">
          <cell r="B6203" t="str">
            <v>공구손료3</v>
          </cell>
          <cell r="V6203">
            <v>0</v>
          </cell>
        </row>
        <row r="6204">
          <cell r="B6204" t="str">
            <v>페인트칠  수성  M2</v>
          </cell>
          <cell r="V6204">
            <v>0</v>
          </cell>
        </row>
        <row r="6205">
          <cell r="V6205">
            <v>0</v>
          </cell>
        </row>
        <row r="6206">
          <cell r="V6206">
            <v>0</v>
          </cell>
        </row>
        <row r="6207">
          <cell r="B6207" t="str">
            <v>노무비내선전공</v>
          </cell>
          <cell r="V6207">
            <v>0</v>
          </cell>
        </row>
        <row r="6208">
          <cell r="B6208" t="str">
            <v>공구손료3</v>
          </cell>
          <cell r="V6208">
            <v>0</v>
          </cell>
        </row>
        <row r="6209">
          <cell r="B6209" t="str">
            <v>다운라이트용  구멍따기(천장)  개소</v>
          </cell>
          <cell r="V6209">
            <v>0</v>
          </cell>
        </row>
        <row r="6210">
          <cell r="V6210">
            <v>0</v>
          </cell>
        </row>
        <row r="6211">
          <cell r="V6211">
            <v>0</v>
          </cell>
        </row>
        <row r="6212">
          <cell r="B6212" t="str">
            <v>반경관80*2*2400</v>
          </cell>
          <cell r="V6212">
            <v>0</v>
          </cell>
        </row>
        <row r="6213">
          <cell r="B6213" t="str">
            <v>반경관취부밴드</v>
          </cell>
          <cell r="V6213">
            <v>0</v>
          </cell>
        </row>
        <row r="6214">
          <cell r="B6214" t="str">
            <v>노무비내선전공</v>
          </cell>
          <cell r="V6214">
            <v>0</v>
          </cell>
        </row>
        <row r="6215">
          <cell r="B6215" t="str">
            <v>노무비보통인부</v>
          </cell>
          <cell r="V6215">
            <v>0</v>
          </cell>
        </row>
        <row r="6216">
          <cell r="B6216" t="str">
            <v>공구손료3</v>
          </cell>
          <cell r="V6216">
            <v>0</v>
          </cell>
        </row>
        <row r="6217">
          <cell r="B6217" t="str">
            <v>반경관  80*2*2400  개소</v>
          </cell>
          <cell r="V6217">
            <v>0</v>
          </cell>
        </row>
        <row r="6218">
          <cell r="V6218">
            <v>0</v>
          </cell>
        </row>
        <row r="6219">
          <cell r="V6219">
            <v>1</v>
          </cell>
        </row>
        <row r="6220">
          <cell r="B6220" t="str">
            <v>반경관취부밴드</v>
          </cell>
          <cell r="V6220">
            <v>1</v>
          </cell>
        </row>
        <row r="6221">
          <cell r="B6221" t="str">
            <v>노무비보통인부</v>
          </cell>
          <cell r="V6221">
            <v>1</v>
          </cell>
        </row>
        <row r="6222">
          <cell r="B6222" t="str">
            <v>공구손료3</v>
          </cell>
          <cell r="V6222">
            <v>1</v>
          </cell>
        </row>
        <row r="6223">
          <cell r="B6223" t="str">
            <v>입상관  취부밴드  개</v>
          </cell>
          <cell r="V6223">
            <v>1</v>
          </cell>
        </row>
        <row r="6224">
          <cell r="V6224">
            <v>1</v>
          </cell>
        </row>
        <row r="6225">
          <cell r="V6225">
            <v>0</v>
          </cell>
        </row>
        <row r="6226">
          <cell r="B6226" t="str">
            <v>조명기구 (TYPE A)LED 50W, 매입평판</v>
          </cell>
          <cell r="V6226">
            <v>0</v>
          </cell>
        </row>
        <row r="6227">
          <cell r="B6227" t="str">
            <v>노무비내선전공</v>
          </cell>
          <cell r="V6227">
            <v>0</v>
          </cell>
        </row>
        <row r="6228">
          <cell r="B6228" t="str">
            <v>공구손료3</v>
          </cell>
          <cell r="V6228">
            <v>0</v>
          </cell>
        </row>
        <row r="6229">
          <cell r="B6229" t="str">
            <v>조명기구 (TYPE A)  LED 50W, 매입평판  개</v>
          </cell>
          <cell r="V6229">
            <v>0</v>
          </cell>
        </row>
        <row r="6230">
          <cell r="V6230">
            <v>0</v>
          </cell>
        </row>
        <row r="6231">
          <cell r="V6231">
            <v>0</v>
          </cell>
        </row>
        <row r="6232">
          <cell r="B6232" t="str">
            <v>조명기구 (TYPE OL)LED 50W, 보안등</v>
          </cell>
          <cell r="V6232">
            <v>0</v>
          </cell>
        </row>
        <row r="6233">
          <cell r="B6233" t="str">
            <v>노무비내선전공</v>
          </cell>
          <cell r="V6233">
            <v>0</v>
          </cell>
        </row>
        <row r="6234">
          <cell r="B6234" t="str">
            <v>공구손료3</v>
          </cell>
          <cell r="V6234">
            <v>0</v>
          </cell>
        </row>
        <row r="6235">
          <cell r="B6235" t="str">
            <v>조명기구 (TYPE OL)  LED 50W, 보안등  개</v>
          </cell>
          <cell r="V6235">
            <v>0</v>
          </cell>
        </row>
        <row r="6236">
          <cell r="V6236">
            <v>0</v>
          </cell>
        </row>
        <row r="6237">
          <cell r="V6237">
            <v>0</v>
          </cell>
        </row>
        <row r="6238">
          <cell r="B6238" t="str">
            <v>분전반L-1M</v>
          </cell>
          <cell r="V6238">
            <v>0</v>
          </cell>
        </row>
        <row r="6239">
          <cell r="B6239" t="str">
            <v>노무비내선전공</v>
          </cell>
          <cell r="V6239">
            <v>0</v>
          </cell>
        </row>
        <row r="6240">
          <cell r="B6240" t="str">
            <v>공구손료3</v>
          </cell>
          <cell r="V6240">
            <v>0</v>
          </cell>
        </row>
        <row r="6241">
          <cell r="B6241" t="str">
            <v>분전반  L-1M  면</v>
          </cell>
          <cell r="V6241">
            <v>0</v>
          </cell>
        </row>
        <row r="6242">
          <cell r="V6242">
            <v>0</v>
          </cell>
        </row>
        <row r="6243">
          <cell r="V6243">
            <v>1</v>
          </cell>
        </row>
        <row r="6244">
          <cell r="B6244" t="str">
            <v>노무비내선전공</v>
          </cell>
          <cell r="V6244">
            <v>1</v>
          </cell>
        </row>
        <row r="6245">
          <cell r="B6245" t="str">
            <v>공구손료3</v>
          </cell>
          <cell r="V6245">
            <v>1</v>
          </cell>
        </row>
        <row r="6246">
          <cell r="B6246" t="str">
            <v>분전반 설치  설치비  면</v>
          </cell>
          <cell r="V6246">
            <v>1</v>
          </cell>
        </row>
        <row r="6247">
          <cell r="V6247">
            <v>1</v>
          </cell>
        </row>
        <row r="6248">
          <cell r="V6248">
            <v>1</v>
          </cell>
        </row>
        <row r="6249">
          <cell r="B6249" t="str">
            <v>세대용분전반MAIN 50AF, 6분기</v>
          </cell>
          <cell r="V6249">
            <v>1</v>
          </cell>
        </row>
        <row r="6250">
          <cell r="B6250" t="str">
            <v>노무비내선전공</v>
          </cell>
          <cell r="V6250">
            <v>1</v>
          </cell>
        </row>
        <row r="6251">
          <cell r="B6251" t="str">
            <v>공구손료3</v>
          </cell>
          <cell r="V6251">
            <v>1</v>
          </cell>
        </row>
        <row r="6252">
          <cell r="B6252" t="str">
            <v>세대용분전반  MAIN 50AF, 6분기  면</v>
          </cell>
          <cell r="V6252">
            <v>1</v>
          </cell>
        </row>
        <row r="6253">
          <cell r="V6253">
            <v>1</v>
          </cell>
        </row>
        <row r="6254">
          <cell r="V6254">
            <v>0</v>
          </cell>
        </row>
        <row r="6255">
          <cell r="B6255" t="str">
            <v>세대용분전반MAIN 50AF, 8분기</v>
          </cell>
          <cell r="V6255">
            <v>0</v>
          </cell>
        </row>
        <row r="6256">
          <cell r="B6256" t="str">
            <v>노무비내선전공</v>
          </cell>
          <cell r="V6256">
            <v>0</v>
          </cell>
        </row>
        <row r="6257">
          <cell r="B6257" t="str">
            <v>공구손료3</v>
          </cell>
          <cell r="V6257">
            <v>0</v>
          </cell>
        </row>
        <row r="6258">
          <cell r="B6258" t="str">
            <v>세대용분전반  MAIN 50AF, 8분기  면</v>
          </cell>
          <cell r="V6258">
            <v>0</v>
          </cell>
        </row>
        <row r="6259">
          <cell r="V6259">
            <v>0</v>
          </cell>
        </row>
        <row r="6260">
          <cell r="V6260">
            <v>1</v>
          </cell>
        </row>
        <row r="6261">
          <cell r="B6261" t="str">
            <v>세대용분전반MAIN 50AF, 10분기</v>
          </cell>
          <cell r="V6261">
            <v>1</v>
          </cell>
        </row>
        <row r="6262">
          <cell r="B6262" t="str">
            <v>노무비내선전공</v>
          </cell>
          <cell r="V6262">
            <v>1</v>
          </cell>
        </row>
        <row r="6263">
          <cell r="B6263" t="str">
            <v>공구손료3</v>
          </cell>
          <cell r="V6263">
            <v>1</v>
          </cell>
        </row>
        <row r="6264">
          <cell r="B6264" t="str">
            <v>세대용분전반  MAIN 50AF, 10분기  면</v>
          </cell>
          <cell r="V6264">
            <v>1</v>
          </cell>
        </row>
        <row r="6265">
          <cell r="V6265">
            <v>1</v>
          </cell>
        </row>
        <row r="6266">
          <cell r="V6266">
            <v>0</v>
          </cell>
        </row>
        <row r="6267">
          <cell r="B6267" t="str">
            <v>역전력계계전기AC/DC 110-220V</v>
          </cell>
          <cell r="V6267">
            <v>0</v>
          </cell>
        </row>
        <row r="6268">
          <cell r="B6268" t="str">
            <v>노무비내선전공</v>
          </cell>
          <cell r="V6268">
            <v>0</v>
          </cell>
        </row>
        <row r="6269">
          <cell r="B6269" t="str">
            <v xml:space="preserve">변류기150A, 2차정격 5A, </v>
          </cell>
          <cell r="V6269">
            <v>0</v>
          </cell>
        </row>
        <row r="6270">
          <cell r="B6270" t="str">
            <v>노무비내선전공</v>
          </cell>
          <cell r="V6270">
            <v>0</v>
          </cell>
        </row>
        <row r="6271">
          <cell r="B6271" t="str">
            <v>계기용 변성기저압 3상용, 220-480V</v>
          </cell>
          <cell r="V6271">
            <v>0</v>
          </cell>
        </row>
        <row r="6272">
          <cell r="B6272" t="str">
            <v>노무비내선전공</v>
          </cell>
          <cell r="V6272">
            <v>0</v>
          </cell>
        </row>
        <row r="6273">
          <cell r="B6273" t="str">
            <v>공구손료3</v>
          </cell>
          <cell r="V6273">
            <v>0</v>
          </cell>
        </row>
        <row r="6274">
          <cell r="B6274" t="str">
            <v>역전력계전기 설치  CT, PT 설치 포함  개소</v>
          </cell>
          <cell r="V6274">
            <v>0</v>
          </cell>
        </row>
        <row r="6275">
          <cell r="V6275">
            <v>0</v>
          </cell>
        </row>
        <row r="6276">
          <cell r="V6276">
            <v>1</v>
          </cell>
        </row>
        <row r="6277">
          <cell r="B6277" t="str">
            <v>조명기구(TYPE LA)LED 40W, 매입평판</v>
          </cell>
          <cell r="V6277">
            <v>1</v>
          </cell>
        </row>
        <row r="6278">
          <cell r="B6278" t="str">
            <v>노무비내선전공</v>
          </cell>
          <cell r="V6278">
            <v>1</v>
          </cell>
        </row>
        <row r="6279">
          <cell r="B6279" t="str">
            <v>공구손료3</v>
          </cell>
          <cell r="V6279">
            <v>1</v>
          </cell>
        </row>
        <row r="6280">
          <cell r="B6280" t="str">
            <v>조명기구(TYPE LA)  LED 40W, 매입평판  개</v>
          </cell>
          <cell r="V6280">
            <v>1</v>
          </cell>
        </row>
        <row r="6281">
          <cell r="V6281">
            <v>1</v>
          </cell>
        </row>
        <row r="6282">
          <cell r="V6282">
            <v>1</v>
          </cell>
        </row>
        <row r="6283">
          <cell r="B6283" t="str">
            <v>조명기구(TYPE LB)LED 12-15W, 다운라이트</v>
          </cell>
          <cell r="V6283">
            <v>1</v>
          </cell>
        </row>
        <row r="6284">
          <cell r="B6284" t="str">
            <v>노무비내선전공</v>
          </cell>
          <cell r="V6284">
            <v>1</v>
          </cell>
        </row>
        <row r="6285">
          <cell r="B6285" t="str">
            <v>공구손료3</v>
          </cell>
          <cell r="V6285">
            <v>1</v>
          </cell>
        </row>
        <row r="6286">
          <cell r="B6286" t="str">
            <v>조명기구(TYPE LB)  LED 12-15W, 다운라이트  개</v>
          </cell>
          <cell r="V6286">
            <v>1</v>
          </cell>
        </row>
        <row r="6287">
          <cell r="V6287">
            <v>1</v>
          </cell>
        </row>
        <row r="6289">
          <cell r="V6289">
            <v>1</v>
          </cell>
        </row>
        <row r="6290">
          <cell r="B6290" t="str">
            <v>조명기구(TYPE LC)LED 12W, 벽부등</v>
          </cell>
          <cell r="V6290">
            <v>1</v>
          </cell>
        </row>
        <row r="6291">
          <cell r="B6291" t="str">
            <v>노무비내선전공</v>
          </cell>
          <cell r="V6291">
            <v>1</v>
          </cell>
        </row>
        <row r="6292">
          <cell r="B6292" t="str">
            <v>공구손료3</v>
          </cell>
          <cell r="V6292">
            <v>1</v>
          </cell>
        </row>
        <row r="6293">
          <cell r="B6293" t="str">
            <v>조명기구(TYPE LC)  LED 12W, 벽부등  개</v>
          </cell>
          <cell r="V6293">
            <v>1</v>
          </cell>
        </row>
        <row r="6294">
          <cell r="V6294">
            <v>1</v>
          </cell>
        </row>
        <row r="6295">
          <cell r="V6295">
            <v>1</v>
          </cell>
        </row>
        <row r="6296">
          <cell r="B6296" t="str">
            <v>조명기구(TYPE LD)LED 12-15W, 센서직부등</v>
          </cell>
          <cell r="V6296">
            <v>1</v>
          </cell>
        </row>
        <row r="6297">
          <cell r="B6297" t="str">
            <v>노무비내선전공</v>
          </cell>
          <cell r="V6297">
            <v>1</v>
          </cell>
        </row>
        <row r="6298">
          <cell r="B6298" t="str">
            <v>공구손료3</v>
          </cell>
          <cell r="V6298">
            <v>1</v>
          </cell>
        </row>
        <row r="6299">
          <cell r="B6299" t="str">
            <v>조명기구(TYPE LD)  LED 12-15W, 센서직부등  개</v>
          </cell>
          <cell r="V6299">
            <v>1</v>
          </cell>
        </row>
        <row r="6300">
          <cell r="V6300">
            <v>1</v>
          </cell>
        </row>
        <row r="6301">
          <cell r="V6301">
            <v>1</v>
          </cell>
        </row>
        <row r="6302">
          <cell r="B6302" t="str">
            <v>조명기구(TYPE LE)LED 40W, 직부팬던트</v>
          </cell>
          <cell r="V6302">
            <v>1</v>
          </cell>
        </row>
        <row r="6303">
          <cell r="B6303" t="str">
            <v>노무비내선전공</v>
          </cell>
          <cell r="V6303">
            <v>1</v>
          </cell>
        </row>
        <row r="6304">
          <cell r="B6304" t="str">
            <v>공구손료3</v>
          </cell>
          <cell r="V6304">
            <v>1</v>
          </cell>
        </row>
        <row r="6305">
          <cell r="B6305" t="str">
            <v>조명기구(TYPE LE)  LED 40W, 직부팬던트  개</v>
          </cell>
          <cell r="V6305">
            <v>1</v>
          </cell>
        </row>
        <row r="6306">
          <cell r="V6306">
            <v>1</v>
          </cell>
        </row>
        <row r="6307">
          <cell r="V6307">
            <v>1</v>
          </cell>
        </row>
        <row r="6308">
          <cell r="B6308" t="str">
            <v>조명기구(TYPE LF)LED 15W, RAIL LIGHT</v>
          </cell>
          <cell r="V6308">
            <v>1</v>
          </cell>
        </row>
        <row r="6309">
          <cell r="B6309" t="str">
            <v>노무비내선전공</v>
          </cell>
          <cell r="V6309">
            <v>1</v>
          </cell>
        </row>
        <row r="6310">
          <cell r="B6310" t="str">
            <v>공구손료3</v>
          </cell>
          <cell r="V6310">
            <v>1</v>
          </cell>
        </row>
        <row r="6311">
          <cell r="B6311" t="str">
            <v>조명기구(TYPE LF)  LED 15W, RAIL LIGHT  개</v>
          </cell>
          <cell r="V6311">
            <v>1</v>
          </cell>
        </row>
        <row r="6312">
          <cell r="V6312">
            <v>1</v>
          </cell>
        </row>
        <row r="6313">
          <cell r="V6313">
            <v>1</v>
          </cell>
        </row>
        <row r="6314">
          <cell r="B6314" t="str">
            <v>조명기구(TYPE HA)LED 50W, 완자살무늬 직부등</v>
          </cell>
          <cell r="V6314">
            <v>1</v>
          </cell>
        </row>
        <row r="6315">
          <cell r="B6315" t="str">
            <v>노무비내선전공</v>
          </cell>
          <cell r="V6315">
            <v>1</v>
          </cell>
        </row>
        <row r="6316">
          <cell r="B6316" t="str">
            <v>공구손료3</v>
          </cell>
          <cell r="V6316">
            <v>1</v>
          </cell>
        </row>
        <row r="6317">
          <cell r="B6317" t="str">
            <v>조명기구(TYPE HA)  LED 50W, 완자살무늬 직부등  개</v>
          </cell>
          <cell r="V6317">
            <v>1</v>
          </cell>
        </row>
        <row r="6318">
          <cell r="V6318">
            <v>1</v>
          </cell>
        </row>
        <row r="6322">
          <cell r="V6322">
            <v>1</v>
          </cell>
        </row>
        <row r="6323">
          <cell r="B6323" t="str">
            <v>조명기구(TYPE HB)LED 50W, 완자살무늬 직부팬던트</v>
          </cell>
          <cell r="V6323">
            <v>1</v>
          </cell>
        </row>
        <row r="6324">
          <cell r="B6324" t="str">
            <v>노무비내선전공</v>
          </cell>
          <cell r="V6324">
            <v>1</v>
          </cell>
        </row>
        <row r="6325">
          <cell r="B6325" t="str">
            <v>공구손료3</v>
          </cell>
          <cell r="V6325">
            <v>1</v>
          </cell>
        </row>
        <row r="6326">
          <cell r="B6326" t="str">
            <v>조명기구(TYPE HB)  LED 50W, 완자살무늬 직부팬던트  개</v>
          </cell>
          <cell r="V6326">
            <v>1</v>
          </cell>
        </row>
        <row r="6327">
          <cell r="V6327">
            <v>1</v>
          </cell>
        </row>
        <row r="6328">
          <cell r="V6328">
            <v>1</v>
          </cell>
        </row>
        <row r="6329">
          <cell r="B6329" t="str">
            <v>조명기구(TYPE HC)LED 10W, 완자무늬 벽부등</v>
          </cell>
          <cell r="V6329">
            <v>1</v>
          </cell>
        </row>
        <row r="6330">
          <cell r="B6330" t="str">
            <v>노무비내선전공</v>
          </cell>
          <cell r="V6330">
            <v>1</v>
          </cell>
        </row>
        <row r="6331">
          <cell r="B6331" t="str">
            <v>공구손료3</v>
          </cell>
          <cell r="V6331">
            <v>1</v>
          </cell>
        </row>
        <row r="6332">
          <cell r="B6332" t="str">
            <v>조명기구(TYPE HC)  LED 10W, 완자무늬 벽부등  개</v>
          </cell>
          <cell r="V6332">
            <v>1</v>
          </cell>
        </row>
        <row r="6333">
          <cell r="V6333">
            <v>1</v>
          </cell>
        </row>
        <row r="6334">
          <cell r="V6334">
            <v>1</v>
          </cell>
        </row>
        <row r="6335">
          <cell r="B6335" t="str">
            <v>조명기구(TYPE HD)LED 15W, 전통 실외 벽부등</v>
          </cell>
          <cell r="V6335">
            <v>1</v>
          </cell>
        </row>
        <row r="6336">
          <cell r="B6336" t="str">
            <v>노무비내선전공</v>
          </cell>
          <cell r="V6336">
            <v>1</v>
          </cell>
        </row>
        <row r="6337">
          <cell r="B6337" t="str">
            <v>공구손료3</v>
          </cell>
          <cell r="V6337">
            <v>1</v>
          </cell>
        </row>
        <row r="6338">
          <cell r="B6338" t="str">
            <v>조명기구(TYPE HD)  LED 15W, 전통 실외 벽부등  개</v>
          </cell>
          <cell r="V6338">
            <v>1</v>
          </cell>
        </row>
        <row r="6339">
          <cell r="V6339">
            <v>1</v>
          </cell>
        </row>
        <row r="6340">
          <cell r="V6340">
            <v>1</v>
          </cell>
        </row>
        <row r="6341">
          <cell r="B6341" t="str">
            <v>RAIL조명기구용</v>
          </cell>
          <cell r="V6341">
            <v>1</v>
          </cell>
        </row>
        <row r="6342">
          <cell r="B6342" t="str">
            <v>노무비내선전공</v>
          </cell>
          <cell r="V6342">
            <v>1</v>
          </cell>
        </row>
        <row r="6343">
          <cell r="B6343" t="str">
            <v>공구손료3</v>
          </cell>
          <cell r="V6343">
            <v>1</v>
          </cell>
        </row>
        <row r="6344">
          <cell r="B6344" t="str">
            <v>RAIL  조명기구용  M</v>
          </cell>
          <cell r="V6344">
            <v>1</v>
          </cell>
        </row>
        <row r="6345">
          <cell r="V6345">
            <v>1</v>
          </cell>
        </row>
        <row r="6346">
          <cell r="V6346">
            <v>1</v>
          </cell>
        </row>
        <row r="6347">
          <cell r="B6347" t="str">
            <v>비상벨 수신기2.3 inch x 1.5inch</v>
          </cell>
          <cell r="V6347">
            <v>1</v>
          </cell>
        </row>
        <row r="6348">
          <cell r="B6348" t="str">
            <v>노무비내선전공</v>
          </cell>
          <cell r="V6348">
            <v>1</v>
          </cell>
        </row>
        <row r="6349">
          <cell r="B6349" t="str">
            <v>노무비전기공사산업기사</v>
          </cell>
          <cell r="V6349">
            <v>1</v>
          </cell>
        </row>
        <row r="6350">
          <cell r="B6350" t="str">
            <v>노무비내선전공</v>
          </cell>
          <cell r="V6350">
            <v>1</v>
          </cell>
        </row>
        <row r="6351">
          <cell r="B6351" t="str">
            <v>공구손료</v>
          </cell>
          <cell r="V6351">
            <v>1</v>
          </cell>
        </row>
        <row r="6352">
          <cell r="B6352" t="str">
            <v>비상벨 수신기  2.3 inch x 1.5inch  개</v>
          </cell>
          <cell r="V6352">
            <v>1</v>
          </cell>
        </row>
        <row r="6353">
          <cell r="V6353">
            <v>1</v>
          </cell>
        </row>
        <row r="6355">
          <cell r="V6355">
            <v>1</v>
          </cell>
        </row>
        <row r="6356">
          <cell r="B6356" t="str">
            <v>비상벨 송신기1버튼, 컬러</v>
          </cell>
          <cell r="V6356">
            <v>1</v>
          </cell>
        </row>
        <row r="6357">
          <cell r="B6357" t="str">
            <v>비상호출 안내판비상벨용</v>
          </cell>
          <cell r="V6357">
            <v>1</v>
          </cell>
        </row>
        <row r="6358">
          <cell r="B6358" t="str">
            <v>노무비내선전공</v>
          </cell>
          <cell r="V6358">
            <v>1</v>
          </cell>
        </row>
        <row r="6359">
          <cell r="B6359" t="str">
            <v>공구손료</v>
          </cell>
          <cell r="V6359">
            <v>1</v>
          </cell>
        </row>
        <row r="6360">
          <cell r="B6360" t="str">
            <v>비상벨 송신기  1버튼, 컬러  개</v>
          </cell>
          <cell r="V6360">
            <v>1</v>
          </cell>
        </row>
        <row r="6361">
          <cell r="V6361">
            <v>1</v>
          </cell>
        </row>
        <row r="6362">
          <cell r="V6362">
            <v>1</v>
          </cell>
        </row>
        <row r="6363">
          <cell r="B6363" t="str">
            <v>무선경광등적색. 작동시간 30초</v>
          </cell>
          <cell r="V6363">
            <v>1</v>
          </cell>
        </row>
        <row r="6364">
          <cell r="B6364" t="str">
            <v>비상호출 안내판경광등용</v>
          </cell>
          <cell r="V6364">
            <v>1</v>
          </cell>
        </row>
        <row r="6365">
          <cell r="B6365" t="str">
            <v>노무비통신설비공</v>
          </cell>
          <cell r="V6365">
            <v>1</v>
          </cell>
        </row>
        <row r="6366">
          <cell r="B6366" t="str">
            <v>공구손료</v>
          </cell>
          <cell r="V6366">
            <v>1</v>
          </cell>
        </row>
        <row r="6367">
          <cell r="B6367" t="str">
            <v>무선경광등  적색. 작동시간 30초  개</v>
          </cell>
          <cell r="V6367">
            <v>1</v>
          </cell>
        </row>
        <row r="6368">
          <cell r="V6368">
            <v>1</v>
          </cell>
        </row>
        <row r="6369">
          <cell r="V6369">
            <v>1</v>
          </cell>
        </row>
        <row r="6370">
          <cell r="B6370" t="str">
            <v>무선중계기일반용</v>
          </cell>
          <cell r="V6370">
            <v>1</v>
          </cell>
        </row>
        <row r="6371">
          <cell r="B6371" t="str">
            <v>노무비내선전공</v>
          </cell>
          <cell r="V6371">
            <v>1</v>
          </cell>
        </row>
        <row r="6372">
          <cell r="B6372" t="str">
            <v>공구손료</v>
          </cell>
          <cell r="V6372">
            <v>1</v>
          </cell>
        </row>
        <row r="6373">
          <cell r="B6373" t="str">
            <v>무선중계기  일반용  개</v>
          </cell>
          <cell r="V6373">
            <v>1</v>
          </cell>
        </row>
        <row r="6374">
          <cell r="V6374">
            <v>1</v>
          </cell>
        </row>
        <row r="6375">
          <cell r="V6375">
            <v>1</v>
          </cell>
        </row>
        <row r="6376">
          <cell r="B6376" t="str">
            <v>무선중계기고출력</v>
          </cell>
          <cell r="V6376">
            <v>1</v>
          </cell>
        </row>
        <row r="6377">
          <cell r="B6377" t="str">
            <v>노무비내선전공</v>
          </cell>
          <cell r="V6377">
            <v>1</v>
          </cell>
        </row>
        <row r="6378">
          <cell r="B6378" t="str">
            <v>공구손료</v>
          </cell>
          <cell r="V6378">
            <v>1</v>
          </cell>
        </row>
        <row r="6379">
          <cell r="B6379" t="str">
            <v>무선중계기  고출력  개</v>
          </cell>
          <cell r="V6379">
            <v>1</v>
          </cell>
        </row>
        <row r="6380">
          <cell r="V6380">
            <v>1</v>
          </cell>
        </row>
        <row r="6381">
          <cell r="V6381">
            <v>0</v>
          </cell>
        </row>
        <row r="6382">
          <cell r="V6382">
            <v>0</v>
          </cell>
        </row>
        <row r="6383">
          <cell r="V6383">
            <v>0</v>
          </cell>
        </row>
        <row r="6384">
          <cell r="V6384">
            <v>0</v>
          </cell>
        </row>
        <row r="6385">
          <cell r="V6385">
            <v>0</v>
          </cell>
        </row>
        <row r="6386">
          <cell r="V6386">
            <v>0</v>
          </cell>
        </row>
        <row r="6387">
          <cell r="V6387">
            <v>0</v>
          </cell>
        </row>
        <row r="6388">
          <cell r="V6388">
            <v>0</v>
          </cell>
        </row>
        <row r="6389">
          <cell r="V6389">
            <v>0</v>
          </cell>
        </row>
        <row r="6390">
          <cell r="V6390">
            <v>0</v>
          </cell>
        </row>
        <row r="6391">
          <cell r="V6391">
            <v>0</v>
          </cell>
        </row>
        <row r="6392">
          <cell r="V6392">
            <v>0</v>
          </cell>
        </row>
        <row r="6393">
          <cell r="V6393">
            <v>0</v>
          </cell>
        </row>
        <row r="6394">
          <cell r="V6394">
            <v>0</v>
          </cell>
        </row>
        <row r="6395">
          <cell r="V6395">
            <v>0</v>
          </cell>
        </row>
        <row r="6396">
          <cell r="V6396">
            <v>0</v>
          </cell>
        </row>
        <row r="6397">
          <cell r="V6397">
            <v>0</v>
          </cell>
        </row>
        <row r="6398">
          <cell r="V6398">
            <v>0</v>
          </cell>
        </row>
        <row r="6399">
          <cell r="V6399">
            <v>0</v>
          </cell>
        </row>
        <row r="6400">
          <cell r="V6400">
            <v>0</v>
          </cell>
        </row>
        <row r="6401">
          <cell r="V6401">
            <v>0</v>
          </cell>
        </row>
        <row r="6402">
          <cell r="V6402">
            <v>0</v>
          </cell>
        </row>
        <row r="6403">
          <cell r="V6403">
            <v>0</v>
          </cell>
        </row>
        <row r="6404">
          <cell r="V6404">
            <v>0</v>
          </cell>
        </row>
        <row r="6405">
          <cell r="V6405">
            <v>0</v>
          </cell>
        </row>
        <row r="6406">
          <cell r="V6406">
            <v>0</v>
          </cell>
        </row>
        <row r="6407">
          <cell r="V6407">
            <v>0</v>
          </cell>
        </row>
      </sheetData>
      <sheetData sheetId="9"/>
      <sheetData sheetId="10"/>
      <sheetData sheetId="11"/>
      <sheetData sheetId="12"/>
      <sheetData sheetId="13" refreshError="1">
        <row r="5">
          <cell r="C5" t="str">
            <v>굴삭기(유압식백호)0.2 M3</v>
          </cell>
          <cell r="E5" t="str">
            <v>굴삭기(유압식백호)</v>
          </cell>
          <cell r="F5" t="str">
            <v>0.2 M3</v>
          </cell>
          <cell r="G5" t="str">
            <v>대</v>
          </cell>
          <cell r="X5">
            <v>59000</v>
          </cell>
          <cell r="Y5">
            <v>59000</v>
          </cell>
          <cell r="Z5" t="str">
            <v>천원</v>
          </cell>
        </row>
        <row r="6">
          <cell r="C6" t="str">
            <v>굴삭기(유압식백호)0.7 M3</v>
          </cell>
          <cell r="E6" t="str">
            <v>굴삭기(유압식백호)</v>
          </cell>
          <cell r="F6" t="str">
            <v>0.7 M3</v>
          </cell>
          <cell r="G6" t="str">
            <v>대</v>
          </cell>
          <cell r="X6">
            <v>102313</v>
          </cell>
          <cell r="Y6">
            <v>102313</v>
          </cell>
          <cell r="Z6" t="str">
            <v>천원</v>
          </cell>
        </row>
        <row r="7">
          <cell r="C7" t="str">
            <v>대형브레이커0.7 M3</v>
          </cell>
          <cell r="E7" t="str">
            <v>대형브레이커</v>
          </cell>
          <cell r="F7" t="str">
            <v>0.7 M3</v>
          </cell>
          <cell r="G7" t="str">
            <v>대</v>
          </cell>
          <cell r="X7">
            <v>15065</v>
          </cell>
          <cell r="Y7">
            <v>15065</v>
          </cell>
          <cell r="Z7" t="str">
            <v>천원</v>
          </cell>
        </row>
        <row r="8">
          <cell r="C8" t="str">
            <v>로더(타이어)0.57 M3</v>
          </cell>
          <cell r="E8" t="str">
            <v>로더(타이어)</v>
          </cell>
          <cell r="F8" t="str">
            <v>0.57 M3</v>
          </cell>
          <cell r="G8" t="str">
            <v>대</v>
          </cell>
          <cell r="X8">
            <v>30640</v>
          </cell>
          <cell r="Y8">
            <v>30640</v>
          </cell>
          <cell r="Z8" t="str">
            <v>천원</v>
          </cell>
        </row>
        <row r="9">
          <cell r="C9" t="str">
            <v>진동롤러(핸드가이드식)0.7톤</v>
          </cell>
          <cell r="E9" t="str">
            <v>진동롤러(핸드가이드식)</v>
          </cell>
          <cell r="F9" t="str">
            <v>0.7톤</v>
          </cell>
          <cell r="G9" t="str">
            <v>대</v>
          </cell>
          <cell r="X9">
            <v>5948</v>
          </cell>
          <cell r="Y9">
            <v>5948</v>
          </cell>
          <cell r="Z9" t="str">
            <v>천원</v>
          </cell>
        </row>
        <row r="10">
          <cell r="C10" t="str">
            <v>래머80kg</v>
          </cell>
          <cell r="E10" t="str">
            <v>래머</v>
          </cell>
          <cell r="F10" t="str">
            <v>80kg</v>
          </cell>
          <cell r="G10" t="str">
            <v>대</v>
          </cell>
          <cell r="X10">
            <v>1210</v>
          </cell>
          <cell r="Y10">
            <v>1210</v>
          </cell>
          <cell r="Z10" t="str">
            <v>천원</v>
          </cell>
        </row>
        <row r="11">
          <cell r="C11" t="str">
            <v>플레이트콤팩터1.5톤</v>
          </cell>
          <cell r="E11" t="str">
            <v>플레이트콤팩터</v>
          </cell>
          <cell r="F11" t="str">
            <v>1.5톤</v>
          </cell>
          <cell r="G11" t="str">
            <v>대</v>
          </cell>
          <cell r="X11">
            <v>1428</v>
          </cell>
          <cell r="Y11">
            <v>1428</v>
          </cell>
          <cell r="Z11" t="str">
            <v>천원</v>
          </cell>
        </row>
        <row r="12">
          <cell r="C12" t="str">
            <v>트럭탑재형크레인(5TON)</v>
          </cell>
          <cell r="E12" t="str">
            <v>트럭탑재형크레인</v>
          </cell>
          <cell r="F12" t="str">
            <v>(5TON)</v>
          </cell>
          <cell r="G12" t="str">
            <v>대</v>
          </cell>
          <cell r="X12">
            <v>35899</v>
          </cell>
          <cell r="Y12">
            <v>35899</v>
          </cell>
          <cell r="Z12" t="str">
            <v>천원</v>
          </cell>
        </row>
        <row r="13">
          <cell r="C13" t="str">
            <v>트럭탑재형크레인(10TON)</v>
          </cell>
          <cell r="E13" t="str">
            <v>트럭탑재형크레인</v>
          </cell>
          <cell r="F13" t="str">
            <v>(10TON)</v>
          </cell>
          <cell r="G13" t="str">
            <v>대</v>
          </cell>
          <cell r="X13">
            <v>76510</v>
          </cell>
          <cell r="Y13">
            <v>76510</v>
          </cell>
          <cell r="Z13" t="str">
            <v>천원</v>
          </cell>
        </row>
        <row r="14">
          <cell r="C14" t="str">
            <v>컷터(콘크리트및아스팔트용)320-400 mm</v>
          </cell>
          <cell r="E14" t="str">
            <v>컷터(콘크리트및아스팔트용)</v>
          </cell>
          <cell r="F14" t="str">
            <v>320-400 mm</v>
          </cell>
          <cell r="G14" t="str">
            <v>대</v>
          </cell>
          <cell r="X14">
            <v>2785</v>
          </cell>
          <cell r="Y14">
            <v>2785</v>
          </cell>
          <cell r="Z14" t="str">
            <v>천원</v>
          </cell>
        </row>
        <row r="15">
          <cell r="C15" t="str">
            <v>오거59.68kW</v>
          </cell>
          <cell r="E15" t="str">
            <v>오거</v>
          </cell>
          <cell r="F15" t="str">
            <v>59.68kW</v>
          </cell>
          <cell r="G15" t="str">
            <v>대</v>
          </cell>
          <cell r="X15">
            <v>48500</v>
          </cell>
          <cell r="Y15">
            <v>48500</v>
          </cell>
          <cell r="Z15" t="str">
            <v>천원</v>
          </cell>
        </row>
        <row r="16">
          <cell r="C16" t="str">
            <v>동력분무기4.85kW</v>
          </cell>
          <cell r="E16" t="str">
            <v>동력분무기</v>
          </cell>
          <cell r="F16" t="str">
            <v>4.85kW</v>
          </cell>
          <cell r="G16" t="str">
            <v>대</v>
          </cell>
          <cell r="X16">
            <v>807</v>
          </cell>
          <cell r="Y16">
            <v>807</v>
          </cell>
          <cell r="Z16" t="str">
            <v>천원</v>
          </cell>
        </row>
        <row r="17">
          <cell r="C17" t="str">
            <v>살수차5,500L</v>
          </cell>
          <cell r="E17" t="str">
            <v>살수차</v>
          </cell>
          <cell r="F17" t="str">
            <v>5,500L</v>
          </cell>
          <cell r="G17" t="str">
            <v>HR</v>
          </cell>
          <cell r="X17">
            <v>41748</v>
          </cell>
          <cell r="Y17">
            <v>41748</v>
          </cell>
          <cell r="Z17" t="str">
            <v>천원</v>
          </cell>
        </row>
        <row r="18">
          <cell r="C18" t="str">
            <v>코어드릴25.4cm</v>
          </cell>
          <cell r="E18" t="str">
            <v>코어드릴</v>
          </cell>
          <cell r="F18" t="str">
            <v>25.4cm</v>
          </cell>
          <cell r="G18" t="str">
            <v>Hr</v>
          </cell>
          <cell r="U18">
            <v>575</v>
          </cell>
          <cell r="V18">
            <v>575</v>
          </cell>
          <cell r="W18">
            <v>575</v>
          </cell>
          <cell r="Y18">
            <v>575</v>
          </cell>
          <cell r="Z18" t="str">
            <v>시간당손료</v>
          </cell>
        </row>
        <row r="19">
          <cell r="C19" t="str">
            <v>폐기물 처리폐콘크리트</v>
          </cell>
          <cell r="E19" t="str">
            <v>폐기물 처리</v>
          </cell>
          <cell r="F19" t="str">
            <v>폐콘크리트</v>
          </cell>
          <cell r="G19" t="str">
            <v>TON</v>
          </cell>
          <cell r="U19">
            <v>41951</v>
          </cell>
          <cell r="V19">
            <v>41951</v>
          </cell>
          <cell r="W19">
            <v>44000</v>
          </cell>
          <cell r="Y19">
            <v>41951</v>
          </cell>
          <cell r="Z19" t="str">
            <v>자료:부335
거래:1592
유통:1479</v>
          </cell>
        </row>
        <row r="20">
          <cell r="C20" t="str">
            <v>노무비작업반장</v>
          </cell>
          <cell r="E20" t="str">
            <v>노무비</v>
          </cell>
          <cell r="F20" t="str">
            <v>작업반장</v>
          </cell>
          <cell r="G20" t="str">
            <v>인</v>
          </cell>
          <cell r="S20">
            <v>174074</v>
          </cell>
        </row>
        <row r="21">
          <cell r="C21" t="str">
            <v>노무비보통인부</v>
          </cell>
          <cell r="E21" t="str">
            <v>노무비</v>
          </cell>
          <cell r="F21" t="str">
            <v>보통인부</v>
          </cell>
          <cell r="G21" t="str">
            <v>인</v>
          </cell>
          <cell r="S21">
            <v>138989</v>
          </cell>
        </row>
        <row r="22">
          <cell r="C22" t="str">
            <v>노무비특별인부</v>
          </cell>
          <cell r="E22" t="str">
            <v>노무비</v>
          </cell>
          <cell r="F22" t="str">
            <v>특별인부</v>
          </cell>
          <cell r="G22" t="str">
            <v>인</v>
          </cell>
          <cell r="S22">
            <v>167926</v>
          </cell>
        </row>
        <row r="23">
          <cell r="C23" t="str">
            <v>노무비비계공</v>
          </cell>
          <cell r="E23" t="str">
            <v>노무비</v>
          </cell>
          <cell r="F23" t="str">
            <v>비계공</v>
          </cell>
          <cell r="G23" t="str">
            <v>인</v>
          </cell>
          <cell r="S23">
            <v>236858</v>
          </cell>
        </row>
        <row r="24">
          <cell r="C24" t="str">
            <v>노무비형틀목공</v>
          </cell>
          <cell r="E24" t="str">
            <v>노무비</v>
          </cell>
          <cell r="F24" t="str">
            <v>형틀목공</v>
          </cell>
          <cell r="G24" t="str">
            <v>인</v>
          </cell>
          <cell r="S24">
            <v>220808</v>
          </cell>
        </row>
        <row r="25">
          <cell r="C25" t="str">
            <v>노무비철근공</v>
          </cell>
          <cell r="E25" t="str">
            <v>노무비</v>
          </cell>
          <cell r="F25" t="str">
            <v>철근공</v>
          </cell>
          <cell r="G25" t="str">
            <v>인</v>
          </cell>
          <cell r="S25">
            <v>225461</v>
          </cell>
        </row>
        <row r="26">
          <cell r="C26" t="str">
            <v>노무비철공</v>
          </cell>
          <cell r="E26" t="str">
            <v>노무비</v>
          </cell>
          <cell r="F26" t="str">
            <v>철공</v>
          </cell>
          <cell r="G26" t="str">
            <v>인</v>
          </cell>
          <cell r="S26">
            <v>194315</v>
          </cell>
        </row>
        <row r="27">
          <cell r="C27" t="str">
            <v>노무비용접공</v>
          </cell>
          <cell r="E27" t="str">
            <v>노무비</v>
          </cell>
          <cell r="F27" t="str">
            <v>용접공</v>
          </cell>
          <cell r="G27" t="str">
            <v>인</v>
          </cell>
          <cell r="S27">
            <v>224357</v>
          </cell>
        </row>
        <row r="28">
          <cell r="C28" t="str">
            <v>노무비콘크리트공</v>
          </cell>
          <cell r="E28" t="str">
            <v>노무비</v>
          </cell>
          <cell r="F28" t="str">
            <v>콘크리트공</v>
          </cell>
          <cell r="G28" t="str">
            <v>인</v>
          </cell>
          <cell r="S28">
            <v>211203</v>
          </cell>
        </row>
        <row r="29">
          <cell r="C29" t="str">
            <v>노무비착암공</v>
          </cell>
          <cell r="E29" t="str">
            <v>노무비</v>
          </cell>
          <cell r="F29" t="str">
            <v>착암공</v>
          </cell>
          <cell r="G29" t="str">
            <v>인</v>
          </cell>
          <cell r="S29">
            <v>164614</v>
          </cell>
        </row>
        <row r="30">
          <cell r="C30" t="str">
            <v>노무비포장공</v>
          </cell>
          <cell r="E30" t="str">
            <v>노무비</v>
          </cell>
          <cell r="F30" t="str">
            <v>포장공</v>
          </cell>
          <cell r="G30" t="str">
            <v>인</v>
          </cell>
          <cell r="S30">
            <v>196174</v>
          </cell>
        </row>
        <row r="31">
          <cell r="C31" t="str">
            <v>노무비건축목공</v>
          </cell>
          <cell r="E31" t="str">
            <v>노무비</v>
          </cell>
          <cell r="F31" t="str">
            <v>건축목공</v>
          </cell>
          <cell r="G31" t="str">
            <v>인</v>
          </cell>
          <cell r="S31">
            <v>217895</v>
          </cell>
        </row>
        <row r="32">
          <cell r="C32" t="str">
            <v>노무비미장공</v>
          </cell>
          <cell r="E32" t="str">
            <v>노무비</v>
          </cell>
          <cell r="F32" t="str">
            <v>미장공</v>
          </cell>
          <cell r="G32" t="str">
            <v>인</v>
          </cell>
          <cell r="S32">
            <v>217740</v>
          </cell>
        </row>
        <row r="33">
          <cell r="C33" t="str">
            <v>노무비타일공</v>
          </cell>
          <cell r="E33" t="str">
            <v>노무비</v>
          </cell>
          <cell r="F33" t="str">
            <v>타일공</v>
          </cell>
          <cell r="G33" t="str">
            <v>인</v>
          </cell>
          <cell r="S33">
            <v>214930</v>
          </cell>
        </row>
        <row r="34">
          <cell r="C34" t="str">
            <v>노무비도장공</v>
          </cell>
          <cell r="E34" t="str">
            <v>노무비</v>
          </cell>
          <cell r="F34" t="str">
            <v>도장공</v>
          </cell>
          <cell r="G34" t="str">
            <v>인</v>
          </cell>
          <cell r="S34">
            <v>200386</v>
          </cell>
        </row>
        <row r="35">
          <cell r="C35" t="str">
            <v>노무비내장공</v>
          </cell>
          <cell r="E35" t="str">
            <v>노무비</v>
          </cell>
          <cell r="F35" t="str">
            <v>내장공</v>
          </cell>
          <cell r="G35" t="str">
            <v>인</v>
          </cell>
          <cell r="S35">
            <v>206710</v>
          </cell>
        </row>
        <row r="36">
          <cell r="C36" t="str">
            <v>노무비줄눈공</v>
          </cell>
          <cell r="E36" t="str">
            <v>노무비</v>
          </cell>
          <cell r="F36" t="str">
            <v>줄눈공</v>
          </cell>
          <cell r="G36" t="str">
            <v>인</v>
          </cell>
          <cell r="S36">
            <v>161213</v>
          </cell>
        </row>
        <row r="37">
          <cell r="C37" t="str">
            <v>노무비인력운반공</v>
          </cell>
          <cell r="E37" t="str">
            <v>노무비</v>
          </cell>
          <cell r="F37" t="str">
            <v>인력운반공</v>
          </cell>
          <cell r="G37" t="str">
            <v>인</v>
          </cell>
          <cell r="S37">
            <v>151659</v>
          </cell>
        </row>
        <row r="38">
          <cell r="C38" t="str">
            <v>노무비건설기계조장</v>
          </cell>
          <cell r="E38" t="str">
            <v>노무비</v>
          </cell>
          <cell r="F38" t="str">
            <v>건설기계조장</v>
          </cell>
          <cell r="G38" t="str">
            <v>인</v>
          </cell>
          <cell r="S38">
            <v>160000</v>
          </cell>
        </row>
        <row r="39">
          <cell r="C39" t="str">
            <v>노무비건설기계운전사</v>
          </cell>
          <cell r="E39" t="str">
            <v>노무비</v>
          </cell>
          <cell r="F39" t="str">
            <v>건설기계운전사</v>
          </cell>
          <cell r="G39" t="str">
            <v>인</v>
          </cell>
          <cell r="S39">
            <v>203878</v>
          </cell>
        </row>
        <row r="40">
          <cell r="C40" t="str">
            <v>노무비화물차운전사</v>
          </cell>
          <cell r="E40" t="str">
            <v>노무비</v>
          </cell>
          <cell r="F40" t="str">
            <v>화물차운전사</v>
          </cell>
          <cell r="G40" t="str">
            <v>인</v>
          </cell>
          <cell r="S40">
            <v>176975</v>
          </cell>
        </row>
        <row r="41">
          <cell r="C41" t="str">
            <v>노무비일반기계운전사</v>
          </cell>
          <cell r="E41" t="str">
            <v>노무비</v>
          </cell>
          <cell r="F41" t="str">
            <v>일반기계운전사</v>
          </cell>
          <cell r="G41" t="str">
            <v>인</v>
          </cell>
          <cell r="S41">
            <v>137974</v>
          </cell>
        </row>
        <row r="42">
          <cell r="C42" t="str">
            <v>노무비기계설비공</v>
          </cell>
          <cell r="E42" t="str">
            <v>노무비</v>
          </cell>
          <cell r="F42" t="str">
            <v>기계설비공</v>
          </cell>
          <cell r="G42" t="str">
            <v>인</v>
          </cell>
          <cell r="S42">
            <v>191587</v>
          </cell>
        </row>
        <row r="43">
          <cell r="C43" t="str">
            <v>노무비플랜트기계설치공</v>
          </cell>
          <cell r="E43" t="str">
            <v>노무비</v>
          </cell>
          <cell r="F43" t="str">
            <v>플랜트기계설치공</v>
          </cell>
          <cell r="G43" t="str">
            <v>인</v>
          </cell>
          <cell r="S43">
            <v>223207</v>
          </cell>
        </row>
        <row r="44">
          <cell r="C44" t="str">
            <v>노무비내선전공</v>
          </cell>
          <cell r="E44" t="str">
            <v>노무비</v>
          </cell>
          <cell r="F44" t="str">
            <v>내선전공</v>
          </cell>
          <cell r="G44" t="str">
            <v>인</v>
          </cell>
          <cell r="S44">
            <v>239171</v>
          </cell>
        </row>
        <row r="45">
          <cell r="C45" t="str">
            <v>노무비특고압케이블전공</v>
          </cell>
          <cell r="E45" t="str">
            <v>노무비</v>
          </cell>
          <cell r="F45" t="str">
            <v>특고압케이블전공</v>
          </cell>
          <cell r="G45" t="str">
            <v>인</v>
          </cell>
          <cell r="S45">
            <v>367852</v>
          </cell>
        </row>
        <row r="46">
          <cell r="C46" t="str">
            <v>노무비저압케이블전공</v>
          </cell>
          <cell r="E46" t="str">
            <v>노무비</v>
          </cell>
          <cell r="F46" t="str">
            <v>저압케이블전공</v>
          </cell>
          <cell r="G46" t="str">
            <v>인</v>
          </cell>
          <cell r="S46">
            <v>250394</v>
          </cell>
        </row>
        <row r="47">
          <cell r="C47" t="str">
            <v>노무비배전전공</v>
          </cell>
          <cell r="E47" t="str">
            <v>노무비</v>
          </cell>
          <cell r="F47" t="str">
            <v>배전전공</v>
          </cell>
          <cell r="G47" t="str">
            <v>인</v>
          </cell>
          <cell r="S47">
            <v>354231</v>
          </cell>
        </row>
        <row r="48">
          <cell r="C48" t="str">
            <v>노무비플랜트전공</v>
          </cell>
          <cell r="E48" t="str">
            <v>노무비</v>
          </cell>
          <cell r="F48" t="str">
            <v>플랜트전공</v>
          </cell>
          <cell r="G48" t="str">
            <v>인</v>
          </cell>
          <cell r="S48">
            <v>215110</v>
          </cell>
        </row>
        <row r="49">
          <cell r="C49" t="str">
            <v>노무비계장공</v>
          </cell>
          <cell r="E49" t="str">
            <v>노무비</v>
          </cell>
          <cell r="F49" t="str">
            <v>계장공</v>
          </cell>
          <cell r="G49" t="str">
            <v>인</v>
          </cell>
          <cell r="S49">
            <v>230782</v>
          </cell>
        </row>
        <row r="50">
          <cell r="C50" t="str">
            <v>노무비통신내선공</v>
          </cell>
          <cell r="E50" t="str">
            <v>노무비</v>
          </cell>
          <cell r="F50" t="str">
            <v>통신내선공</v>
          </cell>
          <cell r="G50" t="str">
            <v>인</v>
          </cell>
          <cell r="S50">
            <v>225032</v>
          </cell>
        </row>
        <row r="51">
          <cell r="C51" t="str">
            <v>노무비통신설비공</v>
          </cell>
          <cell r="E51" t="str">
            <v>노무비</v>
          </cell>
          <cell r="F51" t="str">
            <v>통신설비공</v>
          </cell>
          <cell r="G51" t="str">
            <v>인</v>
          </cell>
          <cell r="S51">
            <v>248060</v>
          </cell>
        </row>
        <row r="52">
          <cell r="C52" t="str">
            <v>노무비통신외선공</v>
          </cell>
          <cell r="E52" t="str">
            <v>노무비</v>
          </cell>
          <cell r="F52" t="str">
            <v>통신외선공</v>
          </cell>
          <cell r="G52" t="str">
            <v>인</v>
          </cell>
          <cell r="S52">
            <v>321822</v>
          </cell>
        </row>
        <row r="53">
          <cell r="C53" t="str">
            <v>노무비통신케이블공</v>
          </cell>
          <cell r="E53" t="str">
            <v>노무비</v>
          </cell>
          <cell r="F53" t="str">
            <v>통신케이블공</v>
          </cell>
          <cell r="G53" t="str">
            <v>인</v>
          </cell>
          <cell r="S53">
            <v>343333</v>
          </cell>
        </row>
        <row r="54">
          <cell r="C54" t="str">
            <v>노무비무선안테나공</v>
          </cell>
          <cell r="E54" t="str">
            <v>노무비</v>
          </cell>
          <cell r="F54" t="str">
            <v>무선안테나공</v>
          </cell>
          <cell r="G54" t="str">
            <v>인</v>
          </cell>
          <cell r="S54">
            <v>273124</v>
          </cell>
        </row>
        <row r="55">
          <cell r="C55" t="str">
            <v>노무비광케이블설치사</v>
          </cell>
          <cell r="E55" t="str">
            <v>노무비</v>
          </cell>
          <cell r="F55" t="str">
            <v>광케이블설치사</v>
          </cell>
          <cell r="G55" t="str">
            <v>인</v>
          </cell>
          <cell r="S55">
            <v>360798</v>
          </cell>
        </row>
        <row r="56">
          <cell r="C56" t="str">
            <v>노무비H/W시험사</v>
          </cell>
          <cell r="E56" t="str">
            <v>노무비</v>
          </cell>
          <cell r="F56" t="str">
            <v>H/W시험사</v>
          </cell>
          <cell r="G56" t="str">
            <v>인</v>
          </cell>
          <cell r="S56">
            <v>329985</v>
          </cell>
        </row>
        <row r="57">
          <cell r="C57" t="str">
            <v>노무비S/W시험사</v>
          </cell>
          <cell r="E57" t="str">
            <v>노무비</v>
          </cell>
          <cell r="F57" t="str">
            <v>S/W시험사</v>
          </cell>
          <cell r="G57" t="str">
            <v>인</v>
          </cell>
          <cell r="S57">
            <v>354908</v>
          </cell>
        </row>
        <row r="58">
          <cell r="C58" t="str">
            <v>노무비통신관련기사</v>
          </cell>
          <cell r="E58" t="str">
            <v>노무비</v>
          </cell>
          <cell r="F58" t="str">
            <v>통신관련기사</v>
          </cell>
          <cell r="G58" t="str">
            <v>인</v>
          </cell>
          <cell r="S58">
            <v>260229</v>
          </cell>
        </row>
        <row r="59">
          <cell r="C59" t="str">
            <v>노무비통신관련산업기사</v>
          </cell>
          <cell r="E59" t="str">
            <v>노무비</v>
          </cell>
          <cell r="F59" t="str">
            <v>통신관련산업기사</v>
          </cell>
          <cell r="G59" t="str">
            <v>인</v>
          </cell>
          <cell r="S59">
            <v>256656</v>
          </cell>
        </row>
        <row r="60">
          <cell r="C60" t="str">
            <v>노무비전기공사산업기사</v>
          </cell>
          <cell r="E60" t="str">
            <v>노무비</v>
          </cell>
          <cell r="F60" t="str">
            <v>전기공사산업기사</v>
          </cell>
          <cell r="G60" t="str">
            <v>인</v>
          </cell>
          <cell r="S60">
            <v>240324</v>
          </cell>
        </row>
        <row r="61">
          <cell r="C61" t="str">
            <v>노무비변전전공</v>
          </cell>
          <cell r="E61" t="str">
            <v>노무비</v>
          </cell>
          <cell r="F61" t="str">
            <v>변전전공</v>
          </cell>
          <cell r="G61" t="str">
            <v>인</v>
          </cell>
          <cell r="S61">
            <v>348736</v>
          </cell>
        </row>
        <row r="63">
          <cell r="C63" t="str">
            <v>Concrete saw blade14"(350mm)x3.2mm</v>
          </cell>
          <cell r="E63" t="str">
            <v>Concrete saw blade</v>
          </cell>
          <cell r="F63" t="str">
            <v>14"(350mm)x3.2mm</v>
          </cell>
          <cell r="G63" t="str">
            <v>개</v>
          </cell>
          <cell r="J63">
            <v>150000</v>
          </cell>
          <cell r="K63">
            <v>1354</v>
          </cell>
          <cell r="L63">
            <v>147400</v>
          </cell>
          <cell r="M63">
            <v>1214</v>
          </cell>
          <cell r="N63">
            <v>152000</v>
          </cell>
          <cell r="O63">
            <v>1422</v>
          </cell>
          <cell r="R63">
            <v>147400</v>
          </cell>
          <cell r="Z63" t="str">
            <v/>
          </cell>
        </row>
        <row r="64">
          <cell r="C64" t="str">
            <v>물상수도요금기준(일반용)</v>
          </cell>
          <cell r="E64" t="str">
            <v>물</v>
          </cell>
          <cell r="F64" t="str">
            <v>상수도요금기준(일반용)</v>
          </cell>
          <cell r="G64" t="str">
            <v>M3</v>
          </cell>
          <cell r="J64">
            <v>460</v>
          </cell>
          <cell r="K64">
            <v>1616</v>
          </cell>
          <cell r="L64">
            <v>800</v>
          </cell>
          <cell r="M64">
            <v>1489</v>
          </cell>
          <cell r="N64">
            <v>800</v>
          </cell>
          <cell r="O64" t="str">
            <v>부-329</v>
          </cell>
          <cell r="R64">
            <v>460</v>
          </cell>
          <cell r="Z64" t="str">
            <v/>
          </cell>
        </row>
        <row r="65">
          <cell r="C65" t="str">
            <v>철근콘크리트용 봉강(이형철근)D-10, SD300, 현장도착도</v>
          </cell>
          <cell r="E65" t="str">
            <v>철근콘크리트용 봉강(이형철근)</v>
          </cell>
          <cell r="F65" t="str">
            <v>D-10, SD300</v>
          </cell>
          <cell r="G65" t="str">
            <v>톤</v>
          </cell>
          <cell r="J65">
            <v>610000</v>
          </cell>
          <cell r="K65">
            <v>49</v>
          </cell>
          <cell r="L65">
            <v>626000</v>
          </cell>
          <cell r="M65">
            <v>17</v>
          </cell>
          <cell r="N65">
            <v>590000</v>
          </cell>
          <cell r="O65">
            <v>42</v>
          </cell>
          <cell r="R65">
            <v>590000</v>
          </cell>
          <cell r="Z65" t="str">
            <v/>
          </cell>
        </row>
        <row r="66">
          <cell r="C66" t="str">
            <v>철근콘크리트용 봉강(이형철근)D-13, SD300</v>
          </cell>
          <cell r="E66" t="str">
            <v>철근콘크리트용 봉강(이형철근)</v>
          </cell>
          <cell r="F66" t="str">
            <v>D-13, SD300</v>
          </cell>
          <cell r="G66" t="str">
            <v>톤</v>
          </cell>
          <cell r="J66">
            <v>600000</v>
          </cell>
          <cell r="K66">
            <v>49</v>
          </cell>
          <cell r="L66">
            <v>616000</v>
          </cell>
          <cell r="M66">
            <v>17</v>
          </cell>
          <cell r="N66">
            <v>580000</v>
          </cell>
          <cell r="O66">
            <v>42</v>
          </cell>
          <cell r="R66">
            <v>580000</v>
          </cell>
          <cell r="Z66" t="str">
            <v/>
          </cell>
        </row>
        <row r="67">
          <cell r="C67" t="str">
            <v>철근콘크리트용 봉강(이형철근)D-16, SD300</v>
          </cell>
          <cell r="E67" t="str">
            <v>철근콘크리트용 봉강(이형철근)</v>
          </cell>
          <cell r="F67" t="str">
            <v>D-16, SD300</v>
          </cell>
          <cell r="G67" t="str">
            <v>톤</v>
          </cell>
          <cell r="J67">
            <v>595000</v>
          </cell>
          <cell r="K67">
            <v>49</v>
          </cell>
          <cell r="L67">
            <v>611000</v>
          </cell>
          <cell r="M67">
            <v>17</v>
          </cell>
          <cell r="N67">
            <v>575000</v>
          </cell>
          <cell r="O67">
            <v>42</v>
          </cell>
          <cell r="R67">
            <v>575000</v>
          </cell>
          <cell r="Z67" t="str">
            <v/>
          </cell>
        </row>
        <row r="68">
          <cell r="C68" t="str">
            <v>철근콘크리트용 봉강(이형철근)D-19, SD300</v>
          </cell>
          <cell r="E68" t="str">
            <v>철근콘크리트용 봉강(이형철근)</v>
          </cell>
          <cell r="F68" t="str">
            <v>D-19, SD300</v>
          </cell>
          <cell r="G68" t="str">
            <v>톤</v>
          </cell>
          <cell r="J68">
            <v>595000</v>
          </cell>
          <cell r="K68">
            <v>49</v>
          </cell>
          <cell r="L68">
            <v>611000</v>
          </cell>
          <cell r="M68">
            <v>17</v>
          </cell>
          <cell r="N68">
            <v>575000</v>
          </cell>
          <cell r="O68">
            <v>42</v>
          </cell>
          <cell r="R68">
            <v>575000</v>
          </cell>
          <cell r="Z68" t="str">
            <v/>
          </cell>
        </row>
        <row r="69">
          <cell r="C69" t="str">
            <v>ㄱ형강등변, 100×100×9mm</v>
          </cell>
          <cell r="E69" t="str">
            <v>ㄱ형강</v>
          </cell>
          <cell r="F69" t="str">
            <v>등변, 100×100×9mm</v>
          </cell>
          <cell r="G69" t="str">
            <v>KG</v>
          </cell>
          <cell r="H69">
            <v>747</v>
          </cell>
          <cell r="J69">
            <v>760</v>
          </cell>
          <cell r="K69">
            <v>54</v>
          </cell>
          <cell r="L69">
            <v>691</v>
          </cell>
          <cell r="M69">
            <v>21</v>
          </cell>
          <cell r="N69">
            <v>740</v>
          </cell>
          <cell r="O69">
            <v>46</v>
          </cell>
          <cell r="R69">
            <v>691</v>
          </cell>
          <cell r="Z69" t="str">
            <v>[ 자재 - 1 ]</v>
          </cell>
        </row>
        <row r="70">
          <cell r="C70" t="str">
            <v>열연강판6t</v>
          </cell>
          <cell r="E70" t="str">
            <v>열연강판</v>
          </cell>
          <cell r="F70" t="str">
            <v>6t</v>
          </cell>
          <cell r="G70" t="str">
            <v>kg</v>
          </cell>
          <cell r="N70">
            <v>730</v>
          </cell>
          <cell r="O70">
            <v>53</v>
          </cell>
          <cell r="R70">
            <v>730</v>
          </cell>
          <cell r="Z70" t="str">
            <v>[ 자재 - 2 ]</v>
          </cell>
        </row>
        <row r="71">
          <cell r="C71" t="str">
            <v>전기아연도강판3' x 6', 0.45&lt;=t&lt;0.5</v>
          </cell>
          <cell r="E71" t="str">
            <v>전기아연도강판</v>
          </cell>
          <cell r="F71" t="str">
            <v>3' x 6', 0.45&lt;=t&lt;0.5</v>
          </cell>
          <cell r="G71" t="str">
            <v>매</v>
          </cell>
          <cell r="J71">
            <v>6710</v>
          </cell>
          <cell r="K71">
            <v>69</v>
          </cell>
          <cell r="L71">
            <v>6650</v>
          </cell>
          <cell r="M71">
            <v>28</v>
          </cell>
          <cell r="N71">
            <v>6740</v>
          </cell>
          <cell r="O71">
            <v>56</v>
          </cell>
          <cell r="R71">
            <v>6650</v>
          </cell>
          <cell r="Z71" t="str">
            <v>[ 자재 - 3 ]</v>
          </cell>
        </row>
        <row r="72">
          <cell r="C72" t="str">
            <v>소철선어니일링, 4.0㎜</v>
          </cell>
          <cell r="E72" t="str">
            <v>소철선</v>
          </cell>
          <cell r="F72" t="str">
            <v>어니일링, 4.0㎜</v>
          </cell>
          <cell r="G72" t="str">
            <v>KG</v>
          </cell>
          <cell r="J72">
            <v>1240</v>
          </cell>
          <cell r="K72">
            <v>92</v>
          </cell>
          <cell r="L72">
            <v>1040</v>
          </cell>
          <cell r="M72">
            <v>42</v>
          </cell>
          <cell r="N72">
            <v>1240</v>
          </cell>
          <cell r="O72">
            <v>67</v>
          </cell>
          <cell r="R72">
            <v>1040</v>
          </cell>
          <cell r="Z72" t="str">
            <v/>
          </cell>
        </row>
        <row r="73">
          <cell r="C73" t="str">
            <v>아연도강연선2.6mmx7, 38㎟</v>
          </cell>
          <cell r="E73" t="str">
            <v>아연도강연선</v>
          </cell>
          <cell r="F73" t="str">
            <v>2.6mmx7, 38㎟</v>
          </cell>
          <cell r="G73" t="str">
            <v>kg</v>
          </cell>
          <cell r="L73">
            <v>1670</v>
          </cell>
          <cell r="M73">
            <v>42</v>
          </cell>
          <cell r="N73">
            <v>1970</v>
          </cell>
          <cell r="O73">
            <v>68</v>
          </cell>
          <cell r="R73">
            <v>1670</v>
          </cell>
          <cell r="Z73" t="str">
            <v/>
          </cell>
        </row>
        <row r="74">
          <cell r="C74" t="str">
            <v>못일반 못 N 75</v>
          </cell>
          <cell r="E74" t="str">
            <v>못</v>
          </cell>
          <cell r="F74" t="str">
            <v>일반 못 N 75</v>
          </cell>
          <cell r="G74" t="str">
            <v>KG</v>
          </cell>
          <cell r="H74">
            <v>1093</v>
          </cell>
          <cell r="J74">
            <v>1286</v>
          </cell>
          <cell r="K74">
            <v>91</v>
          </cell>
          <cell r="L74">
            <v>1306.25</v>
          </cell>
          <cell r="M74">
            <v>43</v>
          </cell>
          <cell r="N74">
            <v>1437.391304347826</v>
          </cell>
          <cell r="O74">
            <v>68</v>
          </cell>
          <cell r="R74">
            <v>1093</v>
          </cell>
          <cell r="Z74" t="str">
            <v/>
          </cell>
        </row>
        <row r="75">
          <cell r="C75" t="str">
            <v>육각볼트M10 x 20</v>
          </cell>
          <cell r="E75" t="str">
            <v>육각볼트</v>
          </cell>
          <cell r="F75" t="str">
            <v>M10 x 20</v>
          </cell>
          <cell r="G75" t="str">
            <v>개</v>
          </cell>
          <cell r="H75">
            <v>48</v>
          </cell>
          <cell r="J75">
            <v>55</v>
          </cell>
          <cell r="K75">
            <v>98</v>
          </cell>
          <cell r="L75">
            <v>56</v>
          </cell>
          <cell r="M75">
            <v>49</v>
          </cell>
          <cell r="N75">
            <v>52</v>
          </cell>
          <cell r="O75">
            <v>87</v>
          </cell>
          <cell r="R75">
            <v>48</v>
          </cell>
          <cell r="Z75" t="str">
            <v>[ 자재 - 4 ]</v>
          </cell>
        </row>
        <row r="76">
          <cell r="C76" t="str">
            <v>너트M10</v>
          </cell>
          <cell r="E76" t="str">
            <v>너트</v>
          </cell>
          <cell r="F76" t="str">
            <v>M10</v>
          </cell>
          <cell r="G76" t="str">
            <v>EA</v>
          </cell>
          <cell r="J76">
            <v>24.95</v>
          </cell>
          <cell r="K76">
            <v>104</v>
          </cell>
          <cell r="L76">
            <v>24.2</v>
          </cell>
          <cell r="M76">
            <v>56</v>
          </cell>
          <cell r="N76">
            <v>24.97</v>
          </cell>
          <cell r="O76">
            <v>90</v>
          </cell>
          <cell r="R76">
            <v>24.2</v>
          </cell>
          <cell r="Z76" t="str">
            <v>[ 자재 - 5 ]</v>
          </cell>
        </row>
        <row r="77">
          <cell r="C77" t="str">
            <v>스프링 와샤스틸, 스프링 10mm</v>
          </cell>
          <cell r="E77" t="str">
            <v>스프링 와샤</v>
          </cell>
          <cell r="F77" t="str">
            <v>스틸, 스프링 10mm</v>
          </cell>
          <cell r="G77" t="str">
            <v>EA</v>
          </cell>
          <cell r="J77">
            <v>7.5</v>
          </cell>
          <cell r="K77">
            <v>102</v>
          </cell>
          <cell r="L77">
            <v>6.7</v>
          </cell>
          <cell r="M77">
            <v>56</v>
          </cell>
          <cell r="N77">
            <v>8.7100000000000009</v>
          </cell>
          <cell r="O77">
            <v>91</v>
          </cell>
          <cell r="R77">
            <v>6.7</v>
          </cell>
          <cell r="Z77" t="str">
            <v>[ 자재 - 6 ]</v>
          </cell>
        </row>
        <row r="78">
          <cell r="C78" t="str">
            <v>와샤M10</v>
          </cell>
          <cell r="E78" t="str">
            <v>와샤</v>
          </cell>
          <cell r="F78" t="str">
            <v>M10</v>
          </cell>
          <cell r="G78" t="str">
            <v>개</v>
          </cell>
          <cell r="J78">
            <v>6.7</v>
          </cell>
          <cell r="K78">
            <v>102</v>
          </cell>
          <cell r="L78">
            <v>9.1</v>
          </cell>
          <cell r="M78">
            <v>56</v>
          </cell>
          <cell r="N78">
            <v>12.47</v>
          </cell>
          <cell r="O78">
            <v>91</v>
          </cell>
          <cell r="R78">
            <v>6.7</v>
          </cell>
          <cell r="Z78" t="str">
            <v/>
          </cell>
        </row>
        <row r="79">
          <cell r="C79" t="str">
            <v>셋트앵커M10*L75</v>
          </cell>
          <cell r="E79" t="str">
            <v>셋트앵커</v>
          </cell>
          <cell r="F79" t="str">
            <v>M10*L75</v>
          </cell>
          <cell r="G79" t="str">
            <v>개</v>
          </cell>
          <cell r="J79">
            <v>280</v>
          </cell>
          <cell r="K79">
            <v>102</v>
          </cell>
          <cell r="L79">
            <v>120</v>
          </cell>
          <cell r="M79">
            <v>53</v>
          </cell>
          <cell r="N79">
            <v>120</v>
          </cell>
          <cell r="O79">
            <v>93</v>
          </cell>
          <cell r="R79">
            <v>120</v>
          </cell>
          <cell r="Z79" t="str">
            <v/>
          </cell>
        </row>
        <row r="80">
          <cell r="C80" t="str">
            <v>셋트앵커M24*L250</v>
          </cell>
          <cell r="E80" t="str">
            <v>셋트앵커</v>
          </cell>
          <cell r="F80" t="str">
            <v>M24*L250</v>
          </cell>
          <cell r="G80" t="str">
            <v>개</v>
          </cell>
          <cell r="L80">
            <v>3700</v>
          </cell>
          <cell r="M80">
            <v>53</v>
          </cell>
          <cell r="N80">
            <v>3700</v>
          </cell>
          <cell r="O80">
            <v>93</v>
          </cell>
          <cell r="R80">
            <v>3700</v>
          </cell>
          <cell r="Z80" t="str">
            <v>[ 자재 - 7 ]</v>
          </cell>
        </row>
        <row r="81">
          <cell r="C81" t="str">
            <v>스트롱앵커3/8"(10mm)</v>
          </cell>
          <cell r="E81" t="str">
            <v>스트롱앵커</v>
          </cell>
          <cell r="F81" t="str">
            <v>3/8"(10mm)</v>
          </cell>
          <cell r="G81" t="str">
            <v>개</v>
          </cell>
          <cell r="J81">
            <v>250</v>
          </cell>
          <cell r="K81">
            <v>102</v>
          </cell>
          <cell r="L81">
            <v>274</v>
          </cell>
          <cell r="M81">
            <v>54</v>
          </cell>
          <cell r="N81">
            <v>260</v>
          </cell>
          <cell r="O81">
            <v>93</v>
          </cell>
          <cell r="R81">
            <v>250</v>
          </cell>
          <cell r="Z81" t="str">
            <v>[ 자재 - 8 ]</v>
          </cell>
        </row>
        <row r="82">
          <cell r="C82" t="str">
            <v>기초앵커L형, 20*500</v>
          </cell>
          <cell r="E82" t="str">
            <v>기초앵커</v>
          </cell>
          <cell r="F82" t="str">
            <v>L형, 20*500</v>
          </cell>
          <cell r="G82" t="str">
            <v>SET</v>
          </cell>
          <cell r="L82">
            <v>4500</v>
          </cell>
          <cell r="M82">
            <v>53</v>
          </cell>
          <cell r="N82">
            <v>4500</v>
          </cell>
          <cell r="O82">
            <v>94</v>
          </cell>
          <cell r="R82">
            <v>4500</v>
          </cell>
          <cell r="Z82" t="str">
            <v/>
          </cell>
        </row>
        <row r="83">
          <cell r="C83" t="str">
            <v>기초앵커L형, 22*500</v>
          </cell>
          <cell r="E83" t="str">
            <v>기초앵커</v>
          </cell>
          <cell r="F83" t="str">
            <v>L형, 22*500</v>
          </cell>
          <cell r="G83" t="str">
            <v>SET</v>
          </cell>
          <cell r="L83">
            <v>6100</v>
          </cell>
          <cell r="M83">
            <v>53</v>
          </cell>
          <cell r="N83">
            <v>6100</v>
          </cell>
          <cell r="O83">
            <v>94</v>
          </cell>
          <cell r="R83">
            <v>6100</v>
          </cell>
          <cell r="Z83" t="str">
            <v/>
          </cell>
        </row>
        <row r="84">
          <cell r="C84" t="str">
            <v>기초앵커L형, 24*800</v>
          </cell>
          <cell r="E84" t="str">
            <v>기초앵커</v>
          </cell>
          <cell r="F84" t="str">
            <v>L형, 24*800</v>
          </cell>
          <cell r="G84" t="str">
            <v>SET</v>
          </cell>
          <cell r="L84">
            <v>12450</v>
          </cell>
          <cell r="M84">
            <v>53</v>
          </cell>
          <cell r="N84">
            <v>12450</v>
          </cell>
          <cell r="O84">
            <v>94</v>
          </cell>
          <cell r="R84">
            <v>12450</v>
          </cell>
          <cell r="Z84" t="str">
            <v/>
          </cell>
        </row>
        <row r="85">
          <cell r="C85" t="str">
            <v>앵커볼트M16(5/8")×L300(12")</v>
          </cell>
          <cell r="E85" t="str">
            <v>앵커볼트</v>
          </cell>
          <cell r="F85" t="str">
            <v>M16(5/8")×L300(12")</v>
          </cell>
          <cell r="G85" t="str">
            <v>개</v>
          </cell>
          <cell r="H85">
            <v>713</v>
          </cell>
          <cell r="J85">
            <v>750</v>
          </cell>
          <cell r="K85">
            <v>102</v>
          </cell>
          <cell r="L85">
            <v>728</v>
          </cell>
          <cell r="M85">
            <v>53</v>
          </cell>
          <cell r="N85">
            <v>1700</v>
          </cell>
          <cell r="O85">
            <v>93</v>
          </cell>
          <cell r="R85">
            <v>713</v>
          </cell>
          <cell r="Z85" t="str">
            <v/>
          </cell>
        </row>
        <row r="86">
          <cell r="C86" t="str">
            <v>앵커볼트M25(1")×L500(20")</v>
          </cell>
          <cell r="E86" t="str">
            <v>앵커볼트</v>
          </cell>
          <cell r="F86" t="str">
            <v>M25(1")×L500(20")</v>
          </cell>
          <cell r="G86" t="str">
            <v>개</v>
          </cell>
          <cell r="H86">
            <v>2898</v>
          </cell>
          <cell r="J86">
            <v>3050</v>
          </cell>
          <cell r="K86">
            <v>102</v>
          </cell>
          <cell r="L86">
            <v>2959</v>
          </cell>
          <cell r="M86">
            <v>53</v>
          </cell>
          <cell r="R86">
            <v>2898</v>
          </cell>
          <cell r="Z86" t="str">
            <v/>
          </cell>
        </row>
        <row r="87">
          <cell r="C87" t="str">
            <v>턴버클용융아연도, 비단조, 16D</v>
          </cell>
          <cell r="E87" t="str">
            <v>턴버클</v>
          </cell>
          <cell r="F87" t="str">
            <v>용융아연도, 비단조, 16D</v>
          </cell>
          <cell r="G87" t="str">
            <v>개</v>
          </cell>
          <cell r="J87">
            <v>3550</v>
          </cell>
          <cell r="K87">
            <v>101</v>
          </cell>
          <cell r="L87">
            <v>3444</v>
          </cell>
          <cell r="M87">
            <v>55</v>
          </cell>
          <cell r="N87">
            <v>3550</v>
          </cell>
          <cell r="O87">
            <v>86</v>
          </cell>
          <cell r="R87">
            <v>3444</v>
          </cell>
          <cell r="Z87" t="str">
            <v/>
          </cell>
        </row>
        <row r="88">
          <cell r="C88" t="str">
            <v>혼합골재 75mm,현장도착도</v>
          </cell>
          <cell r="E88" t="str">
            <v>혼합골재 75mm,</v>
          </cell>
          <cell r="F88" t="str">
            <v>현장도착도</v>
          </cell>
          <cell r="G88" t="str">
            <v>M3</v>
          </cell>
          <cell r="J88">
            <v>21000</v>
          </cell>
          <cell r="K88">
            <v>110</v>
          </cell>
          <cell r="L88">
            <v>24000</v>
          </cell>
          <cell r="M88">
            <v>61</v>
          </cell>
          <cell r="N88">
            <v>20000</v>
          </cell>
          <cell r="O88">
            <v>103</v>
          </cell>
          <cell r="R88">
            <v>20000</v>
          </cell>
          <cell r="Z88" t="str">
            <v/>
          </cell>
        </row>
        <row r="89">
          <cell r="C89" t="str">
            <v>혼합골재 40mm,현장도착도</v>
          </cell>
          <cell r="E89" t="str">
            <v>혼합골재 40mm,</v>
          </cell>
          <cell r="F89" t="str">
            <v>현장도착도</v>
          </cell>
          <cell r="G89" t="str">
            <v>M3</v>
          </cell>
          <cell r="J89">
            <v>21000</v>
          </cell>
          <cell r="K89">
            <v>110</v>
          </cell>
          <cell r="L89">
            <v>24000</v>
          </cell>
          <cell r="M89">
            <v>61</v>
          </cell>
          <cell r="N89">
            <v>20000</v>
          </cell>
          <cell r="O89">
            <v>103</v>
          </cell>
          <cell r="R89">
            <v>20000</v>
          </cell>
          <cell r="Z89" t="str">
            <v/>
          </cell>
        </row>
        <row r="90">
          <cell r="C90" t="str">
            <v>모      래현장도착도</v>
          </cell>
          <cell r="E90" t="str">
            <v>모      래</v>
          </cell>
          <cell r="F90" t="str">
            <v>현장도착도</v>
          </cell>
          <cell r="G90" t="str">
            <v>M3</v>
          </cell>
          <cell r="J90">
            <v>30000</v>
          </cell>
          <cell r="K90">
            <v>110</v>
          </cell>
          <cell r="L90">
            <v>32000</v>
          </cell>
          <cell r="M90">
            <v>61</v>
          </cell>
          <cell r="N90">
            <v>35000</v>
          </cell>
          <cell r="O90">
            <v>103</v>
          </cell>
          <cell r="R90">
            <v>30000</v>
          </cell>
          <cell r="Z90" t="str">
            <v/>
          </cell>
        </row>
        <row r="91">
          <cell r="C91" t="str">
            <v>자      갈40mm,#467</v>
          </cell>
          <cell r="E91" t="str">
            <v>자      갈</v>
          </cell>
          <cell r="F91" t="str">
            <v>40mm,#467</v>
          </cell>
          <cell r="G91" t="str">
            <v>M3</v>
          </cell>
          <cell r="J91">
            <v>28000</v>
          </cell>
          <cell r="K91">
            <v>110</v>
          </cell>
          <cell r="L91">
            <v>31000</v>
          </cell>
          <cell r="M91">
            <v>61</v>
          </cell>
          <cell r="N91">
            <v>30000</v>
          </cell>
          <cell r="O91">
            <v>103</v>
          </cell>
          <cell r="R91">
            <v>28000</v>
          </cell>
          <cell r="Z91" t="str">
            <v/>
          </cell>
        </row>
        <row r="92">
          <cell r="C92" t="str">
            <v>자      갈25mm,#57</v>
          </cell>
          <cell r="E92" t="str">
            <v>자      갈</v>
          </cell>
          <cell r="F92" t="str">
            <v>25mm,#57</v>
          </cell>
          <cell r="G92" t="str">
            <v>M3</v>
          </cell>
          <cell r="J92">
            <v>28000</v>
          </cell>
          <cell r="K92">
            <v>110</v>
          </cell>
          <cell r="L92">
            <v>25000</v>
          </cell>
          <cell r="M92">
            <v>61</v>
          </cell>
          <cell r="N92">
            <v>30000</v>
          </cell>
          <cell r="O92">
            <v>103</v>
          </cell>
          <cell r="R92">
            <v>25000</v>
          </cell>
          <cell r="Z92" t="str">
            <v/>
          </cell>
        </row>
        <row r="93">
          <cell r="C93" t="str">
            <v>잡      석현장도착도</v>
          </cell>
          <cell r="E93" t="str">
            <v>잡      석</v>
          </cell>
          <cell r="F93" t="str">
            <v>현장도착도</v>
          </cell>
          <cell r="G93" t="str">
            <v>M3</v>
          </cell>
          <cell r="J93">
            <v>27000</v>
          </cell>
          <cell r="K93">
            <v>110</v>
          </cell>
          <cell r="L93">
            <v>24000</v>
          </cell>
          <cell r="M93">
            <v>61</v>
          </cell>
          <cell r="N93">
            <v>25000</v>
          </cell>
          <cell r="O93">
            <v>103</v>
          </cell>
          <cell r="R93">
            <v>24000</v>
          </cell>
          <cell r="Z93" t="str">
            <v/>
          </cell>
        </row>
        <row r="94">
          <cell r="C94" t="str">
            <v>시  멘  트보통</v>
          </cell>
          <cell r="E94" t="str">
            <v>시  멘  트</v>
          </cell>
          <cell r="F94" t="str">
            <v>보통</v>
          </cell>
          <cell r="G94" t="str">
            <v>KG</v>
          </cell>
          <cell r="J94">
            <v>140</v>
          </cell>
          <cell r="K94">
            <v>111</v>
          </cell>
          <cell r="L94">
            <v>101.25</v>
          </cell>
          <cell r="M94">
            <v>62</v>
          </cell>
          <cell r="N94">
            <v>104.5</v>
          </cell>
          <cell r="O94">
            <v>106</v>
          </cell>
          <cell r="R94">
            <v>101.25</v>
          </cell>
          <cell r="Z94" t="str">
            <v/>
          </cell>
        </row>
        <row r="95">
          <cell r="C95" t="str">
            <v>방수모르타르일반미장용</v>
          </cell>
          <cell r="E95" t="str">
            <v>방수모르타르</v>
          </cell>
          <cell r="F95" t="str">
            <v>일반미장용</v>
          </cell>
          <cell r="G95" t="str">
            <v>kg</v>
          </cell>
          <cell r="N95">
            <v>340</v>
          </cell>
          <cell r="O95">
            <v>107</v>
          </cell>
          <cell r="R95">
            <v>340</v>
          </cell>
          <cell r="Z95" t="str">
            <v/>
          </cell>
        </row>
        <row r="96">
          <cell r="C96" t="str">
            <v>레미콘25-180-12</v>
          </cell>
          <cell r="E96" t="str">
            <v>레미콘</v>
          </cell>
          <cell r="F96" t="str">
            <v>25-180-12</v>
          </cell>
          <cell r="G96" t="str">
            <v>M3</v>
          </cell>
          <cell r="J96">
            <v>69190</v>
          </cell>
          <cell r="K96">
            <v>116</v>
          </cell>
          <cell r="L96">
            <v>62045</v>
          </cell>
          <cell r="M96">
            <v>66</v>
          </cell>
          <cell r="N96">
            <v>60660</v>
          </cell>
          <cell r="O96">
            <v>111</v>
          </cell>
          <cell r="R96">
            <v>60660</v>
          </cell>
          <cell r="Z96" t="str">
            <v/>
          </cell>
        </row>
        <row r="97">
          <cell r="C97" t="str">
            <v>아스팔트 콘크리트표층용, #78</v>
          </cell>
          <cell r="E97" t="str">
            <v>아스팔트 콘크리트</v>
          </cell>
          <cell r="F97" t="str">
            <v>표층용, #78</v>
          </cell>
          <cell r="G97" t="str">
            <v>TON</v>
          </cell>
          <cell r="J97">
            <v>70000</v>
          </cell>
          <cell r="K97">
            <v>177</v>
          </cell>
          <cell r="L97">
            <v>71400</v>
          </cell>
          <cell r="M97">
            <v>182</v>
          </cell>
          <cell r="N97">
            <v>67000</v>
          </cell>
          <cell r="O97">
            <v>155</v>
          </cell>
          <cell r="R97">
            <v>67000</v>
          </cell>
          <cell r="Z97" t="str">
            <v/>
          </cell>
        </row>
        <row r="98">
          <cell r="C98" t="str">
            <v>아스팔트 콘크리트기층용, #467</v>
          </cell>
          <cell r="E98" t="str">
            <v>아스팔트 콘크리트</v>
          </cell>
          <cell r="F98" t="str">
            <v>기층용, #467</v>
          </cell>
          <cell r="G98" t="str">
            <v>TON</v>
          </cell>
          <cell r="J98">
            <v>60000</v>
          </cell>
          <cell r="K98">
            <v>177</v>
          </cell>
          <cell r="L98">
            <v>64200</v>
          </cell>
          <cell r="M98">
            <v>182</v>
          </cell>
          <cell r="N98">
            <v>64000</v>
          </cell>
          <cell r="O98">
            <v>155</v>
          </cell>
          <cell r="R98">
            <v>60000</v>
          </cell>
          <cell r="Z98" t="str">
            <v/>
          </cell>
        </row>
        <row r="99">
          <cell r="C99" t="str">
            <v>각재(角材)외송(㎥)</v>
          </cell>
          <cell r="E99" t="str">
            <v>각재(角材)</v>
          </cell>
          <cell r="F99" t="str">
            <v>외송(㎥)</v>
          </cell>
          <cell r="G99" t="str">
            <v>M3</v>
          </cell>
          <cell r="H99">
            <v>404191.61676646705</v>
          </cell>
          <cell r="J99">
            <v>449101.79640718561</v>
          </cell>
          <cell r="K99">
            <v>153</v>
          </cell>
          <cell r="L99">
            <v>377544.91017964069</v>
          </cell>
          <cell r="M99">
            <v>73</v>
          </cell>
          <cell r="N99">
            <v>389221.55688622751</v>
          </cell>
          <cell r="O99">
            <v>138</v>
          </cell>
          <cell r="R99">
            <v>377544.91017964069</v>
          </cell>
          <cell r="Z99" t="str">
            <v/>
          </cell>
        </row>
        <row r="100">
          <cell r="C100" t="str">
            <v>박리제목재용(수성)</v>
          </cell>
          <cell r="E100" t="str">
            <v>박리제</v>
          </cell>
          <cell r="F100" t="str">
            <v>목재용(수성)</v>
          </cell>
          <cell r="G100" t="str">
            <v>L</v>
          </cell>
          <cell r="H100">
            <v>959</v>
          </cell>
          <cell r="J100">
            <v>2000</v>
          </cell>
          <cell r="K100">
            <v>174</v>
          </cell>
          <cell r="L100">
            <v>2000</v>
          </cell>
          <cell r="M100">
            <v>85</v>
          </cell>
          <cell r="N100">
            <v>1250</v>
          </cell>
          <cell r="O100">
            <v>151</v>
          </cell>
          <cell r="R100">
            <v>959</v>
          </cell>
          <cell r="Z100" t="str">
            <v/>
          </cell>
        </row>
        <row r="101">
          <cell r="C101" t="str">
            <v>핸드홀600x600x600</v>
          </cell>
          <cell r="E101" t="str">
            <v>핸드홀</v>
          </cell>
          <cell r="F101" t="str">
            <v>600x600x600</v>
          </cell>
          <cell r="G101" t="str">
            <v>조</v>
          </cell>
          <cell r="J101">
            <v>85000</v>
          </cell>
          <cell r="K101">
            <v>1122</v>
          </cell>
          <cell r="N101">
            <v>95000</v>
          </cell>
          <cell r="O101">
            <v>211</v>
          </cell>
          <cell r="R101">
            <v>85000</v>
          </cell>
          <cell r="Z101" t="str">
            <v/>
          </cell>
        </row>
        <row r="102">
          <cell r="C102" t="str">
            <v>핸드홀800x800x800</v>
          </cell>
          <cell r="E102" t="str">
            <v>핸드홀</v>
          </cell>
          <cell r="F102" t="str">
            <v>800x800x800</v>
          </cell>
          <cell r="G102" t="str">
            <v>조</v>
          </cell>
          <cell r="J102">
            <v>140000</v>
          </cell>
          <cell r="K102">
            <v>1122</v>
          </cell>
          <cell r="N102">
            <v>190000</v>
          </cell>
          <cell r="O102">
            <v>211</v>
          </cell>
          <cell r="R102">
            <v>140000</v>
          </cell>
          <cell r="Z102" t="str">
            <v/>
          </cell>
        </row>
        <row r="103">
          <cell r="C103" t="str">
            <v>맨홀뚜껑(철개)회주철, Φ918</v>
          </cell>
          <cell r="E103" t="str">
            <v>맨홀뚜껑(철개)</v>
          </cell>
          <cell r="F103" t="str">
            <v>회주철, Φ918</v>
          </cell>
          <cell r="G103" t="str">
            <v>조</v>
          </cell>
          <cell r="J103">
            <v>810000</v>
          </cell>
          <cell r="K103">
            <v>232</v>
          </cell>
          <cell r="L103">
            <v>760000</v>
          </cell>
          <cell r="M103">
            <v>203</v>
          </cell>
          <cell r="N103">
            <v>1060000</v>
          </cell>
          <cell r="O103">
            <v>211</v>
          </cell>
          <cell r="R103">
            <v>760000</v>
          </cell>
          <cell r="Z103" t="str">
            <v/>
          </cell>
        </row>
        <row r="104">
          <cell r="C104" t="str">
            <v>맨홀뚜껑(철개)회주철, Φ766</v>
          </cell>
          <cell r="E104" t="str">
            <v>맨홀뚜껑(철개)</v>
          </cell>
          <cell r="F104" t="str">
            <v>회주철, Φ766</v>
          </cell>
          <cell r="G104" t="str">
            <v>조</v>
          </cell>
          <cell r="J104">
            <v>660000</v>
          </cell>
          <cell r="K104">
            <v>232</v>
          </cell>
          <cell r="L104">
            <v>480000</v>
          </cell>
          <cell r="M104">
            <v>205</v>
          </cell>
          <cell r="N104">
            <v>760000</v>
          </cell>
          <cell r="O104">
            <v>211</v>
          </cell>
          <cell r="R104">
            <v>480000</v>
          </cell>
          <cell r="Z104" t="str">
            <v/>
          </cell>
        </row>
        <row r="105">
          <cell r="C105" t="str">
            <v>통신핸드홀카바주철각형(1120x620x132)</v>
          </cell>
          <cell r="E105" t="str">
            <v>통신핸드홀카바</v>
          </cell>
          <cell r="F105" t="str">
            <v>주철각형(1120x620x132)</v>
          </cell>
          <cell r="G105" t="str">
            <v>조</v>
          </cell>
          <cell r="J105">
            <v>430000</v>
          </cell>
          <cell r="K105">
            <v>232</v>
          </cell>
          <cell r="L105">
            <v>418000</v>
          </cell>
          <cell r="M105">
            <v>203</v>
          </cell>
          <cell r="N105">
            <v>680000</v>
          </cell>
          <cell r="O105">
            <v>211</v>
          </cell>
          <cell r="R105">
            <v>418000</v>
          </cell>
          <cell r="Z105" t="str">
            <v/>
          </cell>
        </row>
        <row r="106">
          <cell r="C106" t="str">
            <v>핸드홀수공1호</v>
          </cell>
          <cell r="E106" t="str">
            <v>핸드홀</v>
          </cell>
          <cell r="F106" t="str">
            <v>수공1호</v>
          </cell>
          <cell r="G106" t="str">
            <v>조</v>
          </cell>
          <cell r="N106">
            <v>110000</v>
          </cell>
          <cell r="O106">
            <v>211</v>
          </cell>
          <cell r="R106">
            <v>110000</v>
          </cell>
          <cell r="Z106" t="str">
            <v/>
          </cell>
        </row>
        <row r="107">
          <cell r="C107" t="str">
            <v>핸드홀수공2호</v>
          </cell>
          <cell r="E107" t="str">
            <v>핸드홀</v>
          </cell>
          <cell r="F107" t="str">
            <v>수공2호</v>
          </cell>
          <cell r="G107" t="str">
            <v>조</v>
          </cell>
          <cell r="N107">
            <v>290000</v>
          </cell>
          <cell r="O107">
            <v>211</v>
          </cell>
          <cell r="R107">
            <v>290000</v>
          </cell>
          <cell r="Z107" t="str">
            <v/>
          </cell>
        </row>
        <row r="108">
          <cell r="C108" t="str">
            <v>핸드홀수공3호</v>
          </cell>
          <cell r="E108" t="str">
            <v>핸드홀</v>
          </cell>
          <cell r="F108" t="str">
            <v>수공3호</v>
          </cell>
          <cell r="G108" t="str">
            <v>조</v>
          </cell>
          <cell r="N108">
            <v>480000</v>
          </cell>
          <cell r="O108">
            <v>211</v>
          </cell>
          <cell r="R108">
            <v>480000</v>
          </cell>
          <cell r="Z108" t="str">
            <v/>
          </cell>
        </row>
        <row r="109">
          <cell r="C109" t="str">
            <v>맨홀1000x1000x1000</v>
          </cell>
          <cell r="E109" t="str">
            <v>맨홀</v>
          </cell>
          <cell r="F109" t="str">
            <v>1000x1000x1000</v>
          </cell>
          <cell r="G109" t="str">
            <v>조</v>
          </cell>
          <cell r="J109">
            <v>180000</v>
          </cell>
          <cell r="K109">
            <v>1122</v>
          </cell>
          <cell r="N109">
            <v>220000</v>
          </cell>
          <cell r="O109">
            <v>211</v>
          </cell>
          <cell r="R109">
            <v>180000</v>
          </cell>
          <cell r="Z109" t="str">
            <v/>
          </cell>
        </row>
        <row r="110">
          <cell r="C110" t="str">
            <v>맨홀1500x1500x1500</v>
          </cell>
          <cell r="E110" t="str">
            <v>맨홀</v>
          </cell>
          <cell r="F110" t="str">
            <v>1500x1500x1500</v>
          </cell>
          <cell r="G110" t="str">
            <v>조</v>
          </cell>
          <cell r="J110">
            <v>370000</v>
          </cell>
          <cell r="K110">
            <v>1122</v>
          </cell>
          <cell r="N110">
            <v>490000</v>
          </cell>
          <cell r="O110">
            <v>211</v>
          </cell>
          <cell r="R110">
            <v>370000</v>
          </cell>
          <cell r="Z110" t="str">
            <v/>
          </cell>
        </row>
        <row r="111">
          <cell r="C111" t="str">
            <v>맨홀2000x1500x1500</v>
          </cell>
          <cell r="E111" t="str">
            <v>맨홀</v>
          </cell>
          <cell r="F111" t="str">
            <v>2000x1500x1500</v>
          </cell>
          <cell r="G111" t="str">
            <v>조</v>
          </cell>
          <cell r="J111">
            <v>450000</v>
          </cell>
          <cell r="K111">
            <v>1122</v>
          </cell>
          <cell r="N111">
            <v>630000</v>
          </cell>
          <cell r="O111">
            <v>211</v>
          </cell>
          <cell r="R111">
            <v>450000</v>
          </cell>
          <cell r="Z111" t="str">
            <v/>
          </cell>
        </row>
        <row r="112">
          <cell r="C112" t="str">
            <v>내수합판1급, 12×1220×2440mm(㎡)</v>
          </cell>
          <cell r="E112" t="str">
            <v>내수합판</v>
          </cell>
          <cell r="F112" t="str">
            <v>1급, 12×1220×2440mm(㎡)</v>
          </cell>
          <cell r="G112" t="str">
            <v>M2</v>
          </cell>
          <cell r="H112">
            <v>8419</v>
          </cell>
          <cell r="J112">
            <v>9002.9561945713522</v>
          </cell>
          <cell r="K112">
            <v>653</v>
          </cell>
          <cell r="L112">
            <v>8011.9591507659234</v>
          </cell>
          <cell r="M112">
            <v>417</v>
          </cell>
          <cell r="N112">
            <v>8566.2456328943827</v>
          </cell>
          <cell r="O112">
            <v>691</v>
          </cell>
          <cell r="R112">
            <v>8011.9591507659234</v>
          </cell>
          <cell r="Z112" t="str">
            <v/>
          </cell>
        </row>
        <row r="113">
          <cell r="C113" t="str">
            <v>행거볼트∮9×1000㎜</v>
          </cell>
          <cell r="E113" t="str">
            <v>행거볼트</v>
          </cell>
          <cell r="F113" t="str">
            <v>∮9×1000㎜</v>
          </cell>
          <cell r="G113" t="str">
            <v>개</v>
          </cell>
          <cell r="J113">
            <v>1160</v>
          </cell>
          <cell r="K113">
            <v>659</v>
          </cell>
          <cell r="L113">
            <v>1160</v>
          </cell>
          <cell r="M113">
            <v>430</v>
          </cell>
          <cell r="N113">
            <v>1160</v>
          </cell>
          <cell r="O113">
            <v>543</v>
          </cell>
          <cell r="R113">
            <v>1160</v>
          </cell>
          <cell r="Z113" t="str">
            <v>[ 자재 - 9 ]</v>
          </cell>
        </row>
        <row r="114">
          <cell r="C114" t="str">
            <v>백관(SPP)D40.완제품</v>
          </cell>
          <cell r="E114" t="str">
            <v>백관(SPP)</v>
          </cell>
          <cell r="F114" t="str">
            <v>D40.완제품</v>
          </cell>
          <cell r="G114" t="str">
            <v>M</v>
          </cell>
          <cell r="J114">
            <v>4843</v>
          </cell>
          <cell r="K114">
            <v>738</v>
          </cell>
          <cell r="L114">
            <v>4689</v>
          </cell>
          <cell r="M114">
            <v>532</v>
          </cell>
          <cell r="N114">
            <v>4230</v>
          </cell>
          <cell r="O114">
            <v>714</v>
          </cell>
          <cell r="R114">
            <v>4230</v>
          </cell>
          <cell r="Z114" t="str">
            <v/>
          </cell>
        </row>
        <row r="115">
          <cell r="C115" t="str">
            <v>백관(SPP)D50.완제품</v>
          </cell>
          <cell r="E115" t="str">
            <v>백관(SPP)</v>
          </cell>
          <cell r="F115" t="str">
            <v>D50.완제품</v>
          </cell>
          <cell r="G115" t="str">
            <v>M</v>
          </cell>
          <cell r="J115">
            <v>6819</v>
          </cell>
          <cell r="K115">
            <v>738</v>
          </cell>
          <cell r="L115">
            <v>6602</v>
          </cell>
          <cell r="M115">
            <v>532</v>
          </cell>
          <cell r="N115">
            <v>5950</v>
          </cell>
          <cell r="O115">
            <v>714</v>
          </cell>
          <cell r="R115">
            <v>5950</v>
          </cell>
          <cell r="Z115" t="str">
            <v/>
          </cell>
        </row>
        <row r="116">
          <cell r="C116" t="str">
            <v>CO2와이어AWS ER70S-6(MC-50T)</v>
          </cell>
          <cell r="E116" t="str">
            <v>CO2와이어</v>
          </cell>
          <cell r="F116" t="str">
            <v>AWS ER70S-6(MC-50T)</v>
          </cell>
          <cell r="G116" t="str">
            <v>KG</v>
          </cell>
          <cell r="N116">
            <v>3061</v>
          </cell>
          <cell r="O116">
            <v>1395</v>
          </cell>
          <cell r="R116">
            <v>3061</v>
          </cell>
          <cell r="Z116" t="str">
            <v>[ 자재 - 10 ]</v>
          </cell>
        </row>
        <row r="117">
          <cell r="C117" t="str">
            <v>공업용휘발유무연</v>
          </cell>
          <cell r="E117" t="str">
            <v>공업용휘발유</v>
          </cell>
          <cell r="F117" t="str">
            <v>무연</v>
          </cell>
          <cell r="G117" t="str">
            <v>L</v>
          </cell>
          <cell r="H117">
            <v>1275.1300000000001</v>
          </cell>
          <cell r="J117">
            <v>1617</v>
          </cell>
          <cell r="K117">
            <v>1467</v>
          </cell>
          <cell r="L117">
            <v>1513</v>
          </cell>
          <cell r="M117">
            <v>1237</v>
          </cell>
          <cell r="N117">
            <v>1624</v>
          </cell>
          <cell r="O117" t="str">
            <v>부-32</v>
          </cell>
          <cell r="R117">
            <v>1275.1300000000001</v>
          </cell>
          <cell r="Z117" t="str">
            <v>[ 자재 - 11 ]</v>
          </cell>
        </row>
        <row r="118">
          <cell r="C118" t="str">
            <v>경유저유황</v>
          </cell>
          <cell r="E118" t="str">
            <v>경유</v>
          </cell>
          <cell r="F118" t="str">
            <v>저유황</v>
          </cell>
          <cell r="G118" t="str">
            <v>L</v>
          </cell>
          <cell r="H118">
            <v>1086.1199999999999</v>
          </cell>
          <cell r="J118">
            <v>1452</v>
          </cell>
          <cell r="K118">
            <v>1467</v>
          </cell>
          <cell r="L118">
            <v>1330</v>
          </cell>
          <cell r="M118">
            <v>1237</v>
          </cell>
          <cell r="N118">
            <v>1503</v>
          </cell>
          <cell r="O118" t="str">
            <v>부-32</v>
          </cell>
          <cell r="R118">
            <v>1086.1199999999999</v>
          </cell>
          <cell r="Z118" t="str">
            <v>[ 자재 - 12 ]</v>
          </cell>
        </row>
        <row r="119">
          <cell r="C119" t="str">
            <v>탄산가스CO2 용접용</v>
          </cell>
          <cell r="E119" t="str">
            <v>탄산가스</v>
          </cell>
          <cell r="F119" t="str">
            <v>CO2 용접용</v>
          </cell>
          <cell r="G119" t="str">
            <v>KG</v>
          </cell>
          <cell r="J119">
            <v>755</v>
          </cell>
          <cell r="K119">
            <v>1467</v>
          </cell>
          <cell r="L119">
            <v>290</v>
          </cell>
          <cell r="M119">
            <v>1238</v>
          </cell>
          <cell r="N119">
            <v>290</v>
          </cell>
          <cell r="O119" t="str">
            <v>부-33</v>
          </cell>
          <cell r="R119">
            <v>290</v>
          </cell>
          <cell r="Z119" t="str">
            <v>[ 자재 - 13 ]</v>
          </cell>
        </row>
        <row r="120">
          <cell r="C120" t="str">
            <v>22.9KV 동심 중성선 케이블22.9kV, CN/CV/W,1×60㎟</v>
          </cell>
          <cell r="E120" t="str">
            <v>22.9KV 동심 중성선 케이블</v>
          </cell>
          <cell r="F120" t="str">
            <v>22.9kV, CN/CV/W,1×60㎟</v>
          </cell>
          <cell r="G120" t="str">
            <v>m</v>
          </cell>
          <cell r="H120">
            <v>10241</v>
          </cell>
          <cell r="J120">
            <v>14325</v>
          </cell>
          <cell r="K120">
            <v>996</v>
          </cell>
          <cell r="L120">
            <v>13210</v>
          </cell>
          <cell r="M120">
            <v>865</v>
          </cell>
          <cell r="N120">
            <v>12345</v>
          </cell>
          <cell r="O120">
            <v>1082</v>
          </cell>
          <cell r="R120">
            <v>10241</v>
          </cell>
          <cell r="Z120" t="str">
            <v/>
          </cell>
        </row>
        <row r="121">
          <cell r="C121" t="str">
            <v>22.9KV 동심 중성선 난연케이블22.9kV, FR-CN/CO/W,1×60㎟</v>
          </cell>
          <cell r="E121" t="str">
            <v>22.9KV 동심 중성선 난연케이블</v>
          </cell>
          <cell r="F121" t="str">
            <v>22.9kV, FR-CN/CO/W,1×60㎟</v>
          </cell>
          <cell r="G121" t="str">
            <v>m</v>
          </cell>
          <cell r="H121">
            <v>12211</v>
          </cell>
          <cell r="J121">
            <v>17064</v>
          </cell>
          <cell r="K121">
            <v>996</v>
          </cell>
          <cell r="L121">
            <v>15735</v>
          </cell>
          <cell r="M121">
            <v>865</v>
          </cell>
          <cell r="N121">
            <v>14703</v>
          </cell>
          <cell r="O121">
            <v>1082</v>
          </cell>
          <cell r="R121">
            <v>12211</v>
          </cell>
          <cell r="Z121" t="str">
            <v/>
          </cell>
        </row>
        <row r="122">
          <cell r="C122" t="str">
            <v>300/500V 내열비닐절연전선(HIV)1.38㎜(1.5sq)</v>
          </cell>
          <cell r="E122" t="str">
            <v>300/500V 내열비닐절연전선(HIV)</v>
          </cell>
          <cell r="F122" t="str">
            <v>1.38㎜(1.5sq)</v>
          </cell>
          <cell r="G122" t="str">
            <v>m</v>
          </cell>
          <cell r="H122">
            <v>116</v>
          </cell>
          <cell r="J122">
            <v>140</v>
          </cell>
          <cell r="K122">
            <v>993</v>
          </cell>
          <cell r="L122">
            <v>143</v>
          </cell>
          <cell r="M122">
            <v>863</v>
          </cell>
          <cell r="N122">
            <v>140</v>
          </cell>
          <cell r="O122">
            <v>1082</v>
          </cell>
          <cell r="R122">
            <v>116</v>
          </cell>
          <cell r="Z122" t="str">
            <v/>
          </cell>
        </row>
        <row r="123">
          <cell r="C123" t="str">
            <v>300/500V 내열비닐절연전선(HIV)1.78㎜(2.5sq)</v>
          </cell>
          <cell r="E123" t="str">
            <v>300/500V 내열비닐절연전선(HIV)</v>
          </cell>
          <cell r="F123" t="str">
            <v>1.78㎜(2.5sq)</v>
          </cell>
          <cell r="G123" t="str">
            <v>m</v>
          </cell>
          <cell r="H123">
            <v>185</v>
          </cell>
          <cell r="J123">
            <v>210</v>
          </cell>
          <cell r="K123">
            <v>993</v>
          </cell>
          <cell r="L123">
            <v>236</v>
          </cell>
          <cell r="M123">
            <v>863</v>
          </cell>
          <cell r="N123">
            <v>210</v>
          </cell>
          <cell r="O123">
            <v>1082</v>
          </cell>
          <cell r="R123">
            <v>185</v>
          </cell>
          <cell r="Z123" t="str">
            <v/>
          </cell>
        </row>
        <row r="124">
          <cell r="C124" t="str">
            <v>450/750V 저독성난연가교폴리올레핀절연전선(HFIX)1.38㎜(1.5sq)</v>
          </cell>
          <cell r="E124" t="str">
            <v>450/750V 저독성난연가교폴리올레핀절연전선(HFIX)</v>
          </cell>
          <cell r="F124" t="str">
            <v>1.38㎜(1.5sq)</v>
          </cell>
          <cell r="G124" t="str">
            <v>m</v>
          </cell>
          <cell r="H124">
            <v>183</v>
          </cell>
          <cell r="J124">
            <v>209</v>
          </cell>
          <cell r="K124">
            <v>993</v>
          </cell>
          <cell r="L124">
            <v>243</v>
          </cell>
          <cell r="M124">
            <v>863</v>
          </cell>
          <cell r="N124">
            <v>185</v>
          </cell>
          <cell r="O124">
            <v>1082</v>
          </cell>
          <cell r="R124">
            <v>183</v>
          </cell>
          <cell r="Z124" t="str">
            <v>[ 자재 - 14 ]</v>
          </cell>
        </row>
        <row r="125">
          <cell r="C125" t="str">
            <v>450/750V 저독성난연가교폴리올레핀절연전선(HFIX)1.78㎜(2.5sq)</v>
          </cell>
          <cell r="E125" t="str">
            <v>450/750V 저독성난연가교폴리올레핀절연전선(HFIX)</v>
          </cell>
          <cell r="F125" t="str">
            <v>1.78㎜(2.5sq)</v>
          </cell>
          <cell r="G125" t="str">
            <v>m</v>
          </cell>
          <cell r="H125">
            <v>272</v>
          </cell>
          <cell r="J125">
            <v>308</v>
          </cell>
          <cell r="K125">
            <v>993</v>
          </cell>
          <cell r="L125">
            <v>378</v>
          </cell>
          <cell r="M125">
            <v>863</v>
          </cell>
          <cell r="N125">
            <v>275</v>
          </cell>
          <cell r="O125">
            <v>1082</v>
          </cell>
          <cell r="R125">
            <v>272</v>
          </cell>
          <cell r="Z125" t="str">
            <v>[ 자재 - 15 ]</v>
          </cell>
        </row>
        <row r="126">
          <cell r="C126" t="str">
            <v>450/750V 저독성난연가교폴리올레핀절연전선(HFIX)2.25㎜(4sq)</v>
          </cell>
          <cell r="E126" t="str">
            <v>450/750V 저독성난연가교폴리올레핀절연전선(HFIX)</v>
          </cell>
          <cell r="F126" t="str">
            <v>2.25㎜(4sq)</v>
          </cell>
          <cell r="G126" t="str">
            <v>m</v>
          </cell>
          <cell r="H126">
            <v>422</v>
          </cell>
          <cell r="J126">
            <v>475</v>
          </cell>
          <cell r="K126">
            <v>993</v>
          </cell>
          <cell r="L126">
            <v>550</v>
          </cell>
          <cell r="M126">
            <v>863</v>
          </cell>
          <cell r="N126">
            <v>428</v>
          </cell>
          <cell r="O126">
            <v>1082</v>
          </cell>
          <cell r="R126">
            <v>422</v>
          </cell>
          <cell r="Z126" t="str">
            <v>[ 자재 - 16 ]</v>
          </cell>
        </row>
        <row r="127">
          <cell r="C127" t="str">
            <v>0.6/1kV 난연성 제어용차폐케이블F-CVV-S  2C 1.5 ㎟</v>
          </cell>
          <cell r="E127" t="str">
            <v>0.6/1kV 난연성 제어용차폐케이블</v>
          </cell>
          <cell r="F127" t="str">
            <v>F-CVV-S  2C 1.5 ㎟</v>
          </cell>
          <cell r="G127" t="str">
            <v>m</v>
          </cell>
          <cell r="H127">
            <v>972</v>
          </cell>
          <cell r="J127">
            <v>1052</v>
          </cell>
          <cell r="K127">
            <v>995</v>
          </cell>
          <cell r="L127">
            <v>1323</v>
          </cell>
          <cell r="M127">
            <v>864</v>
          </cell>
          <cell r="N127">
            <v>983</v>
          </cell>
          <cell r="O127">
            <v>1084</v>
          </cell>
          <cell r="R127">
            <v>972</v>
          </cell>
          <cell r="Z127" t="str">
            <v/>
          </cell>
        </row>
        <row r="128">
          <cell r="C128" t="str">
            <v>0.6/1kV 난연성 제어용차폐케이블F-CVV-S  2C 2.5 ㎟</v>
          </cell>
          <cell r="E128" t="str">
            <v>0.6/1kV 난연성 제어용차폐케이블</v>
          </cell>
          <cell r="F128" t="str">
            <v>F-CVV-S  2C 2.5 ㎟</v>
          </cell>
          <cell r="G128" t="str">
            <v>m</v>
          </cell>
          <cell r="H128">
            <v>1114</v>
          </cell>
          <cell r="J128">
            <v>1206</v>
          </cell>
          <cell r="K128">
            <v>995</v>
          </cell>
          <cell r="L128">
            <v>1519</v>
          </cell>
          <cell r="M128">
            <v>864</v>
          </cell>
          <cell r="N128">
            <v>1125</v>
          </cell>
          <cell r="O128">
            <v>1084</v>
          </cell>
          <cell r="R128">
            <v>1114</v>
          </cell>
          <cell r="Z128" t="str">
            <v/>
          </cell>
        </row>
        <row r="129">
          <cell r="C129" t="str">
            <v>0.6/1kV 난연성 제어용차폐케이블F-CVV-S  2C 4 ㎟</v>
          </cell>
          <cell r="E129" t="str">
            <v>0.6/1kV 난연성 제어용차폐케이블</v>
          </cell>
          <cell r="F129" t="str">
            <v>F-CVV-S  2C 4 ㎟</v>
          </cell>
          <cell r="G129" t="str">
            <v>m</v>
          </cell>
          <cell r="H129">
            <v>1455</v>
          </cell>
          <cell r="J129">
            <v>1576</v>
          </cell>
          <cell r="K129">
            <v>995</v>
          </cell>
          <cell r="L129">
            <v>1993</v>
          </cell>
          <cell r="M129">
            <v>864</v>
          </cell>
          <cell r="N129">
            <v>1469</v>
          </cell>
          <cell r="O129">
            <v>1084</v>
          </cell>
          <cell r="R129">
            <v>1455</v>
          </cell>
          <cell r="Z129" t="str">
            <v/>
          </cell>
        </row>
        <row r="130">
          <cell r="C130" t="str">
            <v>0.6/1kV 난연성 제어용차폐케이블F-CVV-S  2C 6 ㎟</v>
          </cell>
          <cell r="E130" t="str">
            <v>0.6/1kV 난연성 제어용차폐케이블</v>
          </cell>
          <cell r="F130" t="str">
            <v>F-CVV-S  2C 6 ㎟</v>
          </cell>
          <cell r="G130" t="str">
            <v>m</v>
          </cell>
          <cell r="H130">
            <v>1716</v>
          </cell>
          <cell r="J130">
            <v>1787</v>
          </cell>
          <cell r="K130">
            <v>995</v>
          </cell>
          <cell r="L130">
            <v>2255</v>
          </cell>
          <cell r="M130">
            <v>864</v>
          </cell>
          <cell r="N130">
            <v>1850</v>
          </cell>
          <cell r="O130">
            <v>1084</v>
          </cell>
          <cell r="R130">
            <v>1716</v>
          </cell>
          <cell r="Z130" t="str">
            <v/>
          </cell>
        </row>
        <row r="131">
          <cell r="C131" t="str">
            <v>0.6/1kV 난연성 제어용차폐케이블F-CVV-S  3C 1.5 ㎟</v>
          </cell>
          <cell r="E131" t="str">
            <v>0.6/1kV 난연성 제어용차폐케이블</v>
          </cell>
          <cell r="F131" t="str">
            <v>F-CVV-S  3C 1.5 ㎟</v>
          </cell>
          <cell r="G131" t="str">
            <v>m</v>
          </cell>
          <cell r="H131">
            <v>1130</v>
          </cell>
          <cell r="J131">
            <v>1225</v>
          </cell>
          <cell r="K131">
            <v>995</v>
          </cell>
          <cell r="L131">
            <v>1549</v>
          </cell>
          <cell r="M131">
            <v>864</v>
          </cell>
          <cell r="N131">
            <v>1144</v>
          </cell>
          <cell r="O131">
            <v>1084</v>
          </cell>
          <cell r="R131">
            <v>1130</v>
          </cell>
          <cell r="Z131" t="str">
            <v/>
          </cell>
        </row>
        <row r="132">
          <cell r="C132" t="str">
            <v>0.6/1kV 난연성 제어용차폐케이블F-CVV-S  3C 2.5 ㎟</v>
          </cell>
          <cell r="E132" t="str">
            <v>0.6/1kV 난연성 제어용차폐케이블</v>
          </cell>
          <cell r="F132" t="str">
            <v>F-CVV-S  3C 2.5 ㎟</v>
          </cell>
          <cell r="G132" t="str">
            <v>m</v>
          </cell>
          <cell r="H132">
            <v>1342</v>
          </cell>
          <cell r="J132">
            <v>1451</v>
          </cell>
          <cell r="K132">
            <v>995</v>
          </cell>
          <cell r="L132">
            <v>1827</v>
          </cell>
          <cell r="M132">
            <v>864</v>
          </cell>
          <cell r="N132">
            <v>1352</v>
          </cell>
          <cell r="O132">
            <v>1084</v>
          </cell>
          <cell r="R132">
            <v>1342</v>
          </cell>
          <cell r="Z132" t="str">
            <v/>
          </cell>
        </row>
        <row r="133">
          <cell r="C133" t="str">
            <v>0.6/1kV 난연성 제어용차폐케이블F-CVV-S  3C 4 ㎟</v>
          </cell>
          <cell r="E133" t="str">
            <v>0.6/1kV 난연성 제어용차폐케이블</v>
          </cell>
          <cell r="F133" t="str">
            <v>F-CVV-S  3C 4 ㎟</v>
          </cell>
          <cell r="G133" t="str">
            <v>m</v>
          </cell>
          <cell r="H133">
            <v>1820</v>
          </cell>
          <cell r="J133">
            <v>1944</v>
          </cell>
          <cell r="K133">
            <v>995</v>
          </cell>
          <cell r="L133">
            <v>2458</v>
          </cell>
          <cell r="M133">
            <v>864</v>
          </cell>
          <cell r="N133">
            <v>1857</v>
          </cell>
          <cell r="O133">
            <v>1084</v>
          </cell>
          <cell r="R133">
            <v>1820</v>
          </cell>
          <cell r="Z133" t="str">
            <v/>
          </cell>
        </row>
        <row r="134">
          <cell r="C134" t="str">
            <v>0.6/1kV 난연성 제어용차폐케이블F-CVV-S  3C 6 ㎟</v>
          </cell>
          <cell r="E134" t="str">
            <v>0.6/1kV 난연성 제어용차폐케이블</v>
          </cell>
          <cell r="F134" t="str">
            <v>F-CVV-S  3C 6 ㎟</v>
          </cell>
          <cell r="G134" t="str">
            <v>m</v>
          </cell>
          <cell r="H134">
            <v>2186</v>
          </cell>
          <cell r="J134">
            <v>2284</v>
          </cell>
          <cell r="K134">
            <v>995</v>
          </cell>
          <cell r="L134">
            <v>2890</v>
          </cell>
          <cell r="M134">
            <v>864</v>
          </cell>
          <cell r="N134">
            <v>2365</v>
          </cell>
          <cell r="O134">
            <v>1084</v>
          </cell>
          <cell r="R134">
            <v>2186</v>
          </cell>
          <cell r="Z134" t="str">
            <v/>
          </cell>
        </row>
        <row r="135">
          <cell r="C135" t="str">
            <v>0.6/1kV 난연성 제어용차폐케이블F-CVV-S  4C 1.5 ㎟</v>
          </cell>
          <cell r="E135" t="str">
            <v>0.6/1kV 난연성 제어용차폐케이블</v>
          </cell>
          <cell r="F135" t="str">
            <v>F-CVV-S  4C 1.5 ㎟</v>
          </cell>
          <cell r="G135" t="str">
            <v>m</v>
          </cell>
          <cell r="H135">
            <v>1319</v>
          </cell>
          <cell r="J135">
            <v>1420</v>
          </cell>
          <cell r="K135">
            <v>995</v>
          </cell>
          <cell r="L135">
            <v>1794</v>
          </cell>
          <cell r="M135">
            <v>864</v>
          </cell>
          <cell r="N135">
            <v>1327</v>
          </cell>
          <cell r="O135">
            <v>1084</v>
          </cell>
          <cell r="R135">
            <v>1319</v>
          </cell>
          <cell r="Z135" t="str">
            <v/>
          </cell>
        </row>
        <row r="136">
          <cell r="C136" t="str">
            <v>0.6/1kV 난연성 제어용차폐케이블F-CVV-S  4C 2.5 ㎟</v>
          </cell>
          <cell r="E136" t="str">
            <v>0.6/1kV 난연성 제어용차폐케이블</v>
          </cell>
          <cell r="F136" t="str">
            <v>F-CVV-S  4C 2.5 ㎟</v>
          </cell>
          <cell r="G136" t="str">
            <v>m</v>
          </cell>
          <cell r="H136">
            <v>1625</v>
          </cell>
          <cell r="J136">
            <v>1728</v>
          </cell>
          <cell r="K136">
            <v>995</v>
          </cell>
          <cell r="L136">
            <v>2183</v>
          </cell>
          <cell r="M136">
            <v>864</v>
          </cell>
          <cell r="N136">
            <v>1651</v>
          </cell>
          <cell r="O136">
            <v>1084</v>
          </cell>
          <cell r="R136">
            <v>1625</v>
          </cell>
          <cell r="Z136" t="str">
            <v/>
          </cell>
        </row>
        <row r="137">
          <cell r="C137" t="str">
            <v>0.6/1kV 난연성 제어용차폐케이블F-CVV-S  4C 4 ㎟</v>
          </cell>
          <cell r="E137" t="str">
            <v>0.6/1kV 난연성 제어용차폐케이블</v>
          </cell>
          <cell r="F137" t="str">
            <v>F-CVV-S  4C 4 ㎟</v>
          </cell>
          <cell r="G137" t="str">
            <v>m</v>
          </cell>
          <cell r="H137">
            <v>2226</v>
          </cell>
          <cell r="J137">
            <v>2368</v>
          </cell>
          <cell r="K137">
            <v>995</v>
          </cell>
          <cell r="L137">
            <v>2997</v>
          </cell>
          <cell r="M137">
            <v>864</v>
          </cell>
          <cell r="N137">
            <v>2262</v>
          </cell>
          <cell r="O137">
            <v>1084</v>
          </cell>
          <cell r="R137">
            <v>2226</v>
          </cell>
          <cell r="Z137" t="str">
            <v/>
          </cell>
        </row>
        <row r="138">
          <cell r="C138" t="str">
            <v>0.6/1kV 난연성 제어용차폐케이블F-CVV-S  4C 6 ㎟</v>
          </cell>
          <cell r="E138" t="str">
            <v>0.6/1kV 난연성 제어용차폐케이블</v>
          </cell>
          <cell r="F138" t="str">
            <v>F-CVV-S  4C 6 ㎟</v>
          </cell>
          <cell r="G138" t="str">
            <v>m</v>
          </cell>
          <cell r="H138">
            <v>2676</v>
          </cell>
          <cell r="J138">
            <v>2794</v>
          </cell>
          <cell r="K138">
            <v>995</v>
          </cell>
          <cell r="L138">
            <v>3544</v>
          </cell>
          <cell r="M138">
            <v>864</v>
          </cell>
          <cell r="N138">
            <v>2894</v>
          </cell>
          <cell r="O138">
            <v>1084</v>
          </cell>
          <cell r="R138">
            <v>2676</v>
          </cell>
          <cell r="Z138" t="str">
            <v/>
          </cell>
        </row>
        <row r="139">
          <cell r="C139" t="str">
            <v>0.6/1kV 난연성 제어용차폐케이블F-CVV-S  5C 1.5 ㎟</v>
          </cell>
          <cell r="E139" t="str">
            <v>0.6/1kV 난연성 제어용차폐케이블</v>
          </cell>
          <cell r="F139" t="str">
            <v>F-CVV-S  5C 1.5 ㎟</v>
          </cell>
          <cell r="G139" t="str">
            <v>m</v>
          </cell>
          <cell r="H139">
            <v>1526</v>
          </cell>
          <cell r="J139">
            <v>1652</v>
          </cell>
          <cell r="K139">
            <v>995</v>
          </cell>
          <cell r="L139">
            <v>2089</v>
          </cell>
          <cell r="M139">
            <v>864</v>
          </cell>
          <cell r="N139">
            <v>1542</v>
          </cell>
          <cell r="O139">
            <v>1084</v>
          </cell>
          <cell r="R139">
            <v>1526</v>
          </cell>
          <cell r="Z139" t="str">
            <v/>
          </cell>
        </row>
        <row r="140">
          <cell r="C140" t="str">
            <v>0.6/1kV 난연성 제어용차폐케이블F-CVV-S  5C 2.5 ㎟</v>
          </cell>
          <cell r="E140" t="str">
            <v>0.6/1kV 난연성 제어용차폐케이블</v>
          </cell>
          <cell r="F140" t="str">
            <v>F-CVV-S  5C 2.5 ㎟</v>
          </cell>
          <cell r="G140" t="str">
            <v>m</v>
          </cell>
          <cell r="H140">
            <v>1885</v>
          </cell>
          <cell r="J140">
            <v>2000</v>
          </cell>
          <cell r="K140">
            <v>995</v>
          </cell>
          <cell r="L140">
            <v>2527</v>
          </cell>
          <cell r="M140">
            <v>864</v>
          </cell>
          <cell r="N140">
            <v>1911</v>
          </cell>
          <cell r="O140">
            <v>1084</v>
          </cell>
          <cell r="R140">
            <v>1885</v>
          </cell>
          <cell r="Z140" t="str">
            <v/>
          </cell>
        </row>
        <row r="141">
          <cell r="C141" t="str">
            <v>0.6/1kV 난연성 제어용차폐케이블F-CVV-S  5C 4 ㎟</v>
          </cell>
          <cell r="E141" t="str">
            <v>0.6/1kV 난연성 제어용차폐케이블</v>
          </cell>
          <cell r="F141" t="str">
            <v>F-CVV-S  5C 4 ㎟</v>
          </cell>
          <cell r="G141" t="str">
            <v>m</v>
          </cell>
          <cell r="H141">
            <v>2625</v>
          </cell>
          <cell r="J141">
            <v>2770</v>
          </cell>
          <cell r="K141">
            <v>995</v>
          </cell>
          <cell r="L141">
            <v>3510</v>
          </cell>
          <cell r="M141">
            <v>864</v>
          </cell>
          <cell r="N141">
            <v>2646</v>
          </cell>
          <cell r="O141">
            <v>1084</v>
          </cell>
          <cell r="R141">
            <v>2625</v>
          </cell>
          <cell r="Z141" t="str">
            <v/>
          </cell>
        </row>
        <row r="142">
          <cell r="C142" t="str">
            <v>0.6/1kV 난연성 제어용차폐케이블F-CVV-S  5C 6 ㎟</v>
          </cell>
          <cell r="E142" t="str">
            <v>0.6/1kV 난연성 제어용차폐케이블</v>
          </cell>
          <cell r="F142" t="str">
            <v>F-CVV-S  5C 6 ㎟</v>
          </cell>
          <cell r="G142" t="str">
            <v>m</v>
          </cell>
          <cell r="H142">
            <v>3000</v>
          </cell>
          <cell r="J142">
            <v>3120</v>
          </cell>
          <cell r="K142">
            <v>995</v>
          </cell>
          <cell r="L142">
            <v>3957</v>
          </cell>
          <cell r="M142">
            <v>864</v>
          </cell>
          <cell r="N142">
            <v>3232</v>
          </cell>
          <cell r="O142">
            <v>1084</v>
          </cell>
          <cell r="R142">
            <v>3000</v>
          </cell>
          <cell r="Z142" t="str">
            <v/>
          </cell>
        </row>
        <row r="143">
          <cell r="C143" t="str">
            <v>0.6/1kV 난연성 제어용차폐케이블F-CVV-S  6C 1.5 ㎟</v>
          </cell>
          <cell r="E143" t="str">
            <v>0.6/1kV 난연성 제어용차폐케이블</v>
          </cell>
          <cell r="F143" t="str">
            <v>F-CVV-S  6C 1.5 ㎟</v>
          </cell>
          <cell r="G143" t="str">
            <v>m</v>
          </cell>
          <cell r="H143">
            <v>1711</v>
          </cell>
          <cell r="J143">
            <v>1859</v>
          </cell>
          <cell r="K143">
            <v>995</v>
          </cell>
          <cell r="L143">
            <v>2357</v>
          </cell>
          <cell r="M143">
            <v>864</v>
          </cell>
          <cell r="N143">
            <v>1736</v>
          </cell>
          <cell r="O143">
            <v>1084</v>
          </cell>
          <cell r="R143">
            <v>1711</v>
          </cell>
          <cell r="Z143" t="str">
            <v/>
          </cell>
        </row>
        <row r="144">
          <cell r="C144" t="str">
            <v>0.6/1kV 난연성 제어용차폐케이블F-CVV-S  6C 2.5 ㎟</v>
          </cell>
          <cell r="E144" t="str">
            <v>0.6/1kV 난연성 제어용차폐케이블</v>
          </cell>
          <cell r="F144" t="str">
            <v>F-CVV-S  6C 2.5 ㎟</v>
          </cell>
          <cell r="G144" t="str">
            <v>m</v>
          </cell>
          <cell r="H144">
            <v>2178</v>
          </cell>
          <cell r="J144">
            <v>2313</v>
          </cell>
          <cell r="K144">
            <v>995</v>
          </cell>
          <cell r="L144">
            <v>2927</v>
          </cell>
          <cell r="M144">
            <v>864</v>
          </cell>
          <cell r="N144">
            <v>2209</v>
          </cell>
          <cell r="O144">
            <v>1084</v>
          </cell>
          <cell r="R144">
            <v>2178</v>
          </cell>
          <cell r="Z144" t="str">
            <v/>
          </cell>
        </row>
        <row r="145">
          <cell r="C145" t="str">
            <v>0.6/1kV 난연성 제어용차폐케이블F-CVV-S  6C 4 ㎟</v>
          </cell>
          <cell r="E145" t="str">
            <v>0.6/1kV 난연성 제어용차폐케이블</v>
          </cell>
          <cell r="F145" t="str">
            <v>F-CVV-S  6C 4 ㎟</v>
          </cell>
          <cell r="G145" t="str">
            <v>m</v>
          </cell>
          <cell r="H145">
            <v>3070</v>
          </cell>
          <cell r="J145">
            <v>3261</v>
          </cell>
          <cell r="K145">
            <v>995</v>
          </cell>
          <cell r="L145">
            <v>4135</v>
          </cell>
          <cell r="M145">
            <v>864</v>
          </cell>
          <cell r="N145">
            <v>3114</v>
          </cell>
          <cell r="O145">
            <v>1084</v>
          </cell>
          <cell r="R145">
            <v>3070</v>
          </cell>
          <cell r="Z145" t="str">
            <v/>
          </cell>
        </row>
        <row r="146">
          <cell r="C146" t="str">
            <v>0.6/1kV 난연성 제어용차폐케이블F-CVV-S  6C 6 ㎟</v>
          </cell>
          <cell r="E146" t="str">
            <v>0.6/1kV 난연성 제어용차폐케이블</v>
          </cell>
          <cell r="F146" t="str">
            <v>F-CVV-S  6C 6 ㎟</v>
          </cell>
          <cell r="G146" t="str">
            <v>m</v>
          </cell>
          <cell r="H146">
            <v>3780</v>
          </cell>
          <cell r="J146">
            <v>3929</v>
          </cell>
          <cell r="K146">
            <v>995</v>
          </cell>
          <cell r="L146">
            <v>4984</v>
          </cell>
          <cell r="M146">
            <v>864</v>
          </cell>
          <cell r="N146">
            <v>4069</v>
          </cell>
          <cell r="O146">
            <v>1084</v>
          </cell>
          <cell r="R146">
            <v>3780</v>
          </cell>
          <cell r="Z146" t="str">
            <v/>
          </cell>
        </row>
        <row r="147">
          <cell r="C147" t="str">
            <v>0.6/1kV 난연성 제어용차폐케이블F-CVV-S  7C 1.5 ㎟</v>
          </cell>
          <cell r="E147" t="str">
            <v>0.6/1kV 난연성 제어용차폐케이블</v>
          </cell>
          <cell r="F147" t="str">
            <v>F-CVV-S  7C 1.5 ㎟</v>
          </cell>
          <cell r="G147" t="str">
            <v>m</v>
          </cell>
          <cell r="H147">
            <v>1840</v>
          </cell>
          <cell r="J147">
            <v>1986</v>
          </cell>
          <cell r="K147">
            <v>995</v>
          </cell>
          <cell r="L147">
            <v>2516</v>
          </cell>
          <cell r="M147">
            <v>864</v>
          </cell>
          <cell r="N147">
            <v>1854</v>
          </cell>
          <cell r="O147">
            <v>1084</v>
          </cell>
          <cell r="R147">
            <v>1840</v>
          </cell>
          <cell r="Z147" t="str">
            <v/>
          </cell>
        </row>
        <row r="148">
          <cell r="C148" t="str">
            <v>0.6/1kV 난연성 제어용차폐케이블F-CVV-S  7C 2.5 ㎟</v>
          </cell>
          <cell r="E148" t="str">
            <v>0.6/1kV 난연성 제어용차폐케이블</v>
          </cell>
          <cell r="F148" t="str">
            <v>F-CVV-S  7C 2.5 ㎟</v>
          </cell>
          <cell r="G148" t="str">
            <v>m</v>
          </cell>
          <cell r="H148">
            <v>2356</v>
          </cell>
          <cell r="J148">
            <v>2506</v>
          </cell>
          <cell r="K148">
            <v>995</v>
          </cell>
          <cell r="L148">
            <v>3175</v>
          </cell>
          <cell r="M148">
            <v>864</v>
          </cell>
          <cell r="N148">
            <v>2395</v>
          </cell>
          <cell r="O148">
            <v>1084</v>
          </cell>
          <cell r="R148">
            <v>2356</v>
          </cell>
          <cell r="Z148" t="str">
            <v/>
          </cell>
        </row>
        <row r="149">
          <cell r="C149" t="str">
            <v>0.6/1kV 난연성 제어용차폐케이블F-CVV-S  7C 4 ㎟</v>
          </cell>
          <cell r="E149" t="str">
            <v>0.6/1kV 난연성 제어용차폐케이블</v>
          </cell>
          <cell r="F149" t="str">
            <v>F-CVV-S  7C 4 ㎟</v>
          </cell>
          <cell r="G149" t="str">
            <v>m</v>
          </cell>
          <cell r="H149">
            <v>3362</v>
          </cell>
          <cell r="J149">
            <v>3569</v>
          </cell>
          <cell r="K149">
            <v>995</v>
          </cell>
          <cell r="L149">
            <v>4524</v>
          </cell>
          <cell r="M149">
            <v>864</v>
          </cell>
          <cell r="N149">
            <v>3409</v>
          </cell>
          <cell r="O149">
            <v>1084</v>
          </cell>
          <cell r="R149">
            <v>3362</v>
          </cell>
          <cell r="Z149" t="str">
            <v/>
          </cell>
        </row>
        <row r="150">
          <cell r="C150" t="str">
            <v>0.6/1kV 난연성 제어용차폐케이블F-CVV-S  7C 6 ㎟</v>
          </cell>
          <cell r="E150" t="str">
            <v>0.6/1kV 난연성 제어용차폐케이블</v>
          </cell>
          <cell r="F150" t="str">
            <v>F-CVV-S  7C 6 ㎟</v>
          </cell>
          <cell r="G150" t="str">
            <v>m</v>
          </cell>
          <cell r="H150">
            <v>4169</v>
          </cell>
          <cell r="J150">
            <v>4335</v>
          </cell>
          <cell r="K150">
            <v>995</v>
          </cell>
          <cell r="L150">
            <v>5498</v>
          </cell>
          <cell r="M150">
            <v>864</v>
          </cell>
          <cell r="N150">
            <v>4489</v>
          </cell>
          <cell r="O150">
            <v>1084</v>
          </cell>
          <cell r="R150">
            <v>4169</v>
          </cell>
          <cell r="Z150" t="str">
            <v/>
          </cell>
        </row>
        <row r="151">
          <cell r="C151" t="str">
            <v>0.6/1kV 난연성 제어용차폐케이블F-CVV-S  8C 1.5 ㎟</v>
          </cell>
          <cell r="E151" t="str">
            <v>0.6/1kV 난연성 제어용차폐케이블</v>
          </cell>
          <cell r="F151" t="str">
            <v>F-CVV-S  8C 1.5 ㎟</v>
          </cell>
          <cell r="G151" t="str">
            <v>m</v>
          </cell>
          <cell r="H151">
            <v>2030</v>
          </cell>
          <cell r="J151">
            <v>2201</v>
          </cell>
          <cell r="K151">
            <v>995</v>
          </cell>
          <cell r="L151">
            <v>2791</v>
          </cell>
          <cell r="M151">
            <v>864</v>
          </cell>
          <cell r="N151">
            <v>2056</v>
          </cell>
          <cell r="O151">
            <v>1084</v>
          </cell>
          <cell r="R151">
            <v>2030</v>
          </cell>
          <cell r="Z151" t="str">
            <v/>
          </cell>
        </row>
        <row r="152">
          <cell r="C152" t="str">
            <v>0.6/1kV 난연성 제어용차폐케이블F-CVV-S  8C 2.5 ㎟</v>
          </cell>
          <cell r="E152" t="str">
            <v>0.6/1kV 난연성 제어용차폐케이블</v>
          </cell>
          <cell r="F152" t="str">
            <v>F-CVV-S  8C 2.5 ㎟</v>
          </cell>
          <cell r="G152" t="str">
            <v>m</v>
          </cell>
          <cell r="H152">
            <v>2625</v>
          </cell>
          <cell r="J152">
            <v>2797</v>
          </cell>
          <cell r="K152">
            <v>995</v>
          </cell>
          <cell r="L152">
            <v>3544</v>
          </cell>
          <cell r="M152">
            <v>864</v>
          </cell>
          <cell r="N152">
            <v>2671</v>
          </cell>
          <cell r="O152">
            <v>1084</v>
          </cell>
          <cell r="R152">
            <v>2625</v>
          </cell>
          <cell r="Z152" t="str">
            <v/>
          </cell>
        </row>
        <row r="153">
          <cell r="C153" t="str">
            <v>0.6/1kV 난연성 제어용차폐케이블F-CVV-S  8C 4 ㎟</v>
          </cell>
          <cell r="E153" t="str">
            <v>0.6/1kV 난연성 제어용차폐케이블</v>
          </cell>
          <cell r="F153" t="str">
            <v>F-CVV-S  8C 4 ㎟</v>
          </cell>
          <cell r="G153" t="str">
            <v>m</v>
          </cell>
          <cell r="H153">
            <v>3890</v>
          </cell>
          <cell r="J153">
            <v>4126</v>
          </cell>
          <cell r="K153">
            <v>995</v>
          </cell>
          <cell r="L153">
            <v>5236</v>
          </cell>
          <cell r="M153">
            <v>864</v>
          </cell>
          <cell r="N153">
            <v>3941</v>
          </cell>
          <cell r="O153">
            <v>1084</v>
          </cell>
          <cell r="R153">
            <v>3890</v>
          </cell>
          <cell r="Z153" t="str">
            <v/>
          </cell>
        </row>
        <row r="154">
          <cell r="C154" t="str">
            <v>0.6/1kV 난연성 제어용차폐케이블F-CVV-S  8C 6 ㎟</v>
          </cell>
          <cell r="E154" t="str">
            <v>0.6/1kV 난연성 제어용차폐케이블</v>
          </cell>
          <cell r="F154" t="str">
            <v>F-CVV-S  8C 6 ㎟</v>
          </cell>
          <cell r="G154" t="str">
            <v>m</v>
          </cell>
          <cell r="H154">
            <v>4709</v>
          </cell>
          <cell r="J154">
            <v>4894</v>
          </cell>
          <cell r="K154">
            <v>995</v>
          </cell>
          <cell r="L154">
            <v>6205</v>
          </cell>
          <cell r="M154">
            <v>864</v>
          </cell>
          <cell r="N154">
            <v>5069</v>
          </cell>
          <cell r="O154">
            <v>1084</v>
          </cell>
          <cell r="R154">
            <v>4709</v>
          </cell>
          <cell r="Z154" t="str">
            <v/>
          </cell>
        </row>
        <row r="155">
          <cell r="C155" t="str">
            <v>0.6/1kV 난연성 제어용차폐케이블F-CVV-S 10C 1.5 ㎟</v>
          </cell>
          <cell r="E155" t="str">
            <v>0.6/1kV 난연성 제어용차폐케이블</v>
          </cell>
          <cell r="F155" t="str">
            <v>F-CVV-S 10C 1.5 ㎟</v>
          </cell>
          <cell r="G155" t="str">
            <v>m</v>
          </cell>
          <cell r="H155">
            <v>2518</v>
          </cell>
          <cell r="J155">
            <v>2774</v>
          </cell>
          <cell r="K155">
            <v>995</v>
          </cell>
          <cell r="L155">
            <v>3521</v>
          </cell>
          <cell r="M155">
            <v>864</v>
          </cell>
          <cell r="N155">
            <v>2591</v>
          </cell>
          <cell r="O155">
            <v>1084</v>
          </cell>
          <cell r="R155">
            <v>2518</v>
          </cell>
          <cell r="Z155" t="str">
            <v/>
          </cell>
        </row>
        <row r="156">
          <cell r="C156" t="str">
            <v>0.6/1kV 난연성 제어용차폐케이블F-CVV-S 10C 2.5 ㎟</v>
          </cell>
          <cell r="E156" t="str">
            <v>0.6/1kV 난연성 제어용차폐케이블</v>
          </cell>
          <cell r="F156" t="str">
            <v>F-CVV-S 10C 2.5 ㎟</v>
          </cell>
          <cell r="G156" t="str">
            <v>m</v>
          </cell>
          <cell r="H156">
            <v>330</v>
          </cell>
          <cell r="J156">
            <v>3568</v>
          </cell>
          <cell r="K156">
            <v>995</v>
          </cell>
          <cell r="L156">
            <v>4524</v>
          </cell>
          <cell r="M156">
            <v>864</v>
          </cell>
          <cell r="N156">
            <v>3407</v>
          </cell>
          <cell r="O156">
            <v>1084</v>
          </cell>
          <cell r="R156">
            <v>330</v>
          </cell>
          <cell r="Z156" t="str">
            <v/>
          </cell>
        </row>
        <row r="157">
          <cell r="C157" t="str">
            <v>0.6/1kV 난연성 제어용차폐케이블F-CVV-S 10C 4 ㎟</v>
          </cell>
          <cell r="E157" t="str">
            <v>0.6/1kV 난연성 제어용차폐케이블</v>
          </cell>
          <cell r="F157" t="str">
            <v>F-CVV-S 10C 4 ㎟</v>
          </cell>
          <cell r="G157" t="str">
            <v>m</v>
          </cell>
          <cell r="H157">
            <v>4767</v>
          </cell>
          <cell r="J157">
            <v>5149</v>
          </cell>
          <cell r="K157">
            <v>995</v>
          </cell>
          <cell r="L157">
            <v>6533</v>
          </cell>
          <cell r="M157">
            <v>864</v>
          </cell>
          <cell r="N157">
            <v>4918</v>
          </cell>
          <cell r="O157">
            <v>1084</v>
          </cell>
          <cell r="R157">
            <v>4767</v>
          </cell>
          <cell r="Z157" t="str">
            <v/>
          </cell>
        </row>
        <row r="158">
          <cell r="C158" t="str">
            <v>0.6/1kV 난연성 제어용차폐케이블F-CVV-S 10C 6 ㎟</v>
          </cell>
          <cell r="E158" t="str">
            <v>0.6/1kV 난연성 제어용차폐케이블</v>
          </cell>
          <cell r="F158" t="str">
            <v>F-CVV-S 10C 6 ㎟</v>
          </cell>
          <cell r="G158" t="str">
            <v>m</v>
          </cell>
          <cell r="H158">
            <v>5913</v>
          </cell>
          <cell r="J158">
            <v>6318</v>
          </cell>
          <cell r="K158">
            <v>995</v>
          </cell>
          <cell r="L158">
            <v>8014</v>
          </cell>
          <cell r="M158">
            <v>864</v>
          </cell>
          <cell r="N158">
            <v>6544</v>
          </cell>
          <cell r="O158">
            <v>1084</v>
          </cell>
          <cell r="R158">
            <v>5913</v>
          </cell>
          <cell r="Z158" t="str">
            <v/>
          </cell>
        </row>
        <row r="159">
          <cell r="C159" t="str">
            <v>0.6/1kV 난연성 제어용차폐케이블F-CVV-S 12C 1.5 ㎟</v>
          </cell>
          <cell r="E159" t="str">
            <v>0.6/1kV 난연성 제어용차폐케이블</v>
          </cell>
          <cell r="F159" t="str">
            <v>F-CVV-S 12C 1.5 ㎟</v>
          </cell>
          <cell r="G159" t="str">
            <v>m</v>
          </cell>
          <cell r="H159">
            <v>2837</v>
          </cell>
          <cell r="J159">
            <v>3116</v>
          </cell>
          <cell r="K159">
            <v>995</v>
          </cell>
          <cell r="L159">
            <v>3957</v>
          </cell>
          <cell r="M159">
            <v>864</v>
          </cell>
          <cell r="N159">
            <v>3090</v>
          </cell>
          <cell r="O159">
            <v>1084</v>
          </cell>
          <cell r="R159">
            <v>2837</v>
          </cell>
          <cell r="Z159" t="str">
            <v/>
          </cell>
        </row>
        <row r="160">
          <cell r="C160" t="str">
            <v>0.6/1kV 난연성 제어용차폐케이블F-CVV-S 12C 2.5 ㎟</v>
          </cell>
          <cell r="E160" t="str">
            <v>0.6/1kV 난연성 제어용차폐케이블</v>
          </cell>
          <cell r="F160" t="str">
            <v>F-CVV-S 12C 2.5 ㎟</v>
          </cell>
          <cell r="G160" t="str">
            <v>m</v>
          </cell>
          <cell r="H160">
            <v>3748</v>
          </cell>
          <cell r="J160">
            <v>4045</v>
          </cell>
          <cell r="K160">
            <v>995</v>
          </cell>
          <cell r="L160">
            <v>5130</v>
          </cell>
          <cell r="M160">
            <v>864</v>
          </cell>
          <cell r="N160">
            <v>4096</v>
          </cell>
          <cell r="O160">
            <v>1084</v>
          </cell>
          <cell r="R160">
            <v>3748</v>
          </cell>
          <cell r="Z160" t="str">
            <v/>
          </cell>
        </row>
        <row r="161">
          <cell r="C161" t="str">
            <v>0.6/1kV 난연성 제어용차폐케이블F-CVV-S 12C 4 ㎟</v>
          </cell>
          <cell r="E161" t="str">
            <v>0.6/1kV 난연성 제어용차폐케이블</v>
          </cell>
          <cell r="F161" t="str">
            <v>F-CVV-S 12C 4 ㎟</v>
          </cell>
          <cell r="G161" t="str">
            <v>m</v>
          </cell>
          <cell r="H161">
            <v>5432</v>
          </cell>
          <cell r="J161">
            <v>5851</v>
          </cell>
          <cell r="K161">
            <v>995</v>
          </cell>
          <cell r="L161">
            <v>7424</v>
          </cell>
          <cell r="M161">
            <v>864</v>
          </cell>
          <cell r="N161">
            <v>6060</v>
          </cell>
          <cell r="O161">
            <v>1084</v>
          </cell>
          <cell r="R161">
            <v>5432</v>
          </cell>
          <cell r="Z161" t="str">
            <v/>
          </cell>
        </row>
        <row r="162">
          <cell r="C162" t="str">
            <v>0.6/1kV 난연성 제어용차폐케이블F-CVV-S 12C 6 ㎟</v>
          </cell>
          <cell r="E162" t="str">
            <v>0.6/1kV 난연성 제어용차폐케이블</v>
          </cell>
          <cell r="F162" t="str">
            <v>F-CVV-S 12C 6 ㎟</v>
          </cell>
          <cell r="G162" t="str">
            <v>m</v>
          </cell>
          <cell r="H162">
            <v>6875</v>
          </cell>
          <cell r="J162">
            <v>7340</v>
          </cell>
          <cell r="K162">
            <v>995</v>
          </cell>
          <cell r="L162">
            <v>9317</v>
          </cell>
          <cell r="M162">
            <v>864</v>
          </cell>
          <cell r="N162">
            <v>7603</v>
          </cell>
          <cell r="O162">
            <v>1084</v>
          </cell>
          <cell r="R162">
            <v>6875</v>
          </cell>
          <cell r="Z162" t="str">
            <v/>
          </cell>
        </row>
        <row r="163">
          <cell r="C163" t="str">
            <v>0.6/1kV 난연성 제어용차폐케이블F-CVV-S 15C 1.5 ㎟</v>
          </cell>
          <cell r="E163" t="str">
            <v>0.6/1kV 난연성 제어용차폐케이블</v>
          </cell>
          <cell r="F163" t="str">
            <v>F-CVV-S 15C 1.5 ㎟</v>
          </cell>
          <cell r="G163" t="str">
            <v>m</v>
          </cell>
          <cell r="H163">
            <v>3349</v>
          </cell>
          <cell r="J163">
            <v>3709</v>
          </cell>
          <cell r="K163">
            <v>995</v>
          </cell>
          <cell r="L163">
            <v>4675</v>
          </cell>
          <cell r="M163">
            <v>864</v>
          </cell>
          <cell r="N163">
            <v>3648</v>
          </cell>
          <cell r="O163">
            <v>1084</v>
          </cell>
          <cell r="R163">
            <v>3349</v>
          </cell>
          <cell r="Z163" t="str">
            <v/>
          </cell>
        </row>
        <row r="164">
          <cell r="C164" t="str">
            <v>0.6/1kV 난연성 제어용차폐케이블F-CVV-S 15C 2.5 ㎟</v>
          </cell>
          <cell r="E164" t="str">
            <v>0.6/1kV 난연성 제어용차폐케이블</v>
          </cell>
          <cell r="F164" t="str">
            <v>F-CVV-S 15C 2.5 ㎟</v>
          </cell>
          <cell r="G164" t="str">
            <v>m</v>
          </cell>
          <cell r="H164">
            <v>4427</v>
          </cell>
          <cell r="J164">
            <v>4783</v>
          </cell>
          <cell r="K164">
            <v>995</v>
          </cell>
          <cell r="L164">
            <v>6066</v>
          </cell>
          <cell r="M164">
            <v>864</v>
          </cell>
          <cell r="N164">
            <v>4844</v>
          </cell>
          <cell r="O164">
            <v>1084</v>
          </cell>
          <cell r="R164">
            <v>4427</v>
          </cell>
          <cell r="Z164" t="str">
            <v/>
          </cell>
        </row>
        <row r="165">
          <cell r="C165" t="str">
            <v>0.6/1kV 난연성 제어용차폐케이블F-CVV-S 15C 4 ㎟</v>
          </cell>
          <cell r="E165" t="str">
            <v>0.6/1kV 난연성 제어용차폐케이블</v>
          </cell>
          <cell r="F165" t="str">
            <v>F-CVV-S 15C 4 ㎟</v>
          </cell>
          <cell r="G165" t="str">
            <v>m</v>
          </cell>
          <cell r="H165">
            <v>6569</v>
          </cell>
          <cell r="J165">
            <v>7073</v>
          </cell>
          <cell r="K165">
            <v>995</v>
          </cell>
          <cell r="L165">
            <v>8980</v>
          </cell>
          <cell r="M165">
            <v>864</v>
          </cell>
          <cell r="N165">
            <v>7325</v>
          </cell>
          <cell r="O165">
            <v>1084</v>
          </cell>
          <cell r="R165">
            <v>6569</v>
          </cell>
          <cell r="Z165" t="str">
            <v/>
          </cell>
        </row>
        <row r="166">
          <cell r="C166" t="str">
            <v>0.6/1kV 난연성 제어용차폐케이블F-CVV-S 15C 6 ㎟</v>
          </cell>
          <cell r="E166" t="str">
            <v>0.6/1kV 난연성 제어용차폐케이블</v>
          </cell>
          <cell r="F166" t="str">
            <v>F-CVV-S 15C 6 ㎟</v>
          </cell>
          <cell r="G166" t="str">
            <v>m</v>
          </cell>
          <cell r="H166">
            <v>8374</v>
          </cell>
          <cell r="J166">
            <v>8930</v>
          </cell>
          <cell r="K166">
            <v>995</v>
          </cell>
          <cell r="L166">
            <v>11338</v>
          </cell>
          <cell r="M166">
            <v>864</v>
          </cell>
          <cell r="N166">
            <v>9248</v>
          </cell>
          <cell r="O166">
            <v>1084</v>
          </cell>
          <cell r="R166">
            <v>8374</v>
          </cell>
          <cell r="Z166" t="str">
            <v/>
          </cell>
        </row>
        <row r="167">
          <cell r="C167" t="str">
            <v>0.6/1kV 난연성 제어용차폐케이블F-CVV-S 20C 1.5 ㎟</v>
          </cell>
          <cell r="E167" t="str">
            <v>0.6/1kV 난연성 제어용차폐케이블</v>
          </cell>
          <cell r="F167" t="str">
            <v>F-CVV-S 20C 1.5 ㎟</v>
          </cell>
          <cell r="G167" t="str">
            <v>m</v>
          </cell>
          <cell r="H167">
            <v>4169</v>
          </cell>
          <cell r="J167">
            <v>4620</v>
          </cell>
          <cell r="K167">
            <v>995</v>
          </cell>
          <cell r="L167">
            <v>5869</v>
          </cell>
          <cell r="M167">
            <v>864</v>
          </cell>
          <cell r="N167">
            <v>4580</v>
          </cell>
          <cell r="O167">
            <v>1084</v>
          </cell>
          <cell r="R167">
            <v>4169</v>
          </cell>
          <cell r="Z167" t="str">
            <v/>
          </cell>
        </row>
        <row r="168">
          <cell r="C168" t="str">
            <v>0.6/1kV 난연성 제어용차폐케이블F-CVV-S 20C 2.5 ㎟</v>
          </cell>
          <cell r="E168" t="str">
            <v>0.6/1kV 난연성 제어용차폐케이블</v>
          </cell>
          <cell r="F168" t="str">
            <v>F-CVV-S 20C 2.5 ㎟</v>
          </cell>
          <cell r="G168" t="str">
            <v>m</v>
          </cell>
          <cell r="H168">
            <v>5615</v>
          </cell>
          <cell r="J168">
            <v>6055</v>
          </cell>
          <cell r="K168">
            <v>995</v>
          </cell>
          <cell r="L168">
            <v>7679</v>
          </cell>
          <cell r="M168">
            <v>864</v>
          </cell>
          <cell r="N168">
            <v>6122</v>
          </cell>
          <cell r="O168">
            <v>1084</v>
          </cell>
          <cell r="R168">
            <v>5615</v>
          </cell>
          <cell r="Z168" t="str">
            <v/>
          </cell>
        </row>
        <row r="169">
          <cell r="C169" t="str">
            <v>0.6/1kV 난연성 제어용차폐케이블F-CVV-S 20C 4 ㎟</v>
          </cell>
          <cell r="E169" t="str">
            <v>0.6/1kV 난연성 제어용차폐케이블</v>
          </cell>
          <cell r="F169" t="str">
            <v>F-CVV-S 20C 4 ㎟</v>
          </cell>
          <cell r="G169" t="str">
            <v>m</v>
          </cell>
          <cell r="H169">
            <v>8701</v>
          </cell>
          <cell r="J169">
            <v>9298</v>
          </cell>
          <cell r="K169">
            <v>995</v>
          </cell>
          <cell r="L169">
            <v>11805</v>
          </cell>
          <cell r="M169">
            <v>864</v>
          </cell>
          <cell r="N169">
            <v>9629</v>
          </cell>
          <cell r="O169">
            <v>1084</v>
          </cell>
          <cell r="R169">
            <v>8701</v>
          </cell>
          <cell r="Z169" t="str">
            <v/>
          </cell>
        </row>
        <row r="170">
          <cell r="C170" t="str">
            <v>0.6/1kV 난연성 제어용차폐케이블F-CVV-S 20C 6 ㎟</v>
          </cell>
          <cell r="E170" t="str">
            <v>0.6/1kV 난연성 제어용차폐케이블</v>
          </cell>
          <cell r="F170" t="str">
            <v>F-CVV-S 20C 6 ㎟</v>
          </cell>
          <cell r="G170" t="str">
            <v>m</v>
          </cell>
          <cell r="H170">
            <v>11046</v>
          </cell>
          <cell r="J170">
            <v>11781</v>
          </cell>
          <cell r="K170">
            <v>995</v>
          </cell>
          <cell r="L170">
            <v>14970</v>
          </cell>
          <cell r="M170">
            <v>864</v>
          </cell>
          <cell r="N170">
            <v>12202</v>
          </cell>
          <cell r="O170">
            <v>1084</v>
          </cell>
          <cell r="R170">
            <v>11046</v>
          </cell>
          <cell r="Z170" t="str">
            <v/>
          </cell>
        </row>
        <row r="171">
          <cell r="C171" t="str">
            <v>0.6/1kV 난연성 제어용차폐케이블F-CVV-S 25C 1.5 ㎟</v>
          </cell>
          <cell r="E171" t="str">
            <v>0.6/1kV 난연성 제어용차폐케이블</v>
          </cell>
          <cell r="F171" t="str">
            <v>F-CVV-S 25C 1.5 ㎟</v>
          </cell>
          <cell r="G171" t="str">
            <v>m</v>
          </cell>
          <cell r="H171">
            <v>5057</v>
          </cell>
          <cell r="J171">
            <v>5449</v>
          </cell>
          <cell r="K171">
            <v>995</v>
          </cell>
          <cell r="L171">
            <v>6925</v>
          </cell>
          <cell r="M171">
            <v>864</v>
          </cell>
          <cell r="N171">
            <v>5403</v>
          </cell>
          <cell r="O171">
            <v>1084</v>
          </cell>
          <cell r="R171">
            <v>5057</v>
          </cell>
          <cell r="Z171" t="str">
            <v/>
          </cell>
        </row>
        <row r="172">
          <cell r="C172" t="str">
            <v>0.6/1kV 난연성 제어용차폐케이블F-CVV-S 25C 2.5 ㎟</v>
          </cell>
          <cell r="E172" t="str">
            <v>0.6/1kV 난연성 제어용차폐케이블</v>
          </cell>
          <cell r="F172" t="str">
            <v>F-CVV-S 25C 2.5 ㎟</v>
          </cell>
          <cell r="G172" t="str">
            <v>m</v>
          </cell>
          <cell r="H172">
            <v>6915</v>
          </cell>
          <cell r="J172">
            <v>7462</v>
          </cell>
          <cell r="K172">
            <v>995</v>
          </cell>
          <cell r="L172">
            <v>9471</v>
          </cell>
          <cell r="M172">
            <v>864</v>
          </cell>
          <cell r="N172">
            <v>7557</v>
          </cell>
          <cell r="O172">
            <v>1084</v>
          </cell>
          <cell r="R172">
            <v>6915</v>
          </cell>
          <cell r="Z172" t="str">
            <v/>
          </cell>
        </row>
        <row r="173">
          <cell r="C173" t="str">
            <v>0.6/1kV 난연성 제어용차폐케이블F-CVV-S 25C 4 ㎟</v>
          </cell>
          <cell r="E173" t="str">
            <v>0.6/1kV 난연성 제어용차폐케이블</v>
          </cell>
          <cell r="F173" t="str">
            <v>F-CVV-S 25C 4 ㎟</v>
          </cell>
          <cell r="G173" t="str">
            <v>m</v>
          </cell>
          <cell r="H173">
            <v>10712</v>
          </cell>
          <cell r="J173">
            <v>11436</v>
          </cell>
          <cell r="K173">
            <v>995</v>
          </cell>
          <cell r="L173">
            <v>14528</v>
          </cell>
          <cell r="M173">
            <v>864</v>
          </cell>
          <cell r="N173">
            <v>11844</v>
          </cell>
          <cell r="O173">
            <v>1084</v>
          </cell>
          <cell r="R173">
            <v>10712</v>
          </cell>
          <cell r="Z173" t="str">
            <v/>
          </cell>
        </row>
        <row r="174">
          <cell r="C174" t="str">
            <v>0.6/1kV 난연성 제어용차폐케이블F-CVV-S 30C 1.5 ㎟</v>
          </cell>
          <cell r="E174" t="str">
            <v>0.6/1kV 난연성 제어용차폐케이블</v>
          </cell>
          <cell r="F174" t="str">
            <v>F-CVV-S 30C 1.5 ㎟</v>
          </cell>
          <cell r="G174" t="str">
            <v>m</v>
          </cell>
          <cell r="H174">
            <v>6029</v>
          </cell>
          <cell r="J174">
            <v>6494</v>
          </cell>
          <cell r="K174">
            <v>995</v>
          </cell>
          <cell r="L174">
            <v>8257</v>
          </cell>
          <cell r="M174">
            <v>864</v>
          </cell>
          <cell r="N174">
            <v>6439</v>
          </cell>
          <cell r="O174">
            <v>1084</v>
          </cell>
          <cell r="R174">
            <v>6029</v>
          </cell>
          <cell r="Z174" t="str">
            <v/>
          </cell>
        </row>
        <row r="175">
          <cell r="C175" t="str">
            <v>0.6/1kV 난연성 제어용차폐케이블F-CVV-S 30C 2.5 ㎟</v>
          </cell>
          <cell r="E175" t="str">
            <v>0.6/1kV 난연성 제어용차폐케이블</v>
          </cell>
          <cell r="F175" t="str">
            <v>F-CVV-S 30C 2.5 ㎟</v>
          </cell>
          <cell r="G175" t="str">
            <v>m</v>
          </cell>
          <cell r="H175">
            <v>8218</v>
          </cell>
          <cell r="J175">
            <v>8865</v>
          </cell>
          <cell r="K175">
            <v>995</v>
          </cell>
          <cell r="L175">
            <v>11257</v>
          </cell>
          <cell r="M175">
            <v>864</v>
          </cell>
          <cell r="N175">
            <v>8978</v>
          </cell>
          <cell r="O175">
            <v>1084</v>
          </cell>
          <cell r="R175">
            <v>8218</v>
          </cell>
          <cell r="Z175" t="str">
            <v/>
          </cell>
        </row>
        <row r="176">
          <cell r="C176" t="str">
            <v>0.6/1kV 난연성 제어용차폐케이블F-CVV-S 30C 4 ㎟</v>
          </cell>
          <cell r="E176" t="str">
            <v>0.6/1kV 난연성 제어용차폐케이블</v>
          </cell>
          <cell r="F176" t="str">
            <v>F-CVV-S 30C 4 ㎟</v>
          </cell>
          <cell r="G176" t="str">
            <v>m</v>
          </cell>
          <cell r="H176">
            <v>12672</v>
          </cell>
          <cell r="J176">
            <v>13511</v>
          </cell>
          <cell r="K176">
            <v>995</v>
          </cell>
          <cell r="L176">
            <v>17169</v>
          </cell>
          <cell r="M176">
            <v>864</v>
          </cell>
          <cell r="N176">
            <v>13992</v>
          </cell>
          <cell r="O176">
            <v>1084</v>
          </cell>
          <cell r="R176">
            <v>12672</v>
          </cell>
          <cell r="Z176" t="str">
            <v/>
          </cell>
        </row>
        <row r="177">
          <cell r="C177" t="str">
            <v>0.6/1kV 난연성 제어용차폐케이블F-CVV-S 40C 1.5 ㎟</v>
          </cell>
          <cell r="E177" t="str">
            <v>0.6/1kV 난연성 제어용차폐케이블</v>
          </cell>
          <cell r="F177" t="str">
            <v>F-CVV-S 40C 1.5 ㎟</v>
          </cell>
          <cell r="G177" t="str">
            <v>m</v>
          </cell>
          <cell r="H177">
            <v>8468</v>
          </cell>
          <cell r="J177">
            <v>9107</v>
          </cell>
          <cell r="K177">
            <v>995</v>
          </cell>
          <cell r="L177">
            <v>11587</v>
          </cell>
          <cell r="M177">
            <v>864</v>
          </cell>
          <cell r="N177">
            <v>9031</v>
          </cell>
          <cell r="O177">
            <v>1084</v>
          </cell>
          <cell r="R177">
            <v>8468</v>
          </cell>
          <cell r="Z177" t="str">
            <v/>
          </cell>
        </row>
        <row r="178">
          <cell r="C178" t="str">
            <v>0.6/1kV 난연성 제어용차폐케이블F-CVV-S 40C 2.5 ㎟</v>
          </cell>
          <cell r="E178" t="str">
            <v>0.6/1kV 난연성 제어용차폐케이블</v>
          </cell>
          <cell r="F178" t="str">
            <v>F-CVV-S 40C 2.5 ㎟</v>
          </cell>
          <cell r="G178" t="str">
            <v>m</v>
          </cell>
          <cell r="H178">
            <v>11453</v>
          </cell>
          <cell r="J178">
            <v>12343</v>
          </cell>
          <cell r="K178">
            <v>995</v>
          </cell>
          <cell r="L178">
            <v>15679</v>
          </cell>
          <cell r="M178">
            <v>864</v>
          </cell>
          <cell r="N178">
            <v>12500</v>
          </cell>
          <cell r="O178">
            <v>1084</v>
          </cell>
          <cell r="R178">
            <v>11453</v>
          </cell>
          <cell r="Z178" t="str">
            <v/>
          </cell>
        </row>
        <row r="179">
          <cell r="C179" t="str">
            <v>0.6/1kV 난연성 제어용차폐케이블F-CVV-S 40C 4 ㎟</v>
          </cell>
          <cell r="E179" t="str">
            <v>0.6/1kV 난연성 제어용차폐케이블</v>
          </cell>
          <cell r="F179" t="str">
            <v>F-CVV-S 40C 4 ㎟</v>
          </cell>
          <cell r="G179" t="str">
            <v>m</v>
          </cell>
          <cell r="H179">
            <v>17639</v>
          </cell>
          <cell r="J179">
            <v>18812</v>
          </cell>
          <cell r="K179">
            <v>995</v>
          </cell>
          <cell r="L179">
            <v>23915</v>
          </cell>
          <cell r="M179">
            <v>864</v>
          </cell>
          <cell r="N179">
            <v>19482</v>
          </cell>
          <cell r="O179">
            <v>1084</v>
          </cell>
          <cell r="R179">
            <v>17639</v>
          </cell>
          <cell r="Z179" t="str">
            <v/>
          </cell>
        </row>
        <row r="180">
          <cell r="C180" t="str">
            <v>0.6/1kV 난연성 제어용차폐케이블F-CVV-S 50C 1.5 ㎟</v>
          </cell>
          <cell r="E180" t="str">
            <v>0.6/1kV 난연성 제어용차폐케이블</v>
          </cell>
          <cell r="F180" t="str">
            <v>F-CVV-S 50C 1.5 ㎟</v>
          </cell>
          <cell r="G180" t="str">
            <v>m</v>
          </cell>
          <cell r="H180">
            <v>10068</v>
          </cell>
          <cell r="J180">
            <v>10821</v>
          </cell>
          <cell r="K180">
            <v>995</v>
          </cell>
          <cell r="L180">
            <v>13776</v>
          </cell>
          <cell r="M180">
            <v>864</v>
          </cell>
          <cell r="N180">
            <v>10731</v>
          </cell>
          <cell r="O180">
            <v>1084</v>
          </cell>
          <cell r="R180">
            <v>10068</v>
          </cell>
          <cell r="Z180" t="str">
            <v/>
          </cell>
        </row>
        <row r="181">
          <cell r="C181" t="str">
            <v>0.6/1kV 난연성 제어용차폐케이블F-CVV-S 50C 2.5 ㎟</v>
          </cell>
          <cell r="E181" t="str">
            <v>0.6/1kV 난연성 제어용차폐케이블</v>
          </cell>
          <cell r="F181" t="str">
            <v>F-CVV-S 50C 2.5 ㎟</v>
          </cell>
          <cell r="G181" t="str">
            <v>m</v>
          </cell>
          <cell r="H181">
            <v>13754</v>
          </cell>
          <cell r="J181">
            <v>14669</v>
          </cell>
          <cell r="K181">
            <v>995</v>
          </cell>
          <cell r="L181">
            <v>18645</v>
          </cell>
          <cell r="M181">
            <v>864</v>
          </cell>
          <cell r="N181">
            <v>14485</v>
          </cell>
          <cell r="O181">
            <v>1084</v>
          </cell>
          <cell r="R181">
            <v>13754</v>
          </cell>
          <cell r="Z181" t="str">
            <v/>
          </cell>
        </row>
        <row r="182">
          <cell r="C182" t="str">
            <v>0.6/1kV 제어용 난연 케이블F-CVV-SB  2C 1.5 ㎟</v>
          </cell>
          <cell r="E182" t="str">
            <v>0.6/1kV 제어용 난연 케이블</v>
          </cell>
          <cell r="F182" t="str">
            <v>F-CVV-SB  2C 1.5 ㎟</v>
          </cell>
          <cell r="G182" t="str">
            <v>m</v>
          </cell>
          <cell r="H182">
            <v>1056</v>
          </cell>
          <cell r="J182">
            <v>1167</v>
          </cell>
          <cell r="K182">
            <v>995</v>
          </cell>
          <cell r="L182">
            <v>1489</v>
          </cell>
          <cell r="M182">
            <v>865</v>
          </cell>
          <cell r="N182">
            <v>1071</v>
          </cell>
          <cell r="O182">
            <v>1084</v>
          </cell>
          <cell r="R182">
            <v>1056</v>
          </cell>
          <cell r="Z182" t="str">
            <v/>
          </cell>
        </row>
        <row r="183">
          <cell r="C183" t="str">
            <v>0.6/1kV 제어용 난연 케이블F-CVV-SB  2C 2.5 ㎟</v>
          </cell>
          <cell r="E183" t="str">
            <v>0.6/1kV 제어용 난연 케이블</v>
          </cell>
          <cell r="F183" t="str">
            <v>F-CVV-SB  2C 2.5 ㎟</v>
          </cell>
          <cell r="G183" t="str">
            <v>m</v>
          </cell>
          <cell r="H183">
            <v>1254</v>
          </cell>
          <cell r="J183">
            <v>1356</v>
          </cell>
          <cell r="K183">
            <v>995</v>
          </cell>
          <cell r="L183">
            <v>1740</v>
          </cell>
          <cell r="M183">
            <v>865</v>
          </cell>
          <cell r="N183">
            <v>1261</v>
          </cell>
          <cell r="O183">
            <v>1084</v>
          </cell>
          <cell r="R183">
            <v>1254</v>
          </cell>
          <cell r="Z183" t="str">
            <v/>
          </cell>
        </row>
        <row r="184">
          <cell r="C184" t="str">
            <v>0.6/1kV 제어용 난연 케이블F-CVV-SB  2C 4 ㎟</v>
          </cell>
          <cell r="E184" t="str">
            <v>0.6/1kV 제어용 난연 케이블</v>
          </cell>
          <cell r="F184" t="str">
            <v>F-CVV-SB  2C 4 ㎟</v>
          </cell>
          <cell r="G184" t="str">
            <v>m</v>
          </cell>
          <cell r="H184">
            <v>1558</v>
          </cell>
          <cell r="J184">
            <v>1696</v>
          </cell>
          <cell r="K184">
            <v>995</v>
          </cell>
          <cell r="L184">
            <v>2178</v>
          </cell>
          <cell r="M184">
            <v>865</v>
          </cell>
          <cell r="N184">
            <v>1578</v>
          </cell>
          <cell r="O184">
            <v>1084</v>
          </cell>
          <cell r="R184">
            <v>1558</v>
          </cell>
          <cell r="Z184" t="str">
            <v/>
          </cell>
        </row>
        <row r="185">
          <cell r="C185" t="str">
            <v>0.6/1kV 제어용 난연 케이블F-CVV-SB  2C 6 ㎟</v>
          </cell>
          <cell r="E185" t="str">
            <v>0.6/1kV 제어용 난연 케이블</v>
          </cell>
          <cell r="F185" t="str">
            <v>F-CVV-SB  2C 6 ㎟</v>
          </cell>
          <cell r="G185" t="str">
            <v>m</v>
          </cell>
          <cell r="H185">
            <v>1757</v>
          </cell>
          <cell r="J185">
            <v>2018</v>
          </cell>
          <cell r="K185">
            <v>995</v>
          </cell>
          <cell r="L185">
            <v>2594</v>
          </cell>
          <cell r="M185">
            <v>865</v>
          </cell>
          <cell r="N185">
            <v>1876</v>
          </cell>
          <cell r="O185">
            <v>1084</v>
          </cell>
          <cell r="R185">
            <v>1757</v>
          </cell>
          <cell r="Z185" t="str">
            <v/>
          </cell>
        </row>
        <row r="186">
          <cell r="C186" t="str">
            <v>0.6/1kV 제어용 난연 케이블F-CVV-SB  3C 1.5 ㎟</v>
          </cell>
          <cell r="E186" t="str">
            <v>0.6/1kV 제어용 난연 케이블</v>
          </cell>
          <cell r="F186" t="str">
            <v>F-CVV-SB  3C 1.5 ㎟</v>
          </cell>
          <cell r="G186" t="str">
            <v>m</v>
          </cell>
          <cell r="H186">
            <v>1241</v>
          </cell>
          <cell r="J186">
            <v>1358</v>
          </cell>
          <cell r="K186">
            <v>995</v>
          </cell>
          <cell r="L186">
            <v>1745</v>
          </cell>
          <cell r="M186">
            <v>865</v>
          </cell>
          <cell r="N186">
            <v>1252</v>
          </cell>
          <cell r="O186">
            <v>1084</v>
          </cell>
          <cell r="R186">
            <v>1241</v>
          </cell>
          <cell r="Z186" t="str">
            <v/>
          </cell>
        </row>
        <row r="187">
          <cell r="C187" t="str">
            <v>0.6/1kV 제어용 난연 케이블F-CVV-SB  3C 2.5 ㎟</v>
          </cell>
          <cell r="E187" t="str">
            <v>0.6/1kV 제어용 난연 케이블</v>
          </cell>
          <cell r="F187" t="str">
            <v>F-CVV-SB  3C 2.5 ㎟</v>
          </cell>
          <cell r="G187" t="str">
            <v>m</v>
          </cell>
          <cell r="H187">
            <v>1479</v>
          </cell>
          <cell r="J187">
            <v>1628</v>
          </cell>
          <cell r="K187">
            <v>995</v>
          </cell>
          <cell r="L187">
            <v>2082</v>
          </cell>
          <cell r="M187">
            <v>865</v>
          </cell>
          <cell r="N187">
            <v>1513</v>
          </cell>
          <cell r="O187">
            <v>1084</v>
          </cell>
          <cell r="R187">
            <v>1479</v>
          </cell>
          <cell r="Z187" t="str">
            <v/>
          </cell>
        </row>
        <row r="188">
          <cell r="C188" t="str">
            <v>0.6/1kV 제어용 난연 케이블F-CVV-SB  3C 4 ㎟</v>
          </cell>
          <cell r="E188" t="str">
            <v>0.6/1kV 제어용 난연 케이블</v>
          </cell>
          <cell r="F188" t="str">
            <v>F-CVV-SB  3C 4 ㎟</v>
          </cell>
          <cell r="G188" t="str">
            <v>m</v>
          </cell>
          <cell r="H188">
            <v>1958</v>
          </cell>
          <cell r="J188">
            <v>2141</v>
          </cell>
          <cell r="K188">
            <v>995</v>
          </cell>
          <cell r="L188">
            <v>2752</v>
          </cell>
          <cell r="M188">
            <v>865</v>
          </cell>
          <cell r="N188">
            <v>1991</v>
          </cell>
          <cell r="O188">
            <v>1084</v>
          </cell>
          <cell r="R188">
            <v>1958</v>
          </cell>
          <cell r="Z188" t="str">
            <v/>
          </cell>
        </row>
        <row r="189">
          <cell r="C189" t="str">
            <v>0.6/1kV 제어용 난연 케이블F-CVV-SB  3C 6 ㎟</v>
          </cell>
          <cell r="E189" t="str">
            <v>0.6/1kV 제어용 난연 케이블</v>
          </cell>
          <cell r="F189" t="str">
            <v>F-CVV-SB  3C 6 ㎟</v>
          </cell>
          <cell r="G189" t="str">
            <v>m</v>
          </cell>
          <cell r="H189">
            <v>2254</v>
          </cell>
          <cell r="J189">
            <v>2499</v>
          </cell>
          <cell r="K189">
            <v>995</v>
          </cell>
          <cell r="L189">
            <v>3097</v>
          </cell>
          <cell r="M189">
            <v>865</v>
          </cell>
          <cell r="N189">
            <v>2323</v>
          </cell>
          <cell r="O189">
            <v>1084</v>
          </cell>
          <cell r="R189">
            <v>2254</v>
          </cell>
          <cell r="Z189" t="str">
            <v/>
          </cell>
        </row>
        <row r="190">
          <cell r="C190" t="str">
            <v>0.6/1kV 제어용 난연 케이블F-CVV-SB  4C 1.5 ㎟</v>
          </cell>
          <cell r="E190" t="str">
            <v>0.6/1kV 제어용 난연 케이블</v>
          </cell>
          <cell r="F190" t="str">
            <v>F-CVV-SB  4C 1.5 ㎟</v>
          </cell>
          <cell r="G190" t="str">
            <v>m</v>
          </cell>
          <cell r="H190">
            <v>1418</v>
          </cell>
          <cell r="J190">
            <v>1585</v>
          </cell>
          <cell r="K190">
            <v>995</v>
          </cell>
          <cell r="L190">
            <v>2032</v>
          </cell>
          <cell r="M190">
            <v>865</v>
          </cell>
          <cell r="N190">
            <v>1455</v>
          </cell>
          <cell r="O190">
            <v>1084</v>
          </cell>
          <cell r="R190">
            <v>1418</v>
          </cell>
          <cell r="Z190" t="str">
            <v/>
          </cell>
        </row>
        <row r="191">
          <cell r="C191" t="str">
            <v>0.6/1kV 제어용 난연 케이블F-CVV-SB  4C 2.5 ㎟</v>
          </cell>
          <cell r="E191" t="str">
            <v>0.6/1kV 제어용 난연 케이블</v>
          </cell>
          <cell r="F191" t="str">
            <v>F-CVV-SB  4C 2.5 ㎟</v>
          </cell>
          <cell r="G191" t="str">
            <v>m</v>
          </cell>
          <cell r="H191">
            <v>1728</v>
          </cell>
          <cell r="J191">
            <v>1890</v>
          </cell>
          <cell r="K191">
            <v>995</v>
          </cell>
          <cell r="L191">
            <v>2424</v>
          </cell>
          <cell r="M191">
            <v>865</v>
          </cell>
          <cell r="N191">
            <v>1757</v>
          </cell>
          <cell r="O191">
            <v>1084</v>
          </cell>
          <cell r="R191">
            <v>1728</v>
          </cell>
          <cell r="Z191" t="str">
            <v/>
          </cell>
        </row>
        <row r="192">
          <cell r="C192" t="str">
            <v>0.6/1kV 제어용 난연 케이블F-CVV-SB  4C 4 ㎟</v>
          </cell>
          <cell r="E192" t="str">
            <v>0.6/1kV 제어용 난연 케이블</v>
          </cell>
          <cell r="F192" t="str">
            <v>F-CVV-SB  4C 4 ㎟</v>
          </cell>
          <cell r="G192" t="str">
            <v>m</v>
          </cell>
          <cell r="H192">
            <v>2382</v>
          </cell>
          <cell r="J192">
            <v>2602</v>
          </cell>
          <cell r="K192">
            <v>995</v>
          </cell>
          <cell r="L192">
            <v>2364</v>
          </cell>
          <cell r="M192">
            <v>865</v>
          </cell>
          <cell r="N192">
            <v>2419</v>
          </cell>
          <cell r="O192">
            <v>1084</v>
          </cell>
          <cell r="R192">
            <v>2364</v>
          </cell>
          <cell r="Z192" t="str">
            <v/>
          </cell>
        </row>
        <row r="193">
          <cell r="C193" t="str">
            <v>0.6/1kV 제어용 난연 케이블F-CVV-SB  4C 6 ㎟</v>
          </cell>
          <cell r="E193" t="str">
            <v>0.6/1kV 제어용 난연 케이블</v>
          </cell>
          <cell r="F193" t="str">
            <v>F-CVV-SB  4C 6 ㎟</v>
          </cell>
          <cell r="G193" t="str">
            <v>m</v>
          </cell>
          <cell r="H193">
            <v>2760</v>
          </cell>
          <cell r="J193">
            <v>3055</v>
          </cell>
          <cell r="K193">
            <v>995</v>
          </cell>
          <cell r="L193">
            <v>3923</v>
          </cell>
          <cell r="M193">
            <v>865</v>
          </cell>
          <cell r="N193">
            <v>2839</v>
          </cell>
          <cell r="O193">
            <v>1084</v>
          </cell>
          <cell r="R193">
            <v>2760</v>
          </cell>
          <cell r="Z193" t="str">
            <v/>
          </cell>
        </row>
        <row r="194">
          <cell r="C194" t="str">
            <v>0.6/1kV 제어용 난연 케이블F-CVV-SB  5C 1.5 ㎟</v>
          </cell>
          <cell r="E194" t="str">
            <v>0.6/1kV 제어용 난연 케이블</v>
          </cell>
          <cell r="F194" t="str">
            <v>F-CVV-SB  5C 1.5 ㎟</v>
          </cell>
          <cell r="G194" t="str">
            <v>m</v>
          </cell>
          <cell r="H194">
            <v>1632</v>
          </cell>
          <cell r="J194">
            <v>1807</v>
          </cell>
          <cell r="K194">
            <v>995</v>
          </cell>
          <cell r="L194">
            <v>2317</v>
          </cell>
          <cell r="M194">
            <v>865</v>
          </cell>
          <cell r="N194">
            <v>1659</v>
          </cell>
          <cell r="O194">
            <v>1084</v>
          </cell>
          <cell r="R194">
            <v>1632</v>
          </cell>
          <cell r="Z194" t="str">
            <v/>
          </cell>
        </row>
        <row r="195">
          <cell r="C195" t="str">
            <v>0.6/1kV 제어용 난연 케이블F-CVV-SB  5C 2.5 ㎟</v>
          </cell>
          <cell r="E195" t="str">
            <v>0.6/1kV 제어용 난연 케이블</v>
          </cell>
          <cell r="F195" t="str">
            <v>F-CVV-SB  5C 2.5 ㎟</v>
          </cell>
          <cell r="G195" t="str">
            <v>m</v>
          </cell>
          <cell r="H195">
            <v>2036</v>
          </cell>
          <cell r="J195">
            <v>2220</v>
          </cell>
          <cell r="K195">
            <v>995</v>
          </cell>
          <cell r="L195">
            <v>2853</v>
          </cell>
          <cell r="M195">
            <v>865</v>
          </cell>
          <cell r="N195">
            <v>2067</v>
          </cell>
          <cell r="O195">
            <v>1084</v>
          </cell>
          <cell r="R195">
            <v>2036</v>
          </cell>
          <cell r="Z195" t="str">
            <v/>
          </cell>
        </row>
        <row r="196">
          <cell r="C196" t="str">
            <v>0.6/1kV 제어용 난연 케이블F-CVV-SB  5C 4 ㎟</v>
          </cell>
          <cell r="E196" t="str">
            <v>0.6/1kV 제어용 난연 케이블</v>
          </cell>
          <cell r="F196" t="str">
            <v>F-CVV-SB  5C 4 ㎟</v>
          </cell>
          <cell r="G196" t="str">
            <v>m</v>
          </cell>
          <cell r="H196">
            <v>2787</v>
          </cell>
          <cell r="J196">
            <v>3047</v>
          </cell>
          <cell r="K196">
            <v>995</v>
          </cell>
          <cell r="L196">
            <v>3918</v>
          </cell>
          <cell r="M196">
            <v>865</v>
          </cell>
          <cell r="N196">
            <v>2833</v>
          </cell>
          <cell r="O196">
            <v>1084</v>
          </cell>
          <cell r="R196">
            <v>2787</v>
          </cell>
          <cell r="Z196" t="str">
            <v/>
          </cell>
        </row>
        <row r="197">
          <cell r="C197" t="str">
            <v>0.6/1kV 제어용 난연 케이블F-CVV-SB  5C 6 ㎟</v>
          </cell>
          <cell r="E197" t="str">
            <v>0.6/1kV 제어용 난연 케이블</v>
          </cell>
          <cell r="F197" t="str">
            <v>F-CVV-SB  5C 6 ㎟</v>
          </cell>
          <cell r="G197" t="str">
            <v>m</v>
          </cell>
          <cell r="H197">
            <v>3359</v>
          </cell>
          <cell r="J197">
            <v>3675</v>
          </cell>
          <cell r="K197">
            <v>995</v>
          </cell>
          <cell r="L197">
            <v>4725</v>
          </cell>
          <cell r="M197">
            <v>865</v>
          </cell>
          <cell r="N197">
            <v>3416</v>
          </cell>
          <cell r="O197">
            <v>1084</v>
          </cell>
          <cell r="R197">
            <v>3359</v>
          </cell>
          <cell r="Z197" t="str">
            <v/>
          </cell>
        </row>
        <row r="198">
          <cell r="C198" t="str">
            <v>0.6/1kV 제어용 난연 케이블F-CVV-SB  6C 1.5 ㎟</v>
          </cell>
          <cell r="E198" t="str">
            <v>0.6/1kV 제어용 난연 케이블</v>
          </cell>
          <cell r="F198" t="str">
            <v>F-CVV-SB  6C 1.5 ㎟</v>
          </cell>
          <cell r="G198" t="str">
            <v>m</v>
          </cell>
          <cell r="H198">
            <v>1861</v>
          </cell>
          <cell r="J198">
            <v>2062</v>
          </cell>
          <cell r="K198">
            <v>995</v>
          </cell>
          <cell r="L198">
            <v>2650</v>
          </cell>
          <cell r="M198">
            <v>865</v>
          </cell>
          <cell r="N198">
            <v>1894</v>
          </cell>
          <cell r="O198">
            <v>1084</v>
          </cell>
          <cell r="R198">
            <v>1861</v>
          </cell>
          <cell r="Z198" t="str">
            <v/>
          </cell>
        </row>
        <row r="199">
          <cell r="C199" t="str">
            <v>0.6/1kV 제어용 난연 케이블F-CVV-SB  6C 2.5 ㎟</v>
          </cell>
          <cell r="E199" t="str">
            <v>0.6/1kV 제어용 난연 케이블</v>
          </cell>
          <cell r="F199" t="str">
            <v>F-CVV-SB  6C 2.5 ㎟</v>
          </cell>
          <cell r="G199" t="str">
            <v>m</v>
          </cell>
          <cell r="H199">
            <v>2329</v>
          </cell>
          <cell r="J199">
            <v>2541</v>
          </cell>
          <cell r="K199">
            <v>995</v>
          </cell>
          <cell r="L199">
            <v>3261</v>
          </cell>
          <cell r="M199">
            <v>865</v>
          </cell>
          <cell r="N199">
            <v>2362</v>
          </cell>
          <cell r="O199">
            <v>1084</v>
          </cell>
          <cell r="R199">
            <v>2329</v>
          </cell>
          <cell r="Z199" t="str">
            <v/>
          </cell>
        </row>
        <row r="200">
          <cell r="C200" t="str">
            <v>0.6/1kV 제어용 난연 케이블F-CVV-SB  6C 4 ㎟</v>
          </cell>
          <cell r="E200" t="str">
            <v>0.6/1kV 제어용 난연 케이블</v>
          </cell>
          <cell r="F200" t="str">
            <v>F-CVV-SB  6C 4 ㎟</v>
          </cell>
          <cell r="G200" t="str">
            <v>m</v>
          </cell>
          <cell r="H200">
            <v>3272</v>
          </cell>
          <cell r="J200">
            <v>3573</v>
          </cell>
          <cell r="K200">
            <v>995</v>
          </cell>
          <cell r="L200">
            <v>4599</v>
          </cell>
          <cell r="M200">
            <v>865</v>
          </cell>
          <cell r="N200">
            <v>3322</v>
          </cell>
          <cell r="O200">
            <v>1084</v>
          </cell>
          <cell r="R200">
            <v>3272</v>
          </cell>
          <cell r="Z200" t="str">
            <v/>
          </cell>
        </row>
        <row r="201">
          <cell r="C201" t="str">
            <v>0.6/1kV 제어용 난연 케이블F-CVV-SB  6C 6 ㎟</v>
          </cell>
          <cell r="E201" t="str">
            <v>0.6/1kV 제어용 난연 케이블</v>
          </cell>
          <cell r="F201" t="str">
            <v>F-CVV-SB  6C 6 ㎟</v>
          </cell>
          <cell r="G201" t="str">
            <v>m</v>
          </cell>
          <cell r="H201">
            <v>3888</v>
          </cell>
          <cell r="J201">
            <v>4284</v>
          </cell>
          <cell r="K201">
            <v>995</v>
          </cell>
          <cell r="L201">
            <v>5516</v>
          </cell>
          <cell r="M201">
            <v>865</v>
          </cell>
          <cell r="N201">
            <v>3982</v>
          </cell>
          <cell r="O201">
            <v>1084</v>
          </cell>
          <cell r="R201">
            <v>3888</v>
          </cell>
          <cell r="Z201" t="str">
            <v/>
          </cell>
        </row>
        <row r="202">
          <cell r="C202" t="str">
            <v>0.6/1kV 제어용 난연 케이블F-CVV-SB  7C 1.5 ㎟</v>
          </cell>
          <cell r="E202" t="str">
            <v>0.6/1kV 제어용 난연 케이블</v>
          </cell>
          <cell r="F202" t="str">
            <v>F-CVV-SB  7C 1.5 ㎟</v>
          </cell>
          <cell r="G202" t="str">
            <v>m</v>
          </cell>
          <cell r="H202">
            <v>1984</v>
          </cell>
          <cell r="J202">
            <v>2193</v>
          </cell>
          <cell r="K202">
            <v>995</v>
          </cell>
          <cell r="L202">
            <v>2817</v>
          </cell>
          <cell r="M202">
            <v>865</v>
          </cell>
          <cell r="N202">
            <v>2014</v>
          </cell>
          <cell r="O202">
            <v>1084</v>
          </cell>
          <cell r="R202">
            <v>1984</v>
          </cell>
          <cell r="Z202" t="str">
            <v/>
          </cell>
        </row>
        <row r="203">
          <cell r="C203" t="str">
            <v>0.6/1kV 제어용 난연 케이블F-CVV-SB  7C 2.5 ㎟</v>
          </cell>
          <cell r="E203" t="str">
            <v>0.6/1kV 제어용 난연 케이블</v>
          </cell>
          <cell r="F203" t="str">
            <v>F-CVV-SB  7C 2.5 ㎟</v>
          </cell>
          <cell r="G203" t="str">
            <v>m</v>
          </cell>
          <cell r="H203">
            <v>2523</v>
          </cell>
          <cell r="J203">
            <v>2753</v>
          </cell>
          <cell r="K203">
            <v>995</v>
          </cell>
          <cell r="L203">
            <v>3537</v>
          </cell>
          <cell r="M203">
            <v>865</v>
          </cell>
          <cell r="N203">
            <v>2559</v>
          </cell>
          <cell r="O203">
            <v>1084</v>
          </cell>
          <cell r="R203">
            <v>2523</v>
          </cell>
          <cell r="Z203" t="str">
            <v/>
          </cell>
        </row>
        <row r="204">
          <cell r="C204" t="str">
            <v>0.6/1kV 제어용 난연 케이블F-CVV-SB  7C 4 ㎟</v>
          </cell>
          <cell r="E204" t="str">
            <v>0.6/1kV 제어용 난연 케이블</v>
          </cell>
          <cell r="F204" t="str">
            <v>F-CVV-SB  7C 4 ㎟</v>
          </cell>
          <cell r="G204" t="str">
            <v>m</v>
          </cell>
          <cell r="H204">
            <v>3565</v>
          </cell>
          <cell r="J204">
            <v>3883</v>
          </cell>
          <cell r="K204">
            <v>995</v>
          </cell>
          <cell r="L204">
            <v>4995</v>
          </cell>
          <cell r="M204">
            <v>865</v>
          </cell>
          <cell r="N204">
            <v>3610</v>
          </cell>
          <cell r="O204">
            <v>1084</v>
          </cell>
          <cell r="R204">
            <v>3565</v>
          </cell>
          <cell r="Z204" t="str">
            <v/>
          </cell>
        </row>
        <row r="205">
          <cell r="C205" t="str">
            <v>0.6/1kV 제어용 난연 케이블F-CVV-SB  7C 6 ㎟</v>
          </cell>
          <cell r="E205" t="str">
            <v>0.6/1kV 제어용 난연 케이블</v>
          </cell>
          <cell r="F205" t="str">
            <v>F-CVV-SB  7C 6 ㎟</v>
          </cell>
          <cell r="G205" t="str">
            <v>m</v>
          </cell>
          <cell r="H205">
            <v>4286</v>
          </cell>
          <cell r="J205">
            <v>4686</v>
          </cell>
          <cell r="K205">
            <v>995</v>
          </cell>
          <cell r="L205">
            <v>6025</v>
          </cell>
          <cell r="M205">
            <v>865</v>
          </cell>
          <cell r="N205">
            <v>4356</v>
          </cell>
          <cell r="O205">
            <v>1084</v>
          </cell>
          <cell r="R205">
            <v>4286</v>
          </cell>
          <cell r="Z205" t="str">
            <v/>
          </cell>
        </row>
        <row r="206">
          <cell r="C206" t="str">
            <v>0.6/1kV 제어용 난연 케이블F-CVV-SB  8C 1.5 ㎟</v>
          </cell>
          <cell r="E206" t="str">
            <v>0.6/1kV 제어용 난연 케이블</v>
          </cell>
          <cell r="F206" t="str">
            <v>F-CVV-SB  8C 1.5 ㎟</v>
          </cell>
          <cell r="G206" t="str">
            <v>m</v>
          </cell>
          <cell r="H206">
            <v>2192</v>
          </cell>
          <cell r="J206">
            <v>2414</v>
          </cell>
          <cell r="K206">
            <v>995</v>
          </cell>
          <cell r="L206">
            <v>3097</v>
          </cell>
          <cell r="M206">
            <v>865</v>
          </cell>
          <cell r="N206">
            <v>2216</v>
          </cell>
          <cell r="O206">
            <v>1084</v>
          </cell>
          <cell r="R206">
            <v>2192</v>
          </cell>
          <cell r="Z206" t="str">
            <v/>
          </cell>
        </row>
        <row r="207">
          <cell r="C207" t="str">
            <v>0.6/1kV 제어용 난연 케이블F-CVV-SB  8C 2.5 ㎟</v>
          </cell>
          <cell r="E207" t="str">
            <v>0.6/1kV 제어용 난연 케이블</v>
          </cell>
          <cell r="F207" t="str">
            <v>F-CVV-SB  8C 2.5 ㎟</v>
          </cell>
          <cell r="G207" t="str">
            <v>m</v>
          </cell>
          <cell r="H207">
            <v>2816</v>
          </cell>
          <cell r="J207">
            <v>3066</v>
          </cell>
          <cell r="K207">
            <v>995</v>
          </cell>
          <cell r="L207">
            <v>3940</v>
          </cell>
          <cell r="M207">
            <v>865</v>
          </cell>
          <cell r="N207">
            <v>2850</v>
          </cell>
          <cell r="O207">
            <v>1084</v>
          </cell>
          <cell r="R207">
            <v>2816</v>
          </cell>
          <cell r="Z207" t="str">
            <v/>
          </cell>
        </row>
        <row r="208">
          <cell r="C208" t="str">
            <v>0.6/1kV 제어용 난연 케이블F-CVV-SB  8C 4 ㎟</v>
          </cell>
          <cell r="E208" t="str">
            <v>0.6/1kV 제어용 난연 케이블</v>
          </cell>
          <cell r="F208" t="str">
            <v>F-CVV-SB  8C 4 ㎟</v>
          </cell>
          <cell r="G208" t="str">
            <v>m</v>
          </cell>
          <cell r="H208">
            <v>3974</v>
          </cell>
          <cell r="J208">
            <v>4323</v>
          </cell>
          <cell r="K208">
            <v>995</v>
          </cell>
          <cell r="L208">
            <v>5564</v>
          </cell>
          <cell r="M208">
            <v>865</v>
          </cell>
          <cell r="N208">
            <v>4018</v>
          </cell>
          <cell r="O208">
            <v>1084</v>
          </cell>
          <cell r="R208">
            <v>3974</v>
          </cell>
          <cell r="Z208" t="str">
            <v/>
          </cell>
        </row>
        <row r="209">
          <cell r="C209" t="str">
            <v>0.6/1kV 제어용 난연 케이블F-CVV-SB  8C 6 ㎟</v>
          </cell>
          <cell r="E209" t="str">
            <v>0.6/1kV 제어용 난연 케이블</v>
          </cell>
          <cell r="F209" t="str">
            <v>F-CVV-SB  8C 6 ㎟</v>
          </cell>
          <cell r="G209" t="str">
            <v>m</v>
          </cell>
          <cell r="H209">
            <v>4842</v>
          </cell>
          <cell r="J209">
            <v>5310</v>
          </cell>
          <cell r="K209">
            <v>995</v>
          </cell>
          <cell r="L209">
            <v>6829</v>
          </cell>
          <cell r="M209">
            <v>865</v>
          </cell>
          <cell r="N209">
            <v>4936</v>
          </cell>
          <cell r="O209">
            <v>1084</v>
          </cell>
          <cell r="R209">
            <v>4842</v>
          </cell>
          <cell r="Z209" t="str">
            <v/>
          </cell>
        </row>
        <row r="210">
          <cell r="C210" t="str">
            <v>0.6/1kV 제어용 난연 케이블F-CVV-SB  10C 1.5 ㎟</v>
          </cell>
          <cell r="E210" t="str">
            <v>0.6/1kV 제어용 난연 케이블</v>
          </cell>
          <cell r="F210" t="str">
            <v>F-CVV-SB  10C 1.5 ㎟</v>
          </cell>
          <cell r="G210" t="str">
            <v>m</v>
          </cell>
          <cell r="H210">
            <v>2687</v>
          </cell>
          <cell r="J210">
            <v>2978</v>
          </cell>
          <cell r="K210">
            <v>995</v>
          </cell>
          <cell r="L210">
            <v>3827</v>
          </cell>
          <cell r="M210">
            <v>865</v>
          </cell>
          <cell r="N210">
            <v>2734</v>
          </cell>
          <cell r="O210">
            <v>1084</v>
          </cell>
          <cell r="R210">
            <v>2687</v>
          </cell>
          <cell r="Z210" t="str">
            <v/>
          </cell>
        </row>
        <row r="211">
          <cell r="C211" t="str">
            <v>0.6/1kV 제어용 난연 케이블F-CVV-SB  10C 2.5 ㎟</v>
          </cell>
          <cell r="E211" t="str">
            <v>0.6/1kV 제어용 난연 케이블</v>
          </cell>
          <cell r="F211" t="str">
            <v>F-CVV-SB  10C 2.5 ㎟</v>
          </cell>
          <cell r="G211" t="str">
            <v>m</v>
          </cell>
          <cell r="H211">
            <v>3588</v>
          </cell>
          <cell r="J211">
            <v>3891</v>
          </cell>
          <cell r="K211">
            <v>995</v>
          </cell>
          <cell r="L211">
            <v>5017</v>
          </cell>
          <cell r="M211">
            <v>865</v>
          </cell>
          <cell r="N211">
            <v>3623</v>
          </cell>
          <cell r="O211">
            <v>1084</v>
          </cell>
          <cell r="R211">
            <v>3588</v>
          </cell>
          <cell r="Z211" t="str">
            <v/>
          </cell>
        </row>
        <row r="212">
          <cell r="C212" t="str">
            <v>0.6/1kV 제어용 난연 케이블F-CVV-SB  10C 4 ㎟</v>
          </cell>
          <cell r="E212" t="str">
            <v>0.6/1kV 제어용 난연 케이블</v>
          </cell>
          <cell r="F212" t="str">
            <v>F-CVV-SB  10C 4 ㎟</v>
          </cell>
          <cell r="G212" t="str">
            <v>m</v>
          </cell>
          <cell r="H212">
            <v>5149</v>
          </cell>
          <cell r="J212">
            <v>5636</v>
          </cell>
          <cell r="K212">
            <v>995</v>
          </cell>
          <cell r="L212">
            <v>7252</v>
          </cell>
          <cell r="M212">
            <v>865</v>
          </cell>
          <cell r="N212">
            <v>5238</v>
          </cell>
          <cell r="O212">
            <v>1084</v>
          </cell>
          <cell r="R212">
            <v>5149</v>
          </cell>
          <cell r="Z212" t="str">
            <v/>
          </cell>
        </row>
        <row r="213">
          <cell r="C213" t="str">
            <v>0.6/1kV 제어용 난연 케이블F-CVV-SB  10C 6 ㎟</v>
          </cell>
          <cell r="E213" t="str">
            <v>0.6/1kV 제어용 난연 케이블</v>
          </cell>
          <cell r="F213" t="str">
            <v>F-CVV-SB  10C 6 ㎟</v>
          </cell>
          <cell r="G213" t="str">
            <v>m</v>
          </cell>
          <cell r="H213">
            <v>6088</v>
          </cell>
          <cell r="J213">
            <v>6893</v>
          </cell>
          <cell r="K213">
            <v>995</v>
          </cell>
          <cell r="L213">
            <v>8876</v>
          </cell>
          <cell r="M213">
            <v>865</v>
          </cell>
          <cell r="N213">
            <v>6408</v>
          </cell>
          <cell r="O213">
            <v>1084</v>
          </cell>
          <cell r="R213">
            <v>6088</v>
          </cell>
          <cell r="Z213" t="str">
            <v/>
          </cell>
        </row>
        <row r="214">
          <cell r="C214" t="str">
            <v>0.6/1kV 제어용 난연 케이블F-CVV-SB  12C 1.5 ㎟</v>
          </cell>
          <cell r="E214" t="str">
            <v>0.6/1kV 제어용 난연 케이블</v>
          </cell>
          <cell r="F214" t="str">
            <v>F-CVV-SB  12C 1.5 ㎟</v>
          </cell>
          <cell r="G214" t="str">
            <v>m</v>
          </cell>
          <cell r="H214">
            <v>3177</v>
          </cell>
          <cell r="J214">
            <v>3404</v>
          </cell>
          <cell r="K214">
            <v>995</v>
          </cell>
          <cell r="L214">
            <v>4384</v>
          </cell>
          <cell r="M214">
            <v>865</v>
          </cell>
          <cell r="N214">
            <v>3324</v>
          </cell>
          <cell r="O214">
            <v>1084</v>
          </cell>
          <cell r="R214">
            <v>3177</v>
          </cell>
          <cell r="Z214" t="str">
            <v/>
          </cell>
        </row>
        <row r="215">
          <cell r="C215" t="str">
            <v>0.6/1kV 제어용 난연 케이블F-CVV-SB  12C 2.5 ㎟</v>
          </cell>
          <cell r="E215" t="str">
            <v>0.6/1kV 제어용 난연 케이블</v>
          </cell>
          <cell r="F215" t="str">
            <v>F-CVV-SB  12C 2.5 ㎟</v>
          </cell>
          <cell r="G215" t="str">
            <v>m</v>
          </cell>
          <cell r="H215">
            <v>4161</v>
          </cell>
          <cell r="J215">
            <v>4378</v>
          </cell>
          <cell r="K215">
            <v>995</v>
          </cell>
          <cell r="L215">
            <v>5630</v>
          </cell>
          <cell r="M215">
            <v>865</v>
          </cell>
          <cell r="N215">
            <v>4322</v>
          </cell>
          <cell r="O215">
            <v>1084</v>
          </cell>
          <cell r="R215">
            <v>4161</v>
          </cell>
          <cell r="Z215" t="str">
            <v/>
          </cell>
        </row>
        <row r="216">
          <cell r="C216" t="str">
            <v>0.6/1kV 제어용 난연 케이블F-CVV-SB  12C 4 ㎟</v>
          </cell>
          <cell r="E216" t="str">
            <v>0.6/1kV 제어용 난연 케이블</v>
          </cell>
          <cell r="F216" t="str">
            <v>F-CVV-SB  12C 4 ㎟</v>
          </cell>
          <cell r="G216" t="str">
            <v>m</v>
          </cell>
          <cell r="H216">
            <v>5635</v>
          </cell>
          <cell r="J216">
            <v>6409</v>
          </cell>
          <cell r="K216">
            <v>995</v>
          </cell>
          <cell r="L216">
            <v>8252</v>
          </cell>
          <cell r="M216">
            <v>865</v>
          </cell>
          <cell r="N216">
            <v>6325</v>
          </cell>
          <cell r="O216">
            <v>1084</v>
          </cell>
          <cell r="R216">
            <v>5635</v>
          </cell>
          <cell r="Z216" t="str">
            <v/>
          </cell>
        </row>
        <row r="217">
          <cell r="C217" t="str">
            <v>0.6/1kV 제어용 난연 케이블F-CVV-SB  12C 6 ㎟</v>
          </cell>
          <cell r="E217" t="str">
            <v>0.6/1kV 제어용 난연 케이블</v>
          </cell>
          <cell r="F217" t="str">
            <v>F-CVV-SB  12C 6 ㎟</v>
          </cell>
          <cell r="G217" t="str">
            <v>m</v>
          </cell>
          <cell r="H217">
            <v>7077</v>
          </cell>
          <cell r="J217">
            <v>8013</v>
          </cell>
          <cell r="K217">
            <v>995</v>
          </cell>
          <cell r="L217">
            <v>10320</v>
          </cell>
          <cell r="M217">
            <v>865</v>
          </cell>
          <cell r="N217">
            <v>7909</v>
          </cell>
          <cell r="O217">
            <v>1084</v>
          </cell>
          <cell r="R217">
            <v>7077</v>
          </cell>
          <cell r="Z217" t="str">
            <v/>
          </cell>
        </row>
        <row r="218">
          <cell r="C218" t="str">
            <v>0.6/1kV 제어용 난연 케이블F-CVV-SB  15C 1.5 ㎟</v>
          </cell>
          <cell r="E218" t="str">
            <v>0.6/1kV 제어용 난연 케이블</v>
          </cell>
          <cell r="F218" t="str">
            <v>F-CVV-SB  15C 1.5 ㎟</v>
          </cell>
          <cell r="G218" t="str">
            <v>m</v>
          </cell>
          <cell r="H218">
            <v>3681</v>
          </cell>
          <cell r="J218">
            <v>3949</v>
          </cell>
          <cell r="K218">
            <v>995</v>
          </cell>
          <cell r="L218">
            <v>5084</v>
          </cell>
          <cell r="M218">
            <v>865</v>
          </cell>
          <cell r="N218">
            <v>3853</v>
          </cell>
          <cell r="O218">
            <v>1084</v>
          </cell>
          <cell r="R218">
            <v>3681</v>
          </cell>
          <cell r="Z218" t="str">
            <v/>
          </cell>
        </row>
        <row r="219">
          <cell r="C219" t="str">
            <v>0.6/1kV 제어용 난연 케이블F-CVV-SB  15C 2.5 ㎟</v>
          </cell>
          <cell r="E219" t="str">
            <v>0.6/1kV 제어용 난연 케이블</v>
          </cell>
          <cell r="F219" t="str">
            <v>F-CVV-SB  15C 2.5 ㎟</v>
          </cell>
          <cell r="G219" t="str">
            <v>m</v>
          </cell>
          <cell r="H219">
            <v>4966</v>
          </cell>
          <cell r="J219">
            <v>5223</v>
          </cell>
          <cell r="K219">
            <v>995</v>
          </cell>
          <cell r="L219">
            <v>6721</v>
          </cell>
          <cell r="M219">
            <v>865</v>
          </cell>
          <cell r="N219">
            <v>5154</v>
          </cell>
          <cell r="O219">
            <v>1084</v>
          </cell>
          <cell r="R219">
            <v>4966</v>
          </cell>
          <cell r="Z219" t="str">
            <v/>
          </cell>
        </row>
        <row r="220">
          <cell r="C220" t="str">
            <v>0.6/1kV 제어용 난연 케이블F-CVV-SB  15C 4 ㎟</v>
          </cell>
          <cell r="E220" t="str">
            <v>0.6/1kV 제어용 난연 케이블</v>
          </cell>
          <cell r="F220" t="str">
            <v>F-CVV-SB  15C 4 ㎟</v>
          </cell>
          <cell r="G220" t="str">
            <v>m</v>
          </cell>
          <cell r="H220">
            <v>6816</v>
          </cell>
          <cell r="J220">
            <v>7700</v>
          </cell>
          <cell r="K220">
            <v>995</v>
          </cell>
          <cell r="L220">
            <v>9920</v>
          </cell>
          <cell r="M220">
            <v>865</v>
          </cell>
          <cell r="N220">
            <v>7600</v>
          </cell>
          <cell r="O220">
            <v>1084</v>
          </cell>
          <cell r="R220">
            <v>6816</v>
          </cell>
          <cell r="Z220" t="str">
            <v/>
          </cell>
        </row>
        <row r="221">
          <cell r="C221" t="str">
            <v>0.6/1kV 제어용 난연 케이블F-CVV-SB  20C 1.5 ㎟</v>
          </cell>
          <cell r="E221" t="str">
            <v>0.6/1kV 제어용 난연 케이블</v>
          </cell>
          <cell r="F221" t="str">
            <v>F-CVV-SB  20C 1.5 ㎟</v>
          </cell>
          <cell r="G221" t="str">
            <v>m</v>
          </cell>
          <cell r="H221">
            <v>4617</v>
          </cell>
          <cell r="J221">
            <v>4945</v>
          </cell>
          <cell r="K221">
            <v>995</v>
          </cell>
          <cell r="L221">
            <v>6370</v>
          </cell>
          <cell r="M221">
            <v>865</v>
          </cell>
          <cell r="N221">
            <v>4830</v>
          </cell>
          <cell r="O221">
            <v>1084</v>
          </cell>
          <cell r="R221">
            <v>4617</v>
          </cell>
          <cell r="Z221" t="str">
            <v/>
          </cell>
        </row>
        <row r="222">
          <cell r="C222" t="str">
            <v>0.6/1kV 제어용 난연 케이블F-CVV-SB  20C 2.5 ㎟</v>
          </cell>
          <cell r="E222" t="str">
            <v>0.6/1kV 제어용 난연 케이블</v>
          </cell>
          <cell r="F222" t="str">
            <v>F-CVV-SB  20C 2.5 ㎟</v>
          </cell>
          <cell r="G222" t="str">
            <v>m</v>
          </cell>
          <cell r="H222">
            <v>6220</v>
          </cell>
          <cell r="J222">
            <v>6534</v>
          </cell>
          <cell r="K222">
            <v>995</v>
          </cell>
          <cell r="L222">
            <v>8409</v>
          </cell>
          <cell r="M222">
            <v>865</v>
          </cell>
          <cell r="N222">
            <v>6448</v>
          </cell>
          <cell r="O222">
            <v>1084</v>
          </cell>
          <cell r="R222">
            <v>6220</v>
          </cell>
          <cell r="Z222" t="str">
            <v/>
          </cell>
        </row>
        <row r="223">
          <cell r="C223" t="str">
            <v>0.6/1kV 제어용 난연 케이블F-CVV-SB  20C 4 ㎟</v>
          </cell>
          <cell r="E223" t="str">
            <v>0.6/1kV 제어용 난연 케이블</v>
          </cell>
          <cell r="F223" t="str">
            <v>F-CVV-SB  20C 4 ㎟</v>
          </cell>
          <cell r="G223" t="str">
            <v>m</v>
          </cell>
          <cell r="H223">
            <v>8961</v>
          </cell>
          <cell r="J223">
            <v>10015</v>
          </cell>
          <cell r="K223">
            <v>995</v>
          </cell>
          <cell r="L223">
            <v>12907</v>
          </cell>
          <cell r="M223">
            <v>865</v>
          </cell>
          <cell r="N223">
            <v>9886</v>
          </cell>
          <cell r="O223">
            <v>1084</v>
          </cell>
          <cell r="R223">
            <v>8961</v>
          </cell>
          <cell r="Z223" t="str">
            <v/>
          </cell>
        </row>
        <row r="224">
          <cell r="C224" t="str">
            <v>0.6/1kV 제어용 난연 케이블F-CVV-SB  25C 1.5 ㎟</v>
          </cell>
          <cell r="E224" t="str">
            <v>0.6/1kV 제어용 난연 케이블</v>
          </cell>
          <cell r="F224" t="str">
            <v>F-CVV-SB  25C 1.5 ㎟</v>
          </cell>
          <cell r="G224" t="str">
            <v>m</v>
          </cell>
          <cell r="H224">
            <v>5730</v>
          </cell>
          <cell r="J224">
            <v>6023</v>
          </cell>
          <cell r="K224">
            <v>995</v>
          </cell>
          <cell r="L224">
            <v>7763</v>
          </cell>
          <cell r="M224">
            <v>865</v>
          </cell>
          <cell r="N224">
            <v>5883</v>
          </cell>
          <cell r="O224">
            <v>1084</v>
          </cell>
          <cell r="R224">
            <v>5730</v>
          </cell>
          <cell r="Z224" t="str">
            <v/>
          </cell>
        </row>
        <row r="225">
          <cell r="C225" t="str">
            <v>0.6/1kV 제어용 난연 케이블F-CVV-SB  25C 2.5 ㎟</v>
          </cell>
          <cell r="E225" t="str">
            <v>0.6/1kV 제어용 난연 케이블</v>
          </cell>
          <cell r="F225" t="str">
            <v>F-CVV-SB  25C 2.5 ㎟</v>
          </cell>
          <cell r="G225" t="str">
            <v>m</v>
          </cell>
          <cell r="H225">
            <v>7661</v>
          </cell>
          <cell r="J225">
            <v>8049</v>
          </cell>
          <cell r="K225">
            <v>995</v>
          </cell>
          <cell r="L225">
            <v>10364</v>
          </cell>
          <cell r="M225">
            <v>865</v>
          </cell>
          <cell r="N225">
            <v>7944</v>
          </cell>
          <cell r="O225">
            <v>1084</v>
          </cell>
          <cell r="R225">
            <v>7661</v>
          </cell>
          <cell r="Z225" t="str">
            <v/>
          </cell>
        </row>
        <row r="226">
          <cell r="C226" t="str">
            <v>0.6/1kV 제어용 난연 케이블F-CVV-SB  25C 4 ㎟</v>
          </cell>
          <cell r="E226" t="str">
            <v>0.6/1kV 제어용 난연 케이블</v>
          </cell>
          <cell r="F226" t="str">
            <v>F-CVV-SB  25C 4 ㎟</v>
          </cell>
          <cell r="G226" t="str">
            <v>m</v>
          </cell>
          <cell r="H226">
            <v>11031</v>
          </cell>
          <cell r="J226">
            <v>12603</v>
          </cell>
          <cell r="K226">
            <v>995</v>
          </cell>
          <cell r="L226">
            <v>16241</v>
          </cell>
          <cell r="M226">
            <v>865</v>
          </cell>
          <cell r="N226">
            <v>12439</v>
          </cell>
          <cell r="O226">
            <v>1084</v>
          </cell>
          <cell r="R226">
            <v>11031</v>
          </cell>
          <cell r="Z226" t="str">
            <v/>
          </cell>
        </row>
        <row r="227">
          <cell r="C227" t="str">
            <v>0.6/1kV 제어용 난연 케이블F-CVV-SB  30C 1.5 ㎟</v>
          </cell>
          <cell r="E227" t="str">
            <v>0.6/1kV 제어용 난연 케이블</v>
          </cell>
          <cell r="F227" t="str">
            <v>F-CVV-SB  30C 1.5 ㎟</v>
          </cell>
          <cell r="G227" t="str">
            <v>m</v>
          </cell>
          <cell r="H227">
            <v>6642</v>
          </cell>
          <cell r="J227">
            <v>6976</v>
          </cell>
          <cell r="K227">
            <v>995</v>
          </cell>
          <cell r="L227">
            <v>8983</v>
          </cell>
          <cell r="M227">
            <v>865</v>
          </cell>
          <cell r="N227">
            <v>6805</v>
          </cell>
          <cell r="O227">
            <v>1084</v>
          </cell>
          <cell r="R227">
            <v>6642</v>
          </cell>
          <cell r="Z227" t="str">
            <v/>
          </cell>
        </row>
        <row r="228">
          <cell r="C228" t="str">
            <v>0.6/1kV 제어용 난연 케이블F-CVV-SB  30C 2.5 ㎟</v>
          </cell>
          <cell r="E228" t="str">
            <v>0.6/1kV 제어용 난연 케이블</v>
          </cell>
          <cell r="F228" t="str">
            <v>F-CVV-SB  30C 2.5 ㎟</v>
          </cell>
          <cell r="G228" t="str">
            <v>m</v>
          </cell>
          <cell r="H228">
            <v>9279</v>
          </cell>
          <cell r="J228">
            <v>9636</v>
          </cell>
          <cell r="K228">
            <v>995</v>
          </cell>
          <cell r="L228">
            <v>12434</v>
          </cell>
          <cell r="M228">
            <v>865</v>
          </cell>
          <cell r="N228">
            <v>9525</v>
          </cell>
          <cell r="O228">
            <v>1084</v>
          </cell>
          <cell r="R228">
            <v>9279</v>
          </cell>
          <cell r="Z228" t="str">
            <v/>
          </cell>
        </row>
        <row r="229">
          <cell r="C229" t="str">
            <v>0.6/1kV 제어용 난연 케이블F-CVV-SB  40C 1.5 ㎟</v>
          </cell>
          <cell r="E229" t="str">
            <v>0.6/1kV 제어용 난연 케이블</v>
          </cell>
          <cell r="F229" t="str">
            <v>F-CVV-SB  40C 1.5 ㎟</v>
          </cell>
          <cell r="G229" t="str">
            <v>m</v>
          </cell>
          <cell r="H229">
            <v>9355</v>
          </cell>
          <cell r="J229">
            <v>9819</v>
          </cell>
          <cell r="K229">
            <v>995</v>
          </cell>
          <cell r="L229">
            <v>12653</v>
          </cell>
          <cell r="M229">
            <v>865</v>
          </cell>
          <cell r="N229">
            <v>9579</v>
          </cell>
          <cell r="O229">
            <v>1084</v>
          </cell>
          <cell r="R229">
            <v>9355</v>
          </cell>
          <cell r="Z229" t="str">
            <v/>
          </cell>
        </row>
        <row r="230">
          <cell r="C230" t="str">
            <v>0.6/1kV 제어용 난연 케이블F-CVV-SB  40C 2.5 ㎟</v>
          </cell>
          <cell r="E230" t="str">
            <v>0.6/1kV 제어용 난연 케이블</v>
          </cell>
          <cell r="F230" t="str">
            <v>F-CVV-SB  40C 2.5 ㎟</v>
          </cell>
          <cell r="G230" t="str">
            <v>m</v>
          </cell>
          <cell r="H230">
            <v>12932</v>
          </cell>
          <cell r="J230">
            <v>13436</v>
          </cell>
          <cell r="K230">
            <v>995</v>
          </cell>
          <cell r="L230">
            <v>17322</v>
          </cell>
          <cell r="M230">
            <v>865</v>
          </cell>
          <cell r="N230">
            <v>13261</v>
          </cell>
          <cell r="O230">
            <v>1084</v>
          </cell>
          <cell r="R230">
            <v>12932</v>
          </cell>
          <cell r="Z230" t="str">
            <v/>
          </cell>
        </row>
        <row r="231">
          <cell r="C231" t="str">
            <v>0.6/1kV 제어용 난연 케이블F-CVV-SB  50C 1.5 ㎟</v>
          </cell>
          <cell r="E231" t="str">
            <v>0.6/1kV 제어용 난연 케이블</v>
          </cell>
          <cell r="F231" t="str">
            <v>F-CVV-SB  50C 1.5 ㎟</v>
          </cell>
          <cell r="G231" t="str">
            <v>m</v>
          </cell>
          <cell r="H231">
            <v>11114</v>
          </cell>
          <cell r="J231">
            <v>11656</v>
          </cell>
          <cell r="K231">
            <v>995</v>
          </cell>
          <cell r="L231">
            <v>15038</v>
          </cell>
          <cell r="M231">
            <v>865</v>
          </cell>
          <cell r="N231">
            <v>11382</v>
          </cell>
          <cell r="O231">
            <v>1084</v>
          </cell>
          <cell r="R231">
            <v>11114</v>
          </cell>
          <cell r="Z231" t="str">
            <v/>
          </cell>
        </row>
        <row r="232">
          <cell r="C232" t="str">
            <v>0.6/1kV 제어용 난연 케이블F-CVV-SB  50C 2.5 ㎟</v>
          </cell>
          <cell r="E232" t="str">
            <v>0.6/1kV 제어용 난연 케이블</v>
          </cell>
          <cell r="F232" t="str">
            <v>F-CVV-SB  50C 2.5 ㎟</v>
          </cell>
          <cell r="G232" t="str">
            <v>m</v>
          </cell>
          <cell r="H232">
            <v>15361</v>
          </cell>
          <cell r="J232">
            <v>15965</v>
          </cell>
          <cell r="K232">
            <v>995</v>
          </cell>
          <cell r="L232">
            <v>20580</v>
          </cell>
          <cell r="M232">
            <v>865</v>
          </cell>
          <cell r="N232">
            <v>15758</v>
          </cell>
          <cell r="O232">
            <v>1084</v>
          </cell>
          <cell r="R232">
            <v>15361</v>
          </cell>
          <cell r="Z232" t="str">
            <v/>
          </cell>
        </row>
        <row r="233">
          <cell r="C233" t="str">
            <v>난연성 비닐절연 접지전선0.6/1kV F-GV  2.5 ㎟</v>
          </cell>
          <cell r="E233" t="str">
            <v>난연성 비닐절연 접지전선</v>
          </cell>
          <cell r="F233" t="str">
            <v>0.6/1kV F-GV  2.5 ㎟</v>
          </cell>
          <cell r="G233" t="str">
            <v>m</v>
          </cell>
          <cell r="H233">
            <v>358</v>
          </cell>
          <cell r="J233">
            <v>485</v>
          </cell>
          <cell r="K233">
            <v>994</v>
          </cell>
          <cell r="L233">
            <v>468</v>
          </cell>
          <cell r="M233">
            <v>863</v>
          </cell>
          <cell r="N233">
            <v>467</v>
          </cell>
          <cell r="O233">
            <v>1083</v>
          </cell>
          <cell r="R233">
            <v>358</v>
          </cell>
          <cell r="Z233" t="str">
            <v/>
          </cell>
        </row>
        <row r="234">
          <cell r="C234" t="str">
            <v>난연성 비닐절연 접지전선0.6/1kV F-GV  4 ㎟</v>
          </cell>
          <cell r="E234" t="str">
            <v>난연성 비닐절연 접지전선</v>
          </cell>
          <cell r="F234" t="str">
            <v>0.6/1kV F-GV  4 ㎟</v>
          </cell>
          <cell r="G234" t="str">
            <v>m</v>
          </cell>
          <cell r="H234">
            <v>507</v>
          </cell>
          <cell r="J234">
            <v>606</v>
          </cell>
          <cell r="K234">
            <v>994</v>
          </cell>
          <cell r="L234">
            <v>655</v>
          </cell>
          <cell r="M234">
            <v>863</v>
          </cell>
          <cell r="N234">
            <v>636</v>
          </cell>
          <cell r="O234">
            <v>1083</v>
          </cell>
          <cell r="R234">
            <v>507</v>
          </cell>
          <cell r="Z234" t="str">
            <v>[ 자재 - 17 ]</v>
          </cell>
        </row>
        <row r="235">
          <cell r="C235" t="str">
            <v>난연성 비닐절연 접지전선0.6/1kV F-GV  6 ㎟</v>
          </cell>
          <cell r="E235" t="str">
            <v>난연성 비닐절연 접지전선</v>
          </cell>
          <cell r="F235" t="str">
            <v>0.6/1kV F-GV  6 ㎟</v>
          </cell>
          <cell r="G235" t="str">
            <v>m</v>
          </cell>
          <cell r="H235">
            <v>576</v>
          </cell>
          <cell r="J235">
            <v>765</v>
          </cell>
          <cell r="K235">
            <v>994</v>
          </cell>
          <cell r="L235">
            <v>752</v>
          </cell>
          <cell r="M235">
            <v>863</v>
          </cell>
          <cell r="N235">
            <v>764</v>
          </cell>
          <cell r="O235">
            <v>1083</v>
          </cell>
          <cell r="R235">
            <v>576</v>
          </cell>
          <cell r="Z235" t="str">
            <v>[ 자재 - 18 ]</v>
          </cell>
        </row>
        <row r="236">
          <cell r="C236" t="str">
            <v>난연성 비닐절연 접지전선0.6/1kV F-GV  10 ㎟</v>
          </cell>
          <cell r="E236" t="str">
            <v>난연성 비닐절연 접지전선</v>
          </cell>
          <cell r="F236" t="str">
            <v>0.6/1kV F-GV  10 ㎟</v>
          </cell>
          <cell r="G236" t="str">
            <v>m</v>
          </cell>
          <cell r="H236">
            <v>996</v>
          </cell>
          <cell r="J236">
            <v>1208</v>
          </cell>
          <cell r="K236">
            <v>994</v>
          </cell>
          <cell r="L236">
            <v>1267</v>
          </cell>
          <cell r="M236">
            <v>863</v>
          </cell>
          <cell r="N236">
            <v>1281</v>
          </cell>
          <cell r="O236">
            <v>1083</v>
          </cell>
          <cell r="R236">
            <v>996</v>
          </cell>
          <cell r="Z236" t="str">
            <v>[ 자재 - 19 ]</v>
          </cell>
        </row>
        <row r="237">
          <cell r="C237" t="str">
            <v>난연성 비닐절연 접지전선0.6/1kV F-GV  16 ㎟</v>
          </cell>
          <cell r="E237" t="str">
            <v>난연성 비닐절연 접지전선</v>
          </cell>
          <cell r="F237" t="str">
            <v>0.6/1kV F-GV  16 ㎟</v>
          </cell>
          <cell r="G237" t="str">
            <v>m</v>
          </cell>
          <cell r="H237">
            <v>1360</v>
          </cell>
          <cell r="J237">
            <v>1687</v>
          </cell>
          <cell r="K237">
            <v>994</v>
          </cell>
          <cell r="L237">
            <v>1729</v>
          </cell>
          <cell r="M237">
            <v>863</v>
          </cell>
          <cell r="N237">
            <v>1673</v>
          </cell>
          <cell r="O237">
            <v>1083</v>
          </cell>
          <cell r="R237">
            <v>1360</v>
          </cell>
          <cell r="Z237" t="str">
            <v>[ 자재 - 20 ]</v>
          </cell>
        </row>
        <row r="238">
          <cell r="C238" t="str">
            <v>난연성 비닐절연 접지전선0.6/1kV F-GV  25 ㎟</v>
          </cell>
          <cell r="E238" t="str">
            <v>난연성 비닐절연 접지전선</v>
          </cell>
          <cell r="F238" t="str">
            <v>0.6/1kV F-GV  25 ㎟</v>
          </cell>
          <cell r="G238" t="str">
            <v>m</v>
          </cell>
          <cell r="H238">
            <v>2133</v>
          </cell>
          <cell r="J238">
            <v>2640</v>
          </cell>
          <cell r="K238">
            <v>994</v>
          </cell>
          <cell r="L238">
            <v>2664</v>
          </cell>
          <cell r="M238">
            <v>863</v>
          </cell>
          <cell r="N238">
            <v>1564</v>
          </cell>
          <cell r="O238">
            <v>1083</v>
          </cell>
          <cell r="R238">
            <v>1564</v>
          </cell>
          <cell r="Z238" t="str">
            <v/>
          </cell>
        </row>
        <row r="239">
          <cell r="C239" t="str">
            <v>난연성 비닐절연 접지전선0.6/1kV F-GV  35 ㎟</v>
          </cell>
          <cell r="E239" t="str">
            <v>난연성 비닐절연 접지전선</v>
          </cell>
          <cell r="F239" t="str">
            <v>0.6/1kV F-GV  35 ㎟</v>
          </cell>
          <cell r="G239" t="str">
            <v>m</v>
          </cell>
          <cell r="H239">
            <v>2955</v>
          </cell>
          <cell r="J239">
            <v>3799</v>
          </cell>
          <cell r="K239">
            <v>994</v>
          </cell>
          <cell r="L239">
            <v>3761</v>
          </cell>
          <cell r="M239">
            <v>863</v>
          </cell>
          <cell r="N239">
            <v>3618</v>
          </cell>
          <cell r="O239">
            <v>1083</v>
          </cell>
          <cell r="R239">
            <v>2955</v>
          </cell>
          <cell r="Z239" t="str">
            <v/>
          </cell>
        </row>
        <row r="240">
          <cell r="C240" t="str">
            <v>난연성 비닐절연 접지전선0.6/1kV F-GV  50 ㎟</v>
          </cell>
          <cell r="E240" t="str">
            <v>난연성 비닐절연 접지전선</v>
          </cell>
          <cell r="F240" t="str">
            <v>0.6/1kV F-GV  50 ㎟</v>
          </cell>
          <cell r="G240" t="str">
            <v>m</v>
          </cell>
          <cell r="H240">
            <v>3934</v>
          </cell>
          <cell r="J240">
            <v>5366</v>
          </cell>
          <cell r="K240">
            <v>994</v>
          </cell>
          <cell r="L240">
            <v>5120</v>
          </cell>
          <cell r="M240">
            <v>863</v>
          </cell>
          <cell r="N240">
            <v>4918</v>
          </cell>
          <cell r="O240">
            <v>1083</v>
          </cell>
          <cell r="R240">
            <v>3934</v>
          </cell>
          <cell r="Z240" t="str">
            <v>[ 자재 - 21 ]</v>
          </cell>
        </row>
        <row r="241">
          <cell r="C241" t="str">
            <v>난연성 비닐절연 접지전선0.6/1kV F-GV  70 ㎟</v>
          </cell>
          <cell r="E241" t="str">
            <v>난연성 비닐절연 접지전선</v>
          </cell>
          <cell r="F241" t="str">
            <v>0.6/1kV F-GV  70 ㎟</v>
          </cell>
          <cell r="G241" t="str">
            <v>m</v>
          </cell>
          <cell r="H241">
            <v>5484</v>
          </cell>
          <cell r="J241">
            <v>7506</v>
          </cell>
          <cell r="K241">
            <v>994</v>
          </cell>
          <cell r="L241">
            <v>7209</v>
          </cell>
          <cell r="M241">
            <v>863</v>
          </cell>
          <cell r="N241">
            <v>6927</v>
          </cell>
          <cell r="O241">
            <v>1083</v>
          </cell>
          <cell r="R241">
            <v>5484</v>
          </cell>
          <cell r="Z241" t="str">
            <v/>
          </cell>
        </row>
        <row r="242">
          <cell r="C242" t="str">
            <v>난연성 비닐절연 접지전선0.6/1kV F-GV  95 ㎟</v>
          </cell>
          <cell r="E242" t="str">
            <v>난연성 비닐절연 접지전선</v>
          </cell>
          <cell r="F242" t="str">
            <v>0.6/1kV F-GV  95 ㎟</v>
          </cell>
          <cell r="G242" t="str">
            <v>m</v>
          </cell>
          <cell r="H242">
            <v>7616</v>
          </cell>
          <cell r="J242">
            <v>10143</v>
          </cell>
          <cell r="K242">
            <v>994</v>
          </cell>
          <cell r="L242">
            <v>9706</v>
          </cell>
          <cell r="M242">
            <v>863</v>
          </cell>
          <cell r="N242">
            <v>9318</v>
          </cell>
          <cell r="O242">
            <v>1083</v>
          </cell>
          <cell r="R242">
            <v>7616</v>
          </cell>
          <cell r="Z242" t="str">
            <v/>
          </cell>
        </row>
        <row r="243">
          <cell r="C243" t="str">
            <v>난연성 비닐절연 접지전선0.6/1kV F-GV  120 ㎟</v>
          </cell>
          <cell r="E243" t="str">
            <v>난연성 비닐절연 접지전선</v>
          </cell>
          <cell r="F243" t="str">
            <v>0.6/1kV F-GV  120 ㎟</v>
          </cell>
          <cell r="G243" t="str">
            <v>m</v>
          </cell>
          <cell r="H243">
            <v>9506</v>
          </cell>
          <cell r="J243">
            <v>12071</v>
          </cell>
          <cell r="K243">
            <v>994</v>
          </cell>
          <cell r="L243">
            <v>11877</v>
          </cell>
          <cell r="M243">
            <v>863</v>
          </cell>
          <cell r="N243">
            <v>11400</v>
          </cell>
          <cell r="O243">
            <v>1083</v>
          </cell>
          <cell r="R243">
            <v>9506</v>
          </cell>
          <cell r="Z243" t="str">
            <v/>
          </cell>
        </row>
        <row r="244">
          <cell r="C244" t="str">
            <v>난연성 비닐절연 접지전선0.6/1kV F-GV  150 ㎟</v>
          </cell>
          <cell r="E244" t="str">
            <v>난연성 비닐절연 접지전선</v>
          </cell>
          <cell r="F244" t="str">
            <v>0.6/1kV F-GV  150 ㎟</v>
          </cell>
          <cell r="G244" t="str">
            <v>m</v>
          </cell>
          <cell r="H244">
            <v>11557</v>
          </cell>
          <cell r="J244">
            <v>15212</v>
          </cell>
          <cell r="K244">
            <v>994</v>
          </cell>
          <cell r="L244">
            <v>14446</v>
          </cell>
          <cell r="M244">
            <v>863</v>
          </cell>
          <cell r="N244">
            <v>13655</v>
          </cell>
          <cell r="O244">
            <v>1083</v>
          </cell>
          <cell r="R244">
            <v>11557</v>
          </cell>
          <cell r="Z244" t="str">
            <v/>
          </cell>
        </row>
        <row r="245">
          <cell r="C245" t="str">
            <v>난연성 비닐절연 접지전선0.6/1kV F-GV  185 ㎟</v>
          </cell>
          <cell r="E245" t="str">
            <v>난연성 비닐절연 접지전선</v>
          </cell>
          <cell r="F245" t="str">
            <v>0.6/1kV F-GV  185 ㎟</v>
          </cell>
          <cell r="G245" t="str">
            <v>m</v>
          </cell>
          <cell r="H245">
            <v>14450</v>
          </cell>
          <cell r="J245">
            <v>18733</v>
          </cell>
          <cell r="K245">
            <v>994</v>
          </cell>
          <cell r="L245">
            <v>17794</v>
          </cell>
          <cell r="M245">
            <v>863</v>
          </cell>
          <cell r="N245">
            <v>17060</v>
          </cell>
          <cell r="O245">
            <v>1083</v>
          </cell>
          <cell r="R245">
            <v>14450</v>
          </cell>
          <cell r="Z245" t="str">
            <v/>
          </cell>
        </row>
        <row r="246">
          <cell r="C246" t="str">
            <v>난연성 비닐절연 접지전선0.6/1kV F-GV  240 ㎟</v>
          </cell>
          <cell r="E246" t="str">
            <v>난연성 비닐절연 접지전선</v>
          </cell>
          <cell r="F246" t="str">
            <v>0.6/1kV F-GV  240 ㎟</v>
          </cell>
          <cell r="G246" t="str">
            <v>m</v>
          </cell>
          <cell r="H246">
            <v>18954</v>
          </cell>
          <cell r="J246">
            <v>23951</v>
          </cell>
          <cell r="K246">
            <v>994</v>
          </cell>
          <cell r="L246">
            <v>23344</v>
          </cell>
          <cell r="M246">
            <v>863</v>
          </cell>
          <cell r="N246">
            <v>22382</v>
          </cell>
          <cell r="O246">
            <v>1083</v>
          </cell>
          <cell r="R246">
            <v>18954</v>
          </cell>
          <cell r="Z246" t="str">
            <v/>
          </cell>
        </row>
        <row r="247">
          <cell r="C247" t="str">
            <v>난연성 비닐절연 접지전선0.6/1kV F-GV  300 ㎟</v>
          </cell>
          <cell r="E247" t="str">
            <v>난연성 비닐절연 접지전선</v>
          </cell>
          <cell r="F247" t="str">
            <v>0.6/1kV F-GV  300 ㎟</v>
          </cell>
          <cell r="G247" t="str">
            <v>m</v>
          </cell>
          <cell r="H247">
            <v>23470</v>
          </cell>
          <cell r="J247">
            <v>29923</v>
          </cell>
          <cell r="K247">
            <v>994</v>
          </cell>
          <cell r="L247">
            <v>28913</v>
          </cell>
          <cell r="M247">
            <v>863</v>
          </cell>
          <cell r="N247">
            <v>27718</v>
          </cell>
          <cell r="O247">
            <v>1083</v>
          </cell>
          <cell r="R247">
            <v>23470</v>
          </cell>
          <cell r="Z247" t="str">
            <v/>
          </cell>
        </row>
        <row r="248">
          <cell r="C248" t="str">
            <v>가교 폴리에틸렌 난연 케이블0.6/1kV F-CV 1C 1.5 ㎟</v>
          </cell>
          <cell r="E248" t="str">
            <v>가교 폴리에틸렌 난연 케이블</v>
          </cell>
          <cell r="F248" t="str">
            <v>0.6/1kV F-CV 1C 1.5 ㎟</v>
          </cell>
          <cell r="G248" t="str">
            <v>m</v>
          </cell>
          <cell r="H248">
            <v>347</v>
          </cell>
          <cell r="J248">
            <v>368</v>
          </cell>
          <cell r="K248">
            <v>993</v>
          </cell>
          <cell r="L248">
            <v>507</v>
          </cell>
          <cell r="M248">
            <v>864</v>
          </cell>
          <cell r="N248">
            <v>360</v>
          </cell>
          <cell r="O248">
            <v>1083</v>
          </cell>
          <cell r="R248">
            <v>347</v>
          </cell>
          <cell r="Z248" t="str">
            <v/>
          </cell>
        </row>
        <row r="249">
          <cell r="C249" t="str">
            <v>가교 폴리에틸렌 난연 케이블0.6/1kV F-CV 1C 2.5 ㎟</v>
          </cell>
          <cell r="E249" t="str">
            <v>가교 폴리에틸렌 난연 케이블</v>
          </cell>
          <cell r="F249" t="str">
            <v>0.6/1kV F-CV 1C 2.5 ㎟</v>
          </cell>
          <cell r="G249" t="str">
            <v>m</v>
          </cell>
          <cell r="H249">
            <v>409</v>
          </cell>
          <cell r="J249">
            <v>432</v>
          </cell>
          <cell r="K249">
            <v>993</v>
          </cell>
          <cell r="L249">
            <v>598</v>
          </cell>
          <cell r="M249">
            <v>864</v>
          </cell>
          <cell r="N249">
            <v>423</v>
          </cell>
          <cell r="O249">
            <v>1083</v>
          </cell>
          <cell r="R249">
            <v>409</v>
          </cell>
          <cell r="Z249" t="str">
            <v/>
          </cell>
        </row>
        <row r="250">
          <cell r="C250" t="str">
            <v>가교 폴리에틸렌 난연 케이블0.6/1kV F-CV 1C 4 ㎟</v>
          </cell>
          <cell r="E250" t="str">
            <v>가교 폴리에틸렌 난연 케이블</v>
          </cell>
          <cell r="F250" t="str">
            <v>0.6/1kV F-CV 1C 4 ㎟</v>
          </cell>
          <cell r="G250" t="str">
            <v>m</v>
          </cell>
          <cell r="H250">
            <v>520</v>
          </cell>
          <cell r="J250">
            <v>551</v>
          </cell>
          <cell r="K250">
            <v>993</v>
          </cell>
          <cell r="L250">
            <v>760</v>
          </cell>
          <cell r="M250">
            <v>864</v>
          </cell>
          <cell r="N250">
            <v>539</v>
          </cell>
          <cell r="O250">
            <v>1083</v>
          </cell>
          <cell r="R250">
            <v>520</v>
          </cell>
          <cell r="Z250" t="str">
            <v/>
          </cell>
        </row>
        <row r="251">
          <cell r="C251" t="str">
            <v>가교 폴리에틸렌 난연 케이블0.6/1kV F-CV 1C 6 ㎟</v>
          </cell>
          <cell r="E251" t="str">
            <v>가교 폴리에틸렌 난연 케이블</v>
          </cell>
          <cell r="F251" t="str">
            <v>0.6/1kV F-CV 1C 6 ㎟</v>
          </cell>
          <cell r="G251" t="str">
            <v>m</v>
          </cell>
          <cell r="H251">
            <v>606</v>
          </cell>
          <cell r="J251">
            <v>642</v>
          </cell>
          <cell r="K251">
            <v>993</v>
          </cell>
          <cell r="L251">
            <v>886</v>
          </cell>
          <cell r="M251">
            <v>864</v>
          </cell>
          <cell r="N251">
            <v>649</v>
          </cell>
          <cell r="O251">
            <v>1083</v>
          </cell>
          <cell r="R251">
            <v>606</v>
          </cell>
          <cell r="Z251" t="str">
            <v/>
          </cell>
        </row>
        <row r="252">
          <cell r="C252" t="str">
            <v>가교 폴리에틸렌 난연 케이블0.6/1kV F-CV 1C 10 ㎟</v>
          </cell>
          <cell r="E252" t="str">
            <v>가교 폴리에틸렌 난연 케이블</v>
          </cell>
          <cell r="F252" t="str">
            <v>0.6/1kV F-CV 1C 10 ㎟</v>
          </cell>
          <cell r="G252" t="str">
            <v>m</v>
          </cell>
          <cell r="H252">
            <v>1047</v>
          </cell>
          <cell r="J252">
            <v>1072</v>
          </cell>
          <cell r="K252">
            <v>993</v>
          </cell>
          <cell r="L252">
            <v>1490</v>
          </cell>
          <cell r="M252">
            <v>864</v>
          </cell>
          <cell r="N252">
            <v>1085</v>
          </cell>
          <cell r="O252">
            <v>1083</v>
          </cell>
          <cell r="R252">
            <v>1047</v>
          </cell>
          <cell r="Z252" t="str">
            <v/>
          </cell>
        </row>
        <row r="253">
          <cell r="C253" t="str">
            <v>가교 폴리에틸렌 난연 케이블0.6/1kV F-CV 1C 16 ㎟</v>
          </cell>
          <cell r="E253" t="str">
            <v>가교 폴리에틸렌 난연 케이블</v>
          </cell>
          <cell r="F253" t="str">
            <v>0.6/1kV F-CV 1C 16 ㎟</v>
          </cell>
          <cell r="G253" t="str">
            <v>m</v>
          </cell>
          <cell r="H253">
            <v>1421</v>
          </cell>
          <cell r="J253">
            <v>1536</v>
          </cell>
          <cell r="K253">
            <v>993</v>
          </cell>
          <cell r="L253">
            <v>1975</v>
          </cell>
          <cell r="M253">
            <v>864</v>
          </cell>
          <cell r="N253">
            <v>1552</v>
          </cell>
          <cell r="O253">
            <v>1083</v>
          </cell>
          <cell r="R253">
            <v>1421</v>
          </cell>
          <cell r="Z253" t="str">
            <v/>
          </cell>
        </row>
        <row r="254">
          <cell r="C254" t="str">
            <v>가교 폴리에틸렌 난연 케이블0.6/1kV F-CV 1C 25 ㎟</v>
          </cell>
          <cell r="E254" t="str">
            <v>가교 폴리에틸렌 난연 케이블</v>
          </cell>
          <cell r="F254" t="str">
            <v>0.6/1kV F-CV 1C 25 ㎟</v>
          </cell>
          <cell r="G254" t="str">
            <v>m</v>
          </cell>
          <cell r="H254">
            <v>2162</v>
          </cell>
          <cell r="J254">
            <v>2336</v>
          </cell>
          <cell r="K254">
            <v>993</v>
          </cell>
          <cell r="L254">
            <v>3013</v>
          </cell>
          <cell r="M254">
            <v>864</v>
          </cell>
          <cell r="N254">
            <v>2360</v>
          </cell>
          <cell r="O254">
            <v>1083</v>
          </cell>
          <cell r="R254">
            <v>2162</v>
          </cell>
          <cell r="Z254" t="str">
            <v/>
          </cell>
        </row>
        <row r="255">
          <cell r="C255" t="str">
            <v>가교 폴리에틸렌 난연 케이블0.6/1kV F-CV 1C 35 ㎟</v>
          </cell>
          <cell r="E255" t="str">
            <v>가교 폴리에틸렌 난연 케이블</v>
          </cell>
          <cell r="F255" t="str">
            <v>0.6/1kV F-CV 1C 35 ㎟</v>
          </cell>
          <cell r="G255" t="str">
            <v>m</v>
          </cell>
          <cell r="H255">
            <v>2932</v>
          </cell>
          <cell r="J255">
            <v>3289</v>
          </cell>
          <cell r="K255">
            <v>993</v>
          </cell>
          <cell r="L255">
            <v>4251</v>
          </cell>
          <cell r="M255">
            <v>864</v>
          </cell>
          <cell r="N255">
            <v>3325</v>
          </cell>
          <cell r="O255">
            <v>1083</v>
          </cell>
          <cell r="R255">
            <v>2932</v>
          </cell>
          <cell r="Z255" t="str">
            <v/>
          </cell>
        </row>
        <row r="256">
          <cell r="C256" t="str">
            <v>가교 폴리에틸렌 난연 케이블0.6/1kV F-CV 1C 50 ㎟</v>
          </cell>
          <cell r="E256" t="str">
            <v>가교 폴리에틸렌 난연 케이블</v>
          </cell>
          <cell r="F256" t="str">
            <v>0.6/1kV F-CV 1C 50 ㎟</v>
          </cell>
          <cell r="G256" t="str">
            <v>m</v>
          </cell>
          <cell r="H256">
            <v>4057</v>
          </cell>
          <cell r="J256">
            <v>4442</v>
          </cell>
          <cell r="K256">
            <v>993</v>
          </cell>
          <cell r="L256">
            <v>5748</v>
          </cell>
          <cell r="M256">
            <v>864</v>
          </cell>
          <cell r="N256">
            <v>4490</v>
          </cell>
          <cell r="O256">
            <v>1083</v>
          </cell>
          <cell r="R256">
            <v>4057</v>
          </cell>
          <cell r="Z256" t="str">
            <v/>
          </cell>
        </row>
        <row r="257">
          <cell r="C257" t="str">
            <v>가교 폴리에틸렌 난연 케이블0.6/1kV F-CV 1C 70 ㎟</v>
          </cell>
          <cell r="E257" t="str">
            <v>가교 폴리에틸렌 난연 케이블</v>
          </cell>
          <cell r="F257" t="str">
            <v>0.6/1kV F-CV 1C 70 ㎟</v>
          </cell>
          <cell r="G257" t="str">
            <v>m</v>
          </cell>
          <cell r="H257">
            <v>5784</v>
          </cell>
          <cell r="J257">
            <v>6291</v>
          </cell>
          <cell r="K257">
            <v>993</v>
          </cell>
          <cell r="L257">
            <v>7732</v>
          </cell>
          <cell r="M257">
            <v>864</v>
          </cell>
          <cell r="N257">
            <v>6359</v>
          </cell>
          <cell r="O257">
            <v>1083</v>
          </cell>
          <cell r="R257">
            <v>5784</v>
          </cell>
          <cell r="Z257" t="str">
            <v/>
          </cell>
        </row>
        <row r="258">
          <cell r="C258" t="str">
            <v>가교 폴리에틸렌 난연 케이블0.6/1kV F-CV 1C 95 ㎟</v>
          </cell>
          <cell r="E258" t="str">
            <v>가교 폴리에틸렌 난연 케이블</v>
          </cell>
          <cell r="F258" t="str">
            <v>0.6/1kV F-CV 1C 95 ㎟</v>
          </cell>
          <cell r="G258" t="str">
            <v>m</v>
          </cell>
          <cell r="H258">
            <v>7598</v>
          </cell>
          <cell r="J258">
            <v>9206</v>
          </cell>
          <cell r="K258">
            <v>993</v>
          </cell>
          <cell r="L258">
            <v>10000</v>
          </cell>
          <cell r="M258">
            <v>864</v>
          </cell>
          <cell r="N258">
            <v>8476</v>
          </cell>
          <cell r="O258">
            <v>1083</v>
          </cell>
          <cell r="R258">
            <v>7598</v>
          </cell>
          <cell r="Z258" t="str">
            <v>[ 자재 - 22 ]</v>
          </cell>
        </row>
        <row r="259">
          <cell r="C259" t="str">
            <v>가교 폴리에틸렌 난연 케이블0.6/1kV F-CV 1C 120 ㎟</v>
          </cell>
          <cell r="E259" t="str">
            <v>가교 폴리에틸렌 난연 케이블</v>
          </cell>
          <cell r="F259" t="str">
            <v>0.6/1kV F-CV 1C 120 ㎟</v>
          </cell>
          <cell r="G259" t="str">
            <v>m</v>
          </cell>
          <cell r="H259">
            <v>9447</v>
          </cell>
          <cell r="J259">
            <v>11281</v>
          </cell>
          <cell r="K259">
            <v>993</v>
          </cell>
          <cell r="L259">
            <v>12263</v>
          </cell>
          <cell r="M259">
            <v>864</v>
          </cell>
          <cell r="N259">
            <v>10386</v>
          </cell>
          <cell r="O259">
            <v>1083</v>
          </cell>
          <cell r="R259">
            <v>9447</v>
          </cell>
          <cell r="Z259" t="str">
            <v/>
          </cell>
        </row>
        <row r="260">
          <cell r="C260" t="str">
            <v>가교 폴리에틸렌 난연 케이블0.6/1kV F-CV 1C 150 ㎟</v>
          </cell>
          <cell r="E260" t="str">
            <v>가교 폴리에틸렌 난연 케이블</v>
          </cell>
          <cell r="F260" t="str">
            <v>0.6/1kV F-CV 1C 150 ㎟</v>
          </cell>
          <cell r="G260" t="str">
            <v>m</v>
          </cell>
          <cell r="H260">
            <v>11486</v>
          </cell>
          <cell r="J260">
            <v>13711</v>
          </cell>
          <cell r="K260">
            <v>993</v>
          </cell>
          <cell r="L260">
            <v>14907</v>
          </cell>
          <cell r="M260">
            <v>864</v>
          </cell>
          <cell r="N260">
            <v>12750</v>
          </cell>
          <cell r="O260">
            <v>1083</v>
          </cell>
          <cell r="R260">
            <v>11486</v>
          </cell>
          <cell r="Z260" t="str">
            <v/>
          </cell>
        </row>
        <row r="261">
          <cell r="C261" t="str">
            <v>가교 폴리에틸렌 난연 케이블0.6/1kV F-CV 1C 185 ㎟</v>
          </cell>
          <cell r="E261" t="str">
            <v>가교 폴리에틸렌 난연 케이블</v>
          </cell>
          <cell r="F261" t="str">
            <v>0.6/1kV F-CV 1C 185 ㎟</v>
          </cell>
          <cell r="G261" t="str">
            <v>m</v>
          </cell>
          <cell r="H261">
            <v>14176</v>
          </cell>
          <cell r="J261">
            <v>16922</v>
          </cell>
          <cell r="K261">
            <v>993</v>
          </cell>
          <cell r="L261">
            <v>18402</v>
          </cell>
          <cell r="M261">
            <v>864</v>
          </cell>
          <cell r="N261">
            <v>15891</v>
          </cell>
          <cell r="O261">
            <v>1083</v>
          </cell>
          <cell r="R261">
            <v>14176</v>
          </cell>
          <cell r="Z261" t="str">
            <v/>
          </cell>
        </row>
        <row r="262">
          <cell r="C262" t="str">
            <v>가교 폴리에틸렌 난연 케이블0.6/1kV F-CV 1C 240 ㎟</v>
          </cell>
          <cell r="E262" t="str">
            <v>가교 폴리에틸렌 난연 케이블</v>
          </cell>
          <cell r="F262" t="str">
            <v>0.6/1kV F-CV 1C 240 ㎟</v>
          </cell>
          <cell r="G262" t="str">
            <v>m</v>
          </cell>
          <cell r="H262">
            <v>18554</v>
          </cell>
          <cell r="J262">
            <v>22152</v>
          </cell>
          <cell r="K262">
            <v>993</v>
          </cell>
          <cell r="L262">
            <v>24085</v>
          </cell>
          <cell r="M262">
            <v>864</v>
          </cell>
          <cell r="N262">
            <v>21001</v>
          </cell>
          <cell r="O262">
            <v>1083</v>
          </cell>
          <cell r="R262">
            <v>18554</v>
          </cell>
          <cell r="Z262" t="str">
            <v/>
          </cell>
        </row>
        <row r="263">
          <cell r="C263" t="str">
            <v>가교 폴리에틸렌 난연 케이블0.6/1kV F-CV 1C 300 ㎟</v>
          </cell>
          <cell r="E263" t="str">
            <v>가교 폴리에틸렌 난연 케이블</v>
          </cell>
          <cell r="F263" t="str">
            <v>0.6/1kV F-CV 1C 300 ㎟</v>
          </cell>
          <cell r="G263" t="str">
            <v>m</v>
          </cell>
          <cell r="H263">
            <v>23165</v>
          </cell>
          <cell r="J263">
            <v>27657</v>
          </cell>
          <cell r="K263">
            <v>993</v>
          </cell>
          <cell r="L263">
            <v>30083</v>
          </cell>
          <cell r="M263">
            <v>864</v>
          </cell>
          <cell r="N263">
            <v>26222</v>
          </cell>
          <cell r="O263">
            <v>1083</v>
          </cell>
          <cell r="R263">
            <v>23165</v>
          </cell>
          <cell r="Z263" t="str">
            <v/>
          </cell>
        </row>
        <row r="264">
          <cell r="C264" t="str">
            <v>가교 폴리에틸렌 난연 케이블0.6/1kV F-CV 1C 400 ㎟</v>
          </cell>
          <cell r="E264" t="str">
            <v>가교 폴리에틸렌 난연 케이블</v>
          </cell>
          <cell r="F264" t="str">
            <v>0.6/1kV F-CV 1C 400 ㎟</v>
          </cell>
          <cell r="G264" t="str">
            <v>m</v>
          </cell>
          <cell r="H264">
            <v>30862</v>
          </cell>
          <cell r="J264">
            <v>36233</v>
          </cell>
          <cell r="K264">
            <v>993</v>
          </cell>
          <cell r="L264">
            <v>42503</v>
          </cell>
          <cell r="M264">
            <v>864</v>
          </cell>
          <cell r="N264">
            <v>35962</v>
          </cell>
          <cell r="O264">
            <v>1083</v>
          </cell>
          <cell r="R264">
            <v>30862</v>
          </cell>
          <cell r="Z264" t="str">
            <v/>
          </cell>
        </row>
        <row r="265">
          <cell r="C265" t="str">
            <v>가교 폴리에틸렌 난연 케이블0.6/1kV F-CV 1C 500 ㎟</v>
          </cell>
          <cell r="E265" t="str">
            <v>가교 폴리에틸렌 난연 케이블</v>
          </cell>
          <cell r="F265" t="str">
            <v>0.6/1kV F-CV 1C 500 ㎟</v>
          </cell>
          <cell r="G265" t="str">
            <v>m</v>
          </cell>
          <cell r="H265">
            <v>38294</v>
          </cell>
          <cell r="J265">
            <v>44939</v>
          </cell>
          <cell r="K265">
            <v>993</v>
          </cell>
          <cell r="L265">
            <v>52750</v>
          </cell>
          <cell r="M265">
            <v>864</v>
          </cell>
          <cell r="N265">
            <v>44628</v>
          </cell>
          <cell r="O265">
            <v>1083</v>
          </cell>
          <cell r="R265">
            <v>38294</v>
          </cell>
          <cell r="Z265" t="str">
            <v/>
          </cell>
        </row>
        <row r="266">
          <cell r="C266" t="str">
            <v>가교 폴리에틸렌 난연 케이블0.6/1kV F-CV 1C 630 ㎟</v>
          </cell>
          <cell r="E266" t="str">
            <v>가교 폴리에틸렌 난연 케이블</v>
          </cell>
          <cell r="F266" t="str">
            <v>0.6/1kV F-CV 1C 630 ㎟</v>
          </cell>
          <cell r="G266" t="str">
            <v>m</v>
          </cell>
          <cell r="H266">
            <v>49607</v>
          </cell>
          <cell r="J266">
            <v>58207</v>
          </cell>
          <cell r="K266">
            <v>993</v>
          </cell>
          <cell r="L266">
            <v>68334</v>
          </cell>
          <cell r="M266">
            <v>864</v>
          </cell>
          <cell r="N266">
            <v>57809</v>
          </cell>
          <cell r="O266">
            <v>1083</v>
          </cell>
          <cell r="R266">
            <v>49607</v>
          </cell>
          <cell r="Z266" t="str">
            <v/>
          </cell>
        </row>
        <row r="267">
          <cell r="C267" t="str">
            <v>가교 폴리에틸렌 난연 케이블0.6/1kV F-CV 2C 1.5 ㎟</v>
          </cell>
          <cell r="E267" t="str">
            <v>가교 폴리에틸렌 난연 케이블</v>
          </cell>
          <cell r="F267" t="str">
            <v>0.6/1kV F-CV 2C 1.5 ㎟</v>
          </cell>
          <cell r="G267" t="str">
            <v>m</v>
          </cell>
          <cell r="H267">
            <v>752</v>
          </cell>
          <cell r="J267">
            <v>792</v>
          </cell>
          <cell r="K267">
            <v>993</v>
          </cell>
          <cell r="L267">
            <v>1097</v>
          </cell>
          <cell r="M267">
            <v>864</v>
          </cell>
          <cell r="N267">
            <v>757</v>
          </cell>
          <cell r="O267">
            <v>1083</v>
          </cell>
          <cell r="R267">
            <v>752</v>
          </cell>
          <cell r="Z267" t="str">
            <v/>
          </cell>
        </row>
        <row r="268">
          <cell r="C268" t="str">
            <v>가교 폴리에틸렌 난연 케이블0.6/1kV F-CV 2C 2.5 ㎟</v>
          </cell>
          <cell r="E268" t="str">
            <v>가교 폴리에틸렌 난연 케이블</v>
          </cell>
          <cell r="F268" t="str">
            <v>0.6/1kV F-CV 2C 2.5 ㎟</v>
          </cell>
          <cell r="G268" t="str">
            <v>m</v>
          </cell>
          <cell r="H268">
            <v>878</v>
          </cell>
          <cell r="J268">
            <v>930</v>
          </cell>
          <cell r="K268">
            <v>993</v>
          </cell>
          <cell r="L268">
            <v>1288</v>
          </cell>
          <cell r="M268">
            <v>864</v>
          </cell>
          <cell r="N268">
            <v>890</v>
          </cell>
          <cell r="O268">
            <v>1083</v>
          </cell>
          <cell r="R268">
            <v>878</v>
          </cell>
          <cell r="Z268" t="str">
            <v/>
          </cell>
        </row>
        <row r="269">
          <cell r="C269" t="str">
            <v>가교 폴리에틸렌 난연 케이블0.6/1kV F-CV 2C 4 ㎟</v>
          </cell>
          <cell r="E269" t="str">
            <v>가교 폴리에틸렌 난연 케이블</v>
          </cell>
          <cell r="F269" t="str">
            <v>0.6/1kV F-CV 2C 4 ㎟</v>
          </cell>
          <cell r="G269" t="str">
            <v>m</v>
          </cell>
          <cell r="H269">
            <v>1122</v>
          </cell>
          <cell r="J269">
            <v>1185</v>
          </cell>
          <cell r="K269">
            <v>993</v>
          </cell>
          <cell r="L269">
            <v>1644</v>
          </cell>
          <cell r="M269">
            <v>864</v>
          </cell>
          <cell r="N269">
            <v>1159</v>
          </cell>
          <cell r="O269">
            <v>1083</v>
          </cell>
          <cell r="R269">
            <v>1122</v>
          </cell>
          <cell r="Z269" t="str">
            <v/>
          </cell>
        </row>
        <row r="270">
          <cell r="C270" t="str">
            <v>가교 폴리에틸렌 난연 케이블0.6/1kV F-CV 2C 6 ㎟</v>
          </cell>
          <cell r="E270" t="str">
            <v>가교 폴리에틸렌 난연 케이블</v>
          </cell>
          <cell r="F270" t="str">
            <v>0.6/1kV F-CV 2C 6 ㎟</v>
          </cell>
          <cell r="G270" t="str">
            <v>m</v>
          </cell>
          <cell r="H270">
            <v>1316</v>
          </cell>
          <cell r="J270">
            <v>1376</v>
          </cell>
          <cell r="K270">
            <v>993</v>
          </cell>
          <cell r="L270">
            <v>1917</v>
          </cell>
          <cell r="M270">
            <v>864</v>
          </cell>
          <cell r="N270">
            <v>1396</v>
          </cell>
          <cell r="O270">
            <v>1083</v>
          </cell>
          <cell r="R270">
            <v>1316</v>
          </cell>
          <cell r="Z270" t="str">
            <v>[ 자재 - 23 ]</v>
          </cell>
        </row>
        <row r="271">
          <cell r="C271" t="str">
            <v>가교 폴리에틸렌 난연 케이블0.6/1kV F-CV 2C 10 ㎟</v>
          </cell>
          <cell r="E271" t="str">
            <v>가교 폴리에틸렌 난연 케이블</v>
          </cell>
          <cell r="F271" t="str">
            <v>0.6/1kV F-CV 2C 10 ㎟</v>
          </cell>
          <cell r="G271" t="str">
            <v>m</v>
          </cell>
          <cell r="H271">
            <v>2064</v>
          </cell>
          <cell r="J271">
            <v>2222</v>
          </cell>
          <cell r="K271">
            <v>993</v>
          </cell>
          <cell r="L271">
            <v>3102</v>
          </cell>
          <cell r="M271">
            <v>864</v>
          </cell>
          <cell r="N271">
            <v>2254</v>
          </cell>
          <cell r="O271">
            <v>1083</v>
          </cell>
          <cell r="R271">
            <v>2064</v>
          </cell>
          <cell r="Z271" t="str">
            <v/>
          </cell>
        </row>
        <row r="272">
          <cell r="C272" t="str">
            <v>가교 폴리에틸렌 난연 케이블0.6/1kV F-CV 2C 16 ㎟</v>
          </cell>
          <cell r="E272" t="str">
            <v>가교 폴리에틸렌 난연 케이블</v>
          </cell>
          <cell r="F272" t="str">
            <v>0.6/1kV F-CV 2C 16 ㎟</v>
          </cell>
          <cell r="G272" t="str">
            <v>m</v>
          </cell>
          <cell r="H272">
            <v>2806</v>
          </cell>
          <cell r="J272">
            <v>3114</v>
          </cell>
          <cell r="K272">
            <v>993</v>
          </cell>
          <cell r="L272">
            <v>4028</v>
          </cell>
          <cell r="M272">
            <v>864</v>
          </cell>
          <cell r="N272">
            <v>3149</v>
          </cell>
          <cell r="O272">
            <v>1083</v>
          </cell>
          <cell r="R272">
            <v>2806</v>
          </cell>
          <cell r="Z272" t="str">
            <v/>
          </cell>
        </row>
        <row r="273">
          <cell r="C273" t="str">
            <v>가교 폴리에틸렌 난연 케이블0.6/1kV F-CV 2C 25 ㎟</v>
          </cell>
          <cell r="E273" t="str">
            <v>가교 폴리에틸렌 난연 케이블</v>
          </cell>
          <cell r="F273" t="str">
            <v>0.6/1kV F-CV 2C 25 ㎟</v>
          </cell>
          <cell r="G273" t="str">
            <v>m</v>
          </cell>
          <cell r="H273">
            <v>4366</v>
          </cell>
          <cell r="J273">
            <v>4835</v>
          </cell>
          <cell r="K273">
            <v>993</v>
          </cell>
          <cell r="L273">
            <v>6254</v>
          </cell>
          <cell r="M273">
            <v>864</v>
          </cell>
          <cell r="N273">
            <v>4889</v>
          </cell>
          <cell r="O273">
            <v>1083</v>
          </cell>
          <cell r="R273">
            <v>4366</v>
          </cell>
          <cell r="Z273" t="str">
            <v/>
          </cell>
        </row>
        <row r="274">
          <cell r="C274" t="str">
            <v>가교 폴리에틸렌 난연 케이블0.6/1kV F-CV 2C 35 ㎟</v>
          </cell>
          <cell r="E274" t="str">
            <v>가교 폴리에틸렌 난연 케이블</v>
          </cell>
          <cell r="F274" t="str">
            <v>0.6/1kV F-CV 2C 35 ㎟</v>
          </cell>
          <cell r="G274" t="str">
            <v>m</v>
          </cell>
          <cell r="H274">
            <v>6021</v>
          </cell>
          <cell r="J274">
            <v>6673</v>
          </cell>
          <cell r="K274">
            <v>993</v>
          </cell>
          <cell r="L274">
            <v>8634</v>
          </cell>
          <cell r="M274">
            <v>864</v>
          </cell>
          <cell r="N274">
            <v>6745</v>
          </cell>
          <cell r="O274">
            <v>1083</v>
          </cell>
          <cell r="R274">
            <v>6021</v>
          </cell>
          <cell r="Z274" t="str">
            <v/>
          </cell>
        </row>
        <row r="275">
          <cell r="C275" t="str">
            <v>가교 폴리에틸렌 난연 케이블0.6/1kV F-CV 2C 50 ㎟</v>
          </cell>
          <cell r="E275" t="str">
            <v>가교 폴리에틸렌 난연 케이블</v>
          </cell>
          <cell r="F275" t="str">
            <v>0.6/1kV F-CV 2C 50 ㎟</v>
          </cell>
          <cell r="G275" t="str">
            <v>m</v>
          </cell>
          <cell r="H275">
            <v>8036</v>
          </cell>
          <cell r="J275">
            <v>8981</v>
          </cell>
          <cell r="K275">
            <v>993</v>
          </cell>
          <cell r="L275">
            <v>11655</v>
          </cell>
          <cell r="M275">
            <v>864</v>
          </cell>
          <cell r="N275">
            <v>9098</v>
          </cell>
          <cell r="O275">
            <v>1083</v>
          </cell>
          <cell r="R275">
            <v>8036</v>
          </cell>
          <cell r="Z275" t="str">
            <v/>
          </cell>
        </row>
        <row r="276">
          <cell r="C276" t="str">
            <v>가교 폴리에틸렌 난연 케이블0.6/1kV F-CV 2C 70 ㎟</v>
          </cell>
          <cell r="E276" t="str">
            <v>가교 폴리에틸렌 난연 케이블</v>
          </cell>
          <cell r="F276" t="str">
            <v>0.6/1kV F-CV 2C 70 ㎟</v>
          </cell>
          <cell r="G276" t="str">
            <v>m</v>
          </cell>
          <cell r="H276">
            <v>11370</v>
          </cell>
          <cell r="J276">
            <v>12746</v>
          </cell>
          <cell r="K276">
            <v>993</v>
          </cell>
          <cell r="L276">
            <v>15689</v>
          </cell>
          <cell r="M276">
            <v>864</v>
          </cell>
          <cell r="N276">
            <v>12888</v>
          </cell>
          <cell r="O276">
            <v>1083</v>
          </cell>
          <cell r="R276">
            <v>11370</v>
          </cell>
          <cell r="Z276" t="str">
            <v/>
          </cell>
        </row>
        <row r="277">
          <cell r="C277" t="str">
            <v>가교 폴리에틸렌 난연 케이블0.6/1kV F-CV 2C 95 ㎟</v>
          </cell>
          <cell r="E277" t="str">
            <v>가교 폴리에틸렌 난연 케이블</v>
          </cell>
          <cell r="F277" t="str">
            <v>0.6/1kV F-CV 2C 95 ㎟</v>
          </cell>
          <cell r="G277" t="str">
            <v>m</v>
          </cell>
          <cell r="H277">
            <v>15617</v>
          </cell>
          <cell r="J277">
            <v>18642</v>
          </cell>
          <cell r="K277">
            <v>993</v>
          </cell>
          <cell r="L277">
            <v>20268</v>
          </cell>
          <cell r="M277">
            <v>864</v>
          </cell>
          <cell r="N277">
            <v>17161</v>
          </cell>
          <cell r="O277">
            <v>1083</v>
          </cell>
          <cell r="R277">
            <v>15617</v>
          </cell>
          <cell r="Z277" t="str">
            <v/>
          </cell>
        </row>
        <row r="278">
          <cell r="C278" t="str">
            <v>가교 폴리에틸렌 난연 케이블0.6/1kV F-CV 2C 120 ㎟</v>
          </cell>
          <cell r="E278" t="str">
            <v>가교 폴리에틸렌 난연 케이블</v>
          </cell>
          <cell r="F278" t="str">
            <v>0.6/1kV F-CV 2C 120 ㎟</v>
          </cell>
          <cell r="G278" t="str">
            <v>m</v>
          </cell>
          <cell r="H278">
            <v>19521</v>
          </cell>
          <cell r="J278">
            <v>23299</v>
          </cell>
          <cell r="K278">
            <v>993</v>
          </cell>
          <cell r="L278">
            <v>25342</v>
          </cell>
          <cell r="M278">
            <v>864</v>
          </cell>
          <cell r="N278">
            <v>21451</v>
          </cell>
          <cell r="O278">
            <v>1083</v>
          </cell>
          <cell r="R278">
            <v>19521</v>
          </cell>
          <cell r="Z278" t="str">
            <v/>
          </cell>
        </row>
        <row r="279">
          <cell r="C279" t="str">
            <v>가교 폴리에틸렌 난연 케이블0.6/1kV F-CV 2C 150 ㎟</v>
          </cell>
          <cell r="E279" t="str">
            <v>가교 폴리에틸렌 난연 케이블</v>
          </cell>
          <cell r="F279" t="str">
            <v>0.6/1kV F-CV 2C 150 ㎟</v>
          </cell>
          <cell r="G279" t="str">
            <v>m</v>
          </cell>
          <cell r="H279">
            <v>23709</v>
          </cell>
          <cell r="J279">
            <v>28295</v>
          </cell>
          <cell r="K279">
            <v>993</v>
          </cell>
          <cell r="L279">
            <v>30785</v>
          </cell>
          <cell r="M279">
            <v>864</v>
          </cell>
          <cell r="N279">
            <v>26833</v>
          </cell>
          <cell r="O279">
            <v>1083</v>
          </cell>
          <cell r="R279">
            <v>23709</v>
          </cell>
          <cell r="Z279" t="str">
            <v/>
          </cell>
        </row>
        <row r="280">
          <cell r="C280" t="str">
            <v>가교 폴리에틸렌 난연 케이블0.6/1kV F-CV 2C 185 ㎟</v>
          </cell>
          <cell r="E280" t="str">
            <v>가교 폴리에틸렌 난연 케이블</v>
          </cell>
          <cell r="F280" t="str">
            <v>0.6/1kV F-CV 2C 185 ㎟</v>
          </cell>
          <cell r="G280" t="str">
            <v>m</v>
          </cell>
          <cell r="H280">
            <v>29262</v>
          </cell>
          <cell r="J280">
            <v>34838</v>
          </cell>
          <cell r="K280">
            <v>993</v>
          </cell>
          <cell r="L280">
            <v>38005</v>
          </cell>
          <cell r="M280">
            <v>864</v>
          </cell>
          <cell r="N280">
            <v>33120</v>
          </cell>
          <cell r="O280">
            <v>1083</v>
          </cell>
          <cell r="R280">
            <v>29262</v>
          </cell>
          <cell r="Z280" t="str">
            <v/>
          </cell>
        </row>
        <row r="281">
          <cell r="C281" t="str">
            <v>가교 폴리에틸렌 난연 케이블0.6/1kV F-CV 2C 240 ㎟</v>
          </cell>
          <cell r="E281" t="str">
            <v>가교 폴리에틸렌 난연 케이블</v>
          </cell>
          <cell r="F281" t="str">
            <v>0.6/1kV F-CV 2C 240 ㎟</v>
          </cell>
          <cell r="G281" t="str">
            <v>m</v>
          </cell>
          <cell r="H281">
            <v>37535</v>
          </cell>
          <cell r="J281">
            <v>44512</v>
          </cell>
          <cell r="K281">
            <v>993</v>
          </cell>
          <cell r="L281">
            <v>48748</v>
          </cell>
          <cell r="M281">
            <v>864</v>
          </cell>
          <cell r="N281">
            <v>43305</v>
          </cell>
          <cell r="O281">
            <v>1083</v>
          </cell>
          <cell r="R281">
            <v>37535</v>
          </cell>
          <cell r="Z281" t="str">
            <v/>
          </cell>
        </row>
        <row r="282">
          <cell r="C282" t="str">
            <v>가교 폴리에틸렌 난연 케이블0.6/1kV F-CV 2C 300 ㎟</v>
          </cell>
          <cell r="E282" t="str">
            <v>가교 폴리에틸렌 난연 케이블</v>
          </cell>
          <cell r="F282" t="str">
            <v>0.6/1kV F-CV 2C 300 ㎟</v>
          </cell>
          <cell r="G282" t="str">
            <v>m</v>
          </cell>
          <cell r="H282">
            <v>47347</v>
          </cell>
          <cell r="J282">
            <v>56451</v>
          </cell>
          <cell r="K282">
            <v>993</v>
          </cell>
          <cell r="L282">
            <v>61491</v>
          </cell>
          <cell r="M282">
            <v>864</v>
          </cell>
          <cell r="N282">
            <v>54103</v>
          </cell>
          <cell r="O282">
            <v>1083</v>
          </cell>
          <cell r="R282">
            <v>47347</v>
          </cell>
          <cell r="Z282" t="str">
            <v/>
          </cell>
        </row>
        <row r="283">
          <cell r="C283" t="str">
            <v>가교 폴리에틸렌 난연 케이블0.6/1kV F-CV 3C 1.5 ㎟</v>
          </cell>
          <cell r="E283" t="str">
            <v>가교 폴리에틸렌 난연 케이블</v>
          </cell>
          <cell r="F283" t="str">
            <v>0.6/1kV F-CV 3C 1.5 ㎟</v>
          </cell>
          <cell r="G283" t="str">
            <v>m</v>
          </cell>
          <cell r="H283">
            <v>1114</v>
          </cell>
          <cell r="J283">
            <v>1170</v>
          </cell>
          <cell r="K283">
            <v>993</v>
          </cell>
          <cell r="L283">
            <v>1635</v>
          </cell>
          <cell r="M283">
            <v>864</v>
          </cell>
          <cell r="N283">
            <v>1125</v>
          </cell>
          <cell r="O283">
            <v>1083</v>
          </cell>
          <cell r="R283">
            <v>1114</v>
          </cell>
          <cell r="Z283" t="str">
            <v/>
          </cell>
        </row>
        <row r="284">
          <cell r="C284" t="str">
            <v>가교 폴리에틸렌 난연 케이블0.6/1kV F-CV 3C 2.5 ㎟</v>
          </cell>
          <cell r="E284" t="str">
            <v>가교 폴리에틸렌 난연 케이블</v>
          </cell>
          <cell r="F284" t="str">
            <v>0.6/1kV F-CV 3C 2.5 ㎟</v>
          </cell>
          <cell r="G284" t="str">
            <v>m</v>
          </cell>
          <cell r="H284">
            <v>1310</v>
          </cell>
          <cell r="J284">
            <v>1351</v>
          </cell>
          <cell r="K284">
            <v>993</v>
          </cell>
          <cell r="L284">
            <v>1634</v>
          </cell>
          <cell r="M284">
            <v>864</v>
          </cell>
          <cell r="N284">
            <v>1325</v>
          </cell>
          <cell r="O284">
            <v>1083</v>
          </cell>
          <cell r="R284">
            <v>1310</v>
          </cell>
          <cell r="Z284" t="str">
            <v>[ 자재 - 24 ]</v>
          </cell>
        </row>
        <row r="285">
          <cell r="C285" t="str">
            <v>가교 폴리에틸렌 난연 케이블0.6/1kV F-CV 3C 4 ㎟</v>
          </cell>
          <cell r="E285" t="str">
            <v>가교 폴리에틸렌 난연 케이블</v>
          </cell>
          <cell r="F285" t="str">
            <v>0.6/1kV F-CV 3C 4 ㎟</v>
          </cell>
          <cell r="G285" t="str">
            <v>m</v>
          </cell>
          <cell r="H285">
            <v>1678</v>
          </cell>
          <cell r="J285">
            <v>1757</v>
          </cell>
          <cell r="K285">
            <v>993</v>
          </cell>
          <cell r="L285">
            <v>2457</v>
          </cell>
          <cell r="M285">
            <v>864</v>
          </cell>
          <cell r="N285">
            <v>1727</v>
          </cell>
          <cell r="O285">
            <v>1083</v>
          </cell>
          <cell r="R285">
            <v>1678</v>
          </cell>
          <cell r="Z285" t="str">
            <v/>
          </cell>
        </row>
        <row r="286">
          <cell r="C286" t="str">
            <v>가교 폴리에틸렌 난연 케이블0.6/1kV F-CV 3C 6 ㎟</v>
          </cell>
          <cell r="E286" t="str">
            <v>가교 폴리에틸렌 난연 케이블</v>
          </cell>
          <cell r="F286" t="str">
            <v>0.6/1kV F-CV 3C 6 ㎟</v>
          </cell>
          <cell r="G286" t="str">
            <v>m</v>
          </cell>
          <cell r="H286">
            <v>1952</v>
          </cell>
          <cell r="J286">
            <v>1998</v>
          </cell>
          <cell r="K286">
            <v>993</v>
          </cell>
          <cell r="L286">
            <v>2858</v>
          </cell>
          <cell r="M286">
            <v>864</v>
          </cell>
          <cell r="N286">
            <v>2077</v>
          </cell>
          <cell r="O286">
            <v>1083</v>
          </cell>
          <cell r="R286">
            <v>1952</v>
          </cell>
          <cell r="Z286" t="str">
            <v/>
          </cell>
        </row>
        <row r="287">
          <cell r="C287" t="str">
            <v>가교 폴리에틸렌 난연 케이블0.6/1kV F-CV 3C 10 ㎟</v>
          </cell>
          <cell r="E287" t="str">
            <v>가교 폴리에틸렌 난연 케이블</v>
          </cell>
          <cell r="F287" t="str">
            <v>0.6/1kV F-CV 3C 10 ㎟</v>
          </cell>
          <cell r="G287" t="str">
            <v>m</v>
          </cell>
          <cell r="H287">
            <v>3179</v>
          </cell>
          <cell r="J287">
            <v>3311</v>
          </cell>
          <cell r="K287">
            <v>993</v>
          </cell>
          <cell r="L287">
            <v>4645</v>
          </cell>
          <cell r="M287">
            <v>864</v>
          </cell>
          <cell r="N287">
            <v>3366</v>
          </cell>
          <cell r="O287">
            <v>1083</v>
          </cell>
          <cell r="R287">
            <v>3179</v>
          </cell>
          <cell r="Z287" t="str">
            <v/>
          </cell>
        </row>
        <row r="288">
          <cell r="C288" t="str">
            <v>가교 폴리에틸렌 난연 케이블0.6/1kV F-CV 3C 16 ㎟</v>
          </cell>
          <cell r="E288" t="str">
            <v>가교 폴리에틸렌 난연 케이블</v>
          </cell>
          <cell r="F288" t="str">
            <v>0.6/1kV F-CV 3C 16 ㎟</v>
          </cell>
          <cell r="G288" t="str">
            <v>m</v>
          </cell>
          <cell r="H288">
            <v>4199</v>
          </cell>
          <cell r="J288">
            <v>4614</v>
          </cell>
          <cell r="K288">
            <v>993</v>
          </cell>
          <cell r="L288">
            <v>6023</v>
          </cell>
          <cell r="M288">
            <v>864</v>
          </cell>
          <cell r="N288">
            <v>4705</v>
          </cell>
          <cell r="O288">
            <v>1083</v>
          </cell>
          <cell r="R288">
            <v>4199</v>
          </cell>
          <cell r="Z288" t="str">
            <v/>
          </cell>
        </row>
        <row r="289">
          <cell r="C289" t="str">
            <v>가교 폴리에틸렌 난연 케이블0.6/1kV F-CV 3C 25 ㎟</v>
          </cell>
          <cell r="E289" t="str">
            <v>가교 폴리에틸렌 난연 케이블</v>
          </cell>
          <cell r="F289" t="str">
            <v>0.6/1kV F-CV 3C 25 ㎟</v>
          </cell>
          <cell r="G289" t="str">
            <v>m</v>
          </cell>
          <cell r="H289">
            <v>6383</v>
          </cell>
          <cell r="J289">
            <v>7162</v>
          </cell>
          <cell r="K289">
            <v>993</v>
          </cell>
          <cell r="L289">
            <v>9356</v>
          </cell>
          <cell r="M289">
            <v>864</v>
          </cell>
          <cell r="N289">
            <v>7304</v>
          </cell>
          <cell r="O289">
            <v>1083</v>
          </cell>
          <cell r="R289">
            <v>6383</v>
          </cell>
          <cell r="Z289" t="str">
            <v/>
          </cell>
        </row>
        <row r="290">
          <cell r="C290" t="str">
            <v>가교 폴리에틸렌 난연 케이블0.6/1kV F-CV 3C 35 ㎟</v>
          </cell>
          <cell r="E290" t="str">
            <v>가교 폴리에틸렌 난연 케이블</v>
          </cell>
          <cell r="F290" t="str">
            <v>0.6/1kV F-CV 3C 35 ㎟</v>
          </cell>
          <cell r="G290" t="str">
            <v>m</v>
          </cell>
          <cell r="H290">
            <v>8864</v>
          </cell>
          <cell r="J290">
            <v>9887</v>
          </cell>
          <cell r="K290">
            <v>993</v>
          </cell>
          <cell r="L290">
            <v>12910</v>
          </cell>
          <cell r="M290">
            <v>864</v>
          </cell>
          <cell r="N290">
            <v>10077</v>
          </cell>
          <cell r="O290">
            <v>1083</v>
          </cell>
          <cell r="R290">
            <v>8864</v>
          </cell>
          <cell r="Z290" t="str">
            <v/>
          </cell>
        </row>
        <row r="291">
          <cell r="C291" t="str">
            <v>가교 폴리에틸렌 난연 케이블0.6/1kV F-CV 3C 50 ㎟</v>
          </cell>
          <cell r="E291" t="str">
            <v>가교 폴리에틸렌 난연 케이블</v>
          </cell>
          <cell r="F291" t="str">
            <v>0.6/1kV F-CV 3C 50 ㎟</v>
          </cell>
          <cell r="G291" t="str">
            <v>m</v>
          </cell>
          <cell r="H291">
            <v>12152</v>
          </cell>
          <cell r="J291">
            <v>13183</v>
          </cell>
          <cell r="K291">
            <v>993</v>
          </cell>
          <cell r="L291">
            <v>17416</v>
          </cell>
          <cell r="M291">
            <v>864</v>
          </cell>
          <cell r="N291">
            <v>13587</v>
          </cell>
          <cell r="O291">
            <v>1083</v>
          </cell>
          <cell r="R291">
            <v>12152</v>
          </cell>
          <cell r="Z291" t="str">
            <v/>
          </cell>
        </row>
        <row r="292">
          <cell r="C292" t="str">
            <v>가교 폴리에틸렌 난연 케이블0.6/1kV F-CV 3C 70 ㎟</v>
          </cell>
          <cell r="E292" t="str">
            <v>가교 폴리에틸렌 난연 케이블</v>
          </cell>
          <cell r="F292" t="str">
            <v>0.6/1kV F-CV 3C 70 ㎟</v>
          </cell>
          <cell r="G292" t="str">
            <v>m</v>
          </cell>
          <cell r="H292">
            <v>17131</v>
          </cell>
          <cell r="J292">
            <v>18852</v>
          </cell>
          <cell r="K292">
            <v>993</v>
          </cell>
          <cell r="L292">
            <v>23439</v>
          </cell>
          <cell r="M292">
            <v>864</v>
          </cell>
          <cell r="N292">
            <v>19243</v>
          </cell>
          <cell r="O292">
            <v>1083</v>
          </cell>
          <cell r="R292">
            <v>17131</v>
          </cell>
          <cell r="Z292" t="str">
            <v/>
          </cell>
        </row>
        <row r="293">
          <cell r="C293" t="str">
            <v>가교 폴리에틸렌 난연 케이블0.6/1kV F-CV 3C 95 ㎟</v>
          </cell>
          <cell r="E293" t="str">
            <v>가교 폴리에틸렌 난연 케이블</v>
          </cell>
          <cell r="F293" t="str">
            <v>0.6/1kV F-CV 3C 95 ㎟</v>
          </cell>
          <cell r="G293" t="str">
            <v>m</v>
          </cell>
          <cell r="H293">
            <v>23319</v>
          </cell>
          <cell r="J293">
            <v>27047</v>
          </cell>
          <cell r="K293">
            <v>993</v>
          </cell>
          <cell r="L293">
            <v>30281</v>
          </cell>
          <cell r="M293">
            <v>864</v>
          </cell>
          <cell r="N293">
            <v>25627</v>
          </cell>
          <cell r="O293">
            <v>1083</v>
          </cell>
          <cell r="R293">
            <v>23319</v>
          </cell>
          <cell r="Z293" t="str">
            <v/>
          </cell>
        </row>
        <row r="294">
          <cell r="C294" t="str">
            <v>가교 폴리에틸렌 난연 케이블0.6/1kV F-CV 3C 120 ㎟</v>
          </cell>
          <cell r="E294" t="str">
            <v>가교 폴리에틸렌 난연 케이블</v>
          </cell>
          <cell r="F294" t="str">
            <v>0.6/1kV F-CV 3C 120 ㎟</v>
          </cell>
          <cell r="G294" t="str">
            <v>m</v>
          </cell>
          <cell r="H294">
            <v>29151</v>
          </cell>
          <cell r="J294">
            <v>34145</v>
          </cell>
          <cell r="K294">
            <v>993</v>
          </cell>
          <cell r="L294">
            <v>37857</v>
          </cell>
          <cell r="M294">
            <v>864</v>
          </cell>
          <cell r="N294">
            <v>32032</v>
          </cell>
          <cell r="O294">
            <v>1083</v>
          </cell>
          <cell r="R294">
            <v>29151</v>
          </cell>
          <cell r="Z294" t="str">
            <v/>
          </cell>
        </row>
        <row r="295">
          <cell r="C295" t="str">
            <v>가교 폴리에틸렌 난연 케이블0.6/1kV F-CV 3C 150 ㎟</v>
          </cell>
          <cell r="E295" t="str">
            <v>가교 폴리에틸렌 난연 케이블</v>
          </cell>
          <cell r="F295" t="str">
            <v>0.6/1kV F-CV 3C 150 ㎟</v>
          </cell>
          <cell r="G295" t="str">
            <v>m</v>
          </cell>
          <cell r="H295">
            <v>35414</v>
          </cell>
          <cell r="J295">
            <v>41890</v>
          </cell>
          <cell r="K295">
            <v>993</v>
          </cell>
          <cell r="L295">
            <v>45992</v>
          </cell>
          <cell r="M295">
            <v>864</v>
          </cell>
          <cell r="N295">
            <v>40079</v>
          </cell>
          <cell r="O295">
            <v>1083</v>
          </cell>
          <cell r="R295">
            <v>35414</v>
          </cell>
          <cell r="Z295" t="str">
            <v/>
          </cell>
        </row>
        <row r="296">
          <cell r="C296" t="str">
            <v>가교 폴리에틸렌 난연 케이블0.6/1kV F-CV 3C 185 ㎟</v>
          </cell>
          <cell r="E296" t="str">
            <v>가교 폴리에틸렌 난연 케이블</v>
          </cell>
          <cell r="F296" t="str">
            <v>0.6/1kV F-CV 3C 185 ㎟</v>
          </cell>
          <cell r="G296" t="str">
            <v>m</v>
          </cell>
          <cell r="H296">
            <v>43708</v>
          </cell>
          <cell r="J296">
            <v>51335</v>
          </cell>
          <cell r="K296">
            <v>993</v>
          </cell>
          <cell r="L296">
            <v>56767</v>
          </cell>
          <cell r="M296">
            <v>864</v>
          </cell>
          <cell r="N296">
            <v>49467</v>
          </cell>
          <cell r="O296">
            <v>1083</v>
          </cell>
          <cell r="R296">
            <v>43708</v>
          </cell>
          <cell r="Z296" t="str">
            <v/>
          </cell>
        </row>
        <row r="297">
          <cell r="C297" t="str">
            <v>가교 폴리에틸렌 난연 케이블0.6/1kV F-CV 3C 240 ㎟</v>
          </cell>
          <cell r="E297" t="str">
            <v>가교 폴리에틸렌 난연 케이블</v>
          </cell>
          <cell r="F297" t="str">
            <v>0.6/1kV F-CV 3C 240 ㎟</v>
          </cell>
          <cell r="G297" t="str">
            <v>m</v>
          </cell>
          <cell r="H297">
            <v>56067</v>
          </cell>
          <cell r="J297">
            <v>66736</v>
          </cell>
          <cell r="K297">
            <v>993</v>
          </cell>
          <cell r="L297">
            <v>72825</v>
          </cell>
          <cell r="M297">
            <v>864</v>
          </cell>
          <cell r="N297">
            <v>63453</v>
          </cell>
          <cell r="O297">
            <v>1083</v>
          </cell>
          <cell r="R297">
            <v>56067</v>
          </cell>
          <cell r="Z297" t="str">
            <v/>
          </cell>
        </row>
        <row r="298">
          <cell r="C298" t="str">
            <v>가교 폴리에틸렌 난연 케이블0.6/1kV F-CV 3C 300 ㎟</v>
          </cell>
          <cell r="E298" t="str">
            <v>가교 폴리에틸렌 난연 케이블</v>
          </cell>
          <cell r="F298" t="str">
            <v>0.6/1kV F-CV 3C 300 ㎟</v>
          </cell>
          <cell r="G298" t="str">
            <v>m</v>
          </cell>
          <cell r="H298">
            <v>70727</v>
          </cell>
          <cell r="J298">
            <v>83753</v>
          </cell>
          <cell r="K298">
            <v>993</v>
          </cell>
          <cell r="L298">
            <v>91869</v>
          </cell>
          <cell r="M298">
            <v>864</v>
          </cell>
          <cell r="N298">
            <v>80041</v>
          </cell>
          <cell r="O298">
            <v>1083</v>
          </cell>
          <cell r="R298">
            <v>70727</v>
          </cell>
          <cell r="Z298" t="str">
            <v/>
          </cell>
        </row>
        <row r="299">
          <cell r="C299" t="str">
            <v>가교 폴리에틸렌 난연 케이블0.6/1kV F-CV 4C 1.5 ㎟</v>
          </cell>
          <cell r="E299" t="str">
            <v>가교 폴리에틸렌 난연 케이블</v>
          </cell>
          <cell r="F299" t="str">
            <v>0.6/1kV F-CV 4C 1.5 ㎟</v>
          </cell>
          <cell r="G299" t="str">
            <v>m</v>
          </cell>
          <cell r="H299">
            <v>1483</v>
          </cell>
          <cell r="J299">
            <v>1549</v>
          </cell>
          <cell r="K299">
            <v>993</v>
          </cell>
          <cell r="L299">
            <v>2178</v>
          </cell>
          <cell r="M299">
            <v>864</v>
          </cell>
          <cell r="N299">
            <v>1495</v>
          </cell>
          <cell r="O299">
            <v>1083</v>
          </cell>
          <cell r="R299">
            <v>1483</v>
          </cell>
          <cell r="Z299" t="str">
            <v/>
          </cell>
        </row>
        <row r="300">
          <cell r="C300" t="str">
            <v>가교 폴리에틸렌 난연 케이블0.6/1kV F-CV 4C 2.5 ㎟</v>
          </cell>
          <cell r="E300" t="str">
            <v>가교 폴리에틸렌 난연 케이블</v>
          </cell>
          <cell r="F300" t="str">
            <v>0.6/1kV F-CV 4C 2.5 ㎟</v>
          </cell>
          <cell r="G300" t="str">
            <v>m</v>
          </cell>
          <cell r="H300">
            <v>1733</v>
          </cell>
          <cell r="J300">
            <v>1827</v>
          </cell>
          <cell r="K300">
            <v>993</v>
          </cell>
          <cell r="L300">
            <v>2557</v>
          </cell>
          <cell r="M300">
            <v>864</v>
          </cell>
          <cell r="N300">
            <v>1758</v>
          </cell>
          <cell r="O300">
            <v>1083</v>
          </cell>
          <cell r="R300">
            <v>1733</v>
          </cell>
          <cell r="Z300" t="str">
            <v/>
          </cell>
        </row>
        <row r="301">
          <cell r="C301" t="str">
            <v>가교 폴리에틸렌 난연 케이블0.6/1kV F-CV 4C 4 ㎟</v>
          </cell>
          <cell r="E301" t="str">
            <v>가교 폴리에틸렌 난연 케이블</v>
          </cell>
          <cell r="F301" t="str">
            <v>0.6/1kV F-CV 4C 4 ㎟</v>
          </cell>
          <cell r="G301" t="str">
            <v>m</v>
          </cell>
          <cell r="H301">
            <v>2115</v>
          </cell>
          <cell r="J301">
            <v>2238</v>
          </cell>
          <cell r="K301">
            <v>993</v>
          </cell>
          <cell r="L301">
            <v>3267</v>
          </cell>
          <cell r="M301">
            <v>864</v>
          </cell>
          <cell r="N301">
            <v>2291</v>
          </cell>
          <cell r="O301">
            <v>1083</v>
          </cell>
          <cell r="R301">
            <v>2115</v>
          </cell>
          <cell r="Z301" t="str">
            <v>[ 자재 - 25 ]</v>
          </cell>
        </row>
        <row r="302">
          <cell r="C302" t="str">
            <v>가교 폴리에틸렌 난연 케이블0.6/1kV F-CV 4C 6 ㎟</v>
          </cell>
          <cell r="E302" t="str">
            <v>가교 폴리에틸렌 난연 케이블</v>
          </cell>
          <cell r="F302" t="str">
            <v>0.6/1kV F-CV 4C 6 ㎟</v>
          </cell>
          <cell r="G302" t="str">
            <v>m</v>
          </cell>
          <cell r="H302">
            <v>2601</v>
          </cell>
          <cell r="J302">
            <v>2684</v>
          </cell>
          <cell r="K302">
            <v>993</v>
          </cell>
          <cell r="L302">
            <v>3798</v>
          </cell>
          <cell r="M302">
            <v>864</v>
          </cell>
          <cell r="N302">
            <v>2758</v>
          </cell>
          <cell r="O302">
            <v>1083</v>
          </cell>
          <cell r="R302">
            <v>2601</v>
          </cell>
          <cell r="Z302" t="str">
            <v/>
          </cell>
        </row>
        <row r="303">
          <cell r="C303" t="str">
            <v>가교 폴리에틸렌 난연 케이블0.6/1kV F-CV 4C 10 ㎟</v>
          </cell>
          <cell r="E303" t="str">
            <v>가교 폴리에틸렌 난연 케이블</v>
          </cell>
          <cell r="F303" t="str">
            <v>0.6/1kV F-CV 4C 10 ㎟</v>
          </cell>
          <cell r="G303" t="str">
            <v>m</v>
          </cell>
          <cell r="H303">
            <v>4069</v>
          </cell>
          <cell r="J303">
            <v>4336</v>
          </cell>
          <cell r="K303">
            <v>993</v>
          </cell>
          <cell r="L303">
            <v>6169</v>
          </cell>
          <cell r="M303">
            <v>864</v>
          </cell>
          <cell r="N303">
            <v>4473</v>
          </cell>
          <cell r="O303">
            <v>1083</v>
          </cell>
          <cell r="R303">
            <v>4069</v>
          </cell>
          <cell r="Z303" t="str">
            <v>[ 자재 - 26 ]</v>
          </cell>
        </row>
        <row r="304">
          <cell r="C304" t="str">
            <v>가교 폴리에틸렌 난연 케이블0.6/1kV F-CV 4C 16 ㎟</v>
          </cell>
          <cell r="E304" t="str">
            <v>가교 폴리에틸렌 난연 케이블</v>
          </cell>
          <cell r="F304" t="str">
            <v>0.6/1kV F-CV 4C 16 ㎟</v>
          </cell>
          <cell r="G304" t="str">
            <v>m</v>
          </cell>
          <cell r="H304">
            <v>5584</v>
          </cell>
          <cell r="J304">
            <v>5977</v>
          </cell>
          <cell r="K304">
            <v>993</v>
          </cell>
          <cell r="L304">
            <v>8013</v>
          </cell>
          <cell r="M304">
            <v>864</v>
          </cell>
          <cell r="N304">
            <v>6256</v>
          </cell>
          <cell r="O304">
            <v>1083</v>
          </cell>
          <cell r="R304">
            <v>5584</v>
          </cell>
          <cell r="Z304" t="str">
            <v>[ 자재 - 27 ]</v>
          </cell>
        </row>
        <row r="305">
          <cell r="C305" t="str">
            <v>가교 폴리에틸렌 난연 케이블0.6/1kV F-CV 4C 25 ㎟</v>
          </cell>
          <cell r="E305" t="str">
            <v>가교 폴리에틸렌 난연 케이블</v>
          </cell>
          <cell r="F305" t="str">
            <v>0.6/1kV F-CV 4C 25 ㎟</v>
          </cell>
          <cell r="G305" t="str">
            <v>m</v>
          </cell>
          <cell r="H305">
            <v>8476</v>
          </cell>
          <cell r="J305">
            <v>9084</v>
          </cell>
          <cell r="K305">
            <v>993</v>
          </cell>
          <cell r="L305">
            <v>12440</v>
          </cell>
          <cell r="M305">
            <v>864</v>
          </cell>
          <cell r="N305">
            <v>9711</v>
          </cell>
          <cell r="O305">
            <v>1083</v>
          </cell>
          <cell r="R305">
            <v>8476</v>
          </cell>
          <cell r="Z305" t="str">
            <v/>
          </cell>
        </row>
        <row r="306">
          <cell r="C306" t="str">
            <v>가교 폴리에틸렌 난연 케이블0.6/1kV F-CV 4C 35 ㎟</v>
          </cell>
          <cell r="E306" t="str">
            <v>가교 폴리에틸렌 난연 케이블</v>
          </cell>
          <cell r="F306" t="str">
            <v>0.6/1kV F-CV 4C 35 ㎟</v>
          </cell>
          <cell r="G306" t="str">
            <v>m</v>
          </cell>
          <cell r="H306">
            <v>12087</v>
          </cell>
          <cell r="J306">
            <v>13168</v>
          </cell>
          <cell r="K306">
            <v>993</v>
          </cell>
          <cell r="L306">
            <v>17173</v>
          </cell>
          <cell r="M306">
            <v>864</v>
          </cell>
          <cell r="N306">
            <v>13402</v>
          </cell>
          <cell r="O306">
            <v>1083</v>
          </cell>
          <cell r="R306">
            <v>12087</v>
          </cell>
          <cell r="Z306" t="str">
            <v/>
          </cell>
        </row>
        <row r="307">
          <cell r="C307" t="str">
            <v>가교 폴리에틸렌 난연 케이블0.6/1kV F-CV 4C 50 ㎟</v>
          </cell>
          <cell r="E307" t="str">
            <v>가교 폴리에틸렌 난연 케이블</v>
          </cell>
          <cell r="F307" t="str">
            <v>0.6/1kV F-CV 4C 50 ㎟</v>
          </cell>
          <cell r="G307" t="str">
            <v>m</v>
          </cell>
          <cell r="H307">
            <v>15948</v>
          </cell>
          <cell r="J307">
            <v>17631</v>
          </cell>
          <cell r="K307">
            <v>993</v>
          </cell>
          <cell r="L307">
            <v>23170</v>
          </cell>
          <cell r="M307">
            <v>864</v>
          </cell>
          <cell r="N307">
            <v>18073</v>
          </cell>
          <cell r="O307">
            <v>1083</v>
          </cell>
          <cell r="R307">
            <v>15948</v>
          </cell>
          <cell r="Z307" t="str">
            <v/>
          </cell>
        </row>
        <row r="308">
          <cell r="C308" t="str">
            <v>가교 폴리에틸렌 난연 케이블0.6/1kV F-CV 4C 70 ㎟</v>
          </cell>
          <cell r="E308" t="str">
            <v>가교 폴리에틸렌 난연 케이블</v>
          </cell>
          <cell r="F308" t="str">
            <v>0.6/1kV F-CV 4C 70 ㎟</v>
          </cell>
          <cell r="G308" t="str">
            <v>m</v>
          </cell>
          <cell r="H308">
            <v>22591</v>
          </cell>
          <cell r="J308">
            <v>24965</v>
          </cell>
          <cell r="K308">
            <v>993</v>
          </cell>
          <cell r="L308">
            <v>31185</v>
          </cell>
          <cell r="M308">
            <v>864</v>
          </cell>
          <cell r="N308">
            <v>25597</v>
          </cell>
          <cell r="O308">
            <v>1083</v>
          </cell>
          <cell r="R308">
            <v>22591</v>
          </cell>
          <cell r="Z308" t="str">
            <v/>
          </cell>
        </row>
        <row r="309">
          <cell r="C309" t="str">
            <v>가교 폴리에틸렌 난연 케이블0.6/1kV F-CV 4C 95 ㎟</v>
          </cell>
          <cell r="E309" t="str">
            <v>가교 폴리에틸렌 난연 케이블</v>
          </cell>
          <cell r="F309" t="str">
            <v>0.6/1kV F-CV 4C 95 ㎟</v>
          </cell>
          <cell r="G309" t="str">
            <v>m</v>
          </cell>
          <cell r="H309">
            <v>31027</v>
          </cell>
          <cell r="J309">
            <v>36703</v>
          </cell>
          <cell r="K309">
            <v>993</v>
          </cell>
          <cell r="L309">
            <v>40293</v>
          </cell>
          <cell r="M309">
            <v>864</v>
          </cell>
          <cell r="N309">
            <v>34093</v>
          </cell>
          <cell r="O309">
            <v>1083</v>
          </cell>
          <cell r="R309">
            <v>31027</v>
          </cell>
          <cell r="Z309" t="str">
            <v/>
          </cell>
        </row>
        <row r="310">
          <cell r="C310" t="str">
            <v>가교 폴리에틸렌 난연 케이블0.6/1kV F-CV 4C 120 ㎟</v>
          </cell>
          <cell r="E310" t="str">
            <v>가교 폴리에틸렌 난연 케이블</v>
          </cell>
          <cell r="F310" t="str">
            <v>0.6/1kV F-CV 4C 120 ㎟</v>
          </cell>
          <cell r="G310" t="str">
            <v>m</v>
          </cell>
          <cell r="H310">
            <v>38782</v>
          </cell>
          <cell r="J310">
            <v>45938</v>
          </cell>
          <cell r="K310">
            <v>993</v>
          </cell>
          <cell r="L310">
            <v>50365</v>
          </cell>
          <cell r="M310">
            <v>864</v>
          </cell>
          <cell r="N310">
            <v>42615</v>
          </cell>
          <cell r="O310">
            <v>1083</v>
          </cell>
          <cell r="R310">
            <v>38782</v>
          </cell>
          <cell r="Z310" t="str">
            <v/>
          </cell>
        </row>
        <row r="311">
          <cell r="C311" t="str">
            <v>가교 폴리에틸렌 난연 케이블0.6/1kV F-CV 4C 150 ㎟</v>
          </cell>
          <cell r="E311" t="str">
            <v>가교 폴리에틸렌 난연 케이블</v>
          </cell>
          <cell r="F311" t="str">
            <v>0.6/1kV F-CV 4C 150 ㎟</v>
          </cell>
          <cell r="G311" t="str">
            <v>m</v>
          </cell>
          <cell r="H311">
            <v>47120</v>
          </cell>
          <cell r="J311">
            <v>55016</v>
          </cell>
          <cell r="K311">
            <v>993</v>
          </cell>
          <cell r="L311">
            <v>61195</v>
          </cell>
          <cell r="M311">
            <v>864</v>
          </cell>
          <cell r="N311">
            <v>53326</v>
          </cell>
          <cell r="O311">
            <v>1083</v>
          </cell>
          <cell r="R311">
            <v>47120</v>
          </cell>
          <cell r="Z311" t="str">
            <v/>
          </cell>
        </row>
        <row r="312">
          <cell r="C312" t="str">
            <v>가교 폴리에틸렌 난연 케이블0.6/1kV F-CV 4C 185 ㎟</v>
          </cell>
          <cell r="E312" t="str">
            <v>가교 폴리에틸렌 난연 케이블</v>
          </cell>
          <cell r="F312" t="str">
            <v>0.6/1kV F-CV 4C 185 ㎟</v>
          </cell>
          <cell r="G312" t="str">
            <v>m</v>
          </cell>
          <cell r="H312">
            <v>58158</v>
          </cell>
          <cell r="J312">
            <v>68432</v>
          </cell>
          <cell r="K312">
            <v>993</v>
          </cell>
          <cell r="L312">
            <v>75538</v>
          </cell>
          <cell r="M312">
            <v>864</v>
          </cell>
          <cell r="N312">
            <v>65817</v>
          </cell>
          <cell r="O312">
            <v>1083</v>
          </cell>
          <cell r="R312">
            <v>58158</v>
          </cell>
          <cell r="Z312" t="str">
            <v/>
          </cell>
        </row>
        <row r="313">
          <cell r="C313" t="str">
            <v>가교 폴리에틸렌 난연 케이블0.6/1kV F-CV 4C 240 ㎟</v>
          </cell>
          <cell r="E313" t="str">
            <v>가교 폴리에틸렌 난연 케이블</v>
          </cell>
          <cell r="F313" t="str">
            <v>0.6/1kV F-CV 4C 240 ㎟</v>
          </cell>
          <cell r="G313" t="str">
            <v>m</v>
          </cell>
          <cell r="H313">
            <v>74600</v>
          </cell>
          <cell r="J313">
            <v>88167</v>
          </cell>
          <cell r="K313">
            <v>993</v>
          </cell>
          <cell r="L313">
            <v>96899</v>
          </cell>
          <cell r="M313">
            <v>864</v>
          </cell>
          <cell r="N313">
            <v>85245</v>
          </cell>
          <cell r="O313">
            <v>1083</v>
          </cell>
          <cell r="R313">
            <v>74600</v>
          </cell>
          <cell r="Z313" t="str">
            <v/>
          </cell>
        </row>
        <row r="314">
          <cell r="C314" t="str">
            <v>가교 폴리에틸렌 난연 케이블0.6/1kV F-CV 4C 300 ㎟</v>
          </cell>
          <cell r="E314" t="str">
            <v>가교 폴리에틸렌 난연 케이블</v>
          </cell>
          <cell r="F314" t="str">
            <v>0.6/1kV F-CV 4C 300 ㎟</v>
          </cell>
          <cell r="G314" t="str">
            <v>m</v>
          </cell>
          <cell r="H314">
            <v>94104</v>
          </cell>
          <cell r="J314">
            <v>111004</v>
          </cell>
          <cell r="K314">
            <v>993</v>
          </cell>
          <cell r="L314">
            <v>122230</v>
          </cell>
          <cell r="M314">
            <v>864</v>
          </cell>
          <cell r="N314">
            <v>106494</v>
          </cell>
          <cell r="O314">
            <v>1083</v>
          </cell>
          <cell r="R314">
            <v>94104</v>
          </cell>
          <cell r="Z314" t="str">
            <v/>
          </cell>
        </row>
        <row r="315">
          <cell r="C315" t="str">
            <v>0.6/1kV 내열전선 (F-FR-3)2C 1.38㎜(1.5sq)</v>
          </cell>
          <cell r="E315" t="str">
            <v>0.6/1kV 내열전선 (F-FR-3)</v>
          </cell>
          <cell r="F315" t="str">
            <v>2C 1.38㎜(1.5sq)</v>
          </cell>
          <cell r="G315" t="str">
            <v>m</v>
          </cell>
          <cell r="H315">
            <v>1001</v>
          </cell>
          <cell r="J315">
            <v>1107</v>
          </cell>
          <cell r="K315">
            <v>998</v>
          </cell>
          <cell r="L315">
            <v>1377</v>
          </cell>
          <cell r="M315">
            <v>867</v>
          </cell>
          <cell r="N315">
            <v>1776</v>
          </cell>
          <cell r="O315">
            <v>1085</v>
          </cell>
          <cell r="R315">
            <v>1001</v>
          </cell>
          <cell r="Z315" t="str">
            <v/>
          </cell>
        </row>
        <row r="316">
          <cell r="C316" t="str">
            <v>0.6/1kV 내열전선 (F-FR-3)2C 1.78㎜(2.5sq)</v>
          </cell>
          <cell r="E316" t="str">
            <v>0.6/1kV 내열전선 (F-FR-3)</v>
          </cell>
          <cell r="F316" t="str">
            <v>2C 1.78㎜(2.5sq)</v>
          </cell>
          <cell r="G316" t="str">
            <v>m</v>
          </cell>
          <cell r="H316">
            <v>1168</v>
          </cell>
          <cell r="J316">
            <v>1287</v>
          </cell>
          <cell r="K316">
            <v>998</v>
          </cell>
          <cell r="L316">
            <v>1597</v>
          </cell>
          <cell r="M316">
            <v>867</v>
          </cell>
          <cell r="N316">
            <v>2012</v>
          </cell>
          <cell r="O316">
            <v>1085</v>
          </cell>
          <cell r="R316">
            <v>1168</v>
          </cell>
          <cell r="Z316" t="str">
            <v/>
          </cell>
        </row>
        <row r="317">
          <cell r="C317" t="str">
            <v>0.6/1kV 내열전선 (F-FR-3)2C 2.25㎜(4sq)</v>
          </cell>
          <cell r="E317" t="str">
            <v>0.6/1kV 내열전선 (F-FR-3)</v>
          </cell>
          <cell r="F317" t="str">
            <v>2C 2.25㎜(4sq)</v>
          </cell>
          <cell r="G317" t="str">
            <v>m</v>
          </cell>
          <cell r="H317">
            <v>1445</v>
          </cell>
          <cell r="J317">
            <v>1591</v>
          </cell>
          <cell r="K317">
            <v>998</v>
          </cell>
          <cell r="L317">
            <v>1975</v>
          </cell>
          <cell r="M317">
            <v>867</v>
          </cell>
          <cell r="N317">
            <v>2394</v>
          </cell>
          <cell r="O317">
            <v>1085</v>
          </cell>
          <cell r="R317">
            <v>1445</v>
          </cell>
          <cell r="Z317" t="str">
            <v/>
          </cell>
        </row>
        <row r="318">
          <cell r="C318" t="str">
            <v>0.6/1kV 내열전선 (F-FR-3)3C 1.38㎜(1.5sq)</v>
          </cell>
          <cell r="E318" t="str">
            <v>0.6/1kV 내열전선 (F-FR-3)</v>
          </cell>
          <cell r="F318" t="str">
            <v>3C 1.38㎜(1.5sq)</v>
          </cell>
          <cell r="G318" t="str">
            <v>m</v>
          </cell>
          <cell r="H318">
            <v>1151</v>
          </cell>
          <cell r="J318">
            <v>1269</v>
          </cell>
          <cell r="K318">
            <v>998</v>
          </cell>
          <cell r="L318">
            <v>1490</v>
          </cell>
          <cell r="M318">
            <v>867</v>
          </cell>
          <cell r="N318">
            <v>1981</v>
          </cell>
          <cell r="O318">
            <v>1085</v>
          </cell>
          <cell r="R318">
            <v>1151</v>
          </cell>
          <cell r="Z318" t="str">
            <v/>
          </cell>
        </row>
        <row r="319">
          <cell r="C319" t="str">
            <v>0.6/1kV 내열전선 (F-FR-3)3C 1.78㎜(2.5sq)</v>
          </cell>
          <cell r="E319" t="str">
            <v>0.6/1kV 내열전선 (F-FR-3)</v>
          </cell>
          <cell r="F319" t="str">
            <v>3C 1.78㎜(2.5sq)</v>
          </cell>
          <cell r="G319" t="str">
            <v>m</v>
          </cell>
          <cell r="H319">
            <v>1380</v>
          </cell>
          <cell r="J319">
            <v>1472</v>
          </cell>
          <cell r="K319">
            <v>998</v>
          </cell>
          <cell r="L319">
            <v>1835</v>
          </cell>
          <cell r="M319">
            <v>867</v>
          </cell>
          <cell r="N319">
            <v>2303</v>
          </cell>
          <cell r="O319">
            <v>1085</v>
          </cell>
          <cell r="R319">
            <v>1380</v>
          </cell>
          <cell r="Z319" t="str">
            <v/>
          </cell>
        </row>
        <row r="320">
          <cell r="C320" t="str">
            <v>0.6/1kV 내열전선 (F-FR-3)3C 2.25㎜(4sq)</v>
          </cell>
          <cell r="E320" t="str">
            <v>0.6/1kV 내열전선 (F-FR-3)</v>
          </cell>
          <cell r="F320" t="str">
            <v>3C 2.25㎜(4sq)</v>
          </cell>
          <cell r="G320" t="str">
            <v>m</v>
          </cell>
          <cell r="H320">
            <v>1784</v>
          </cell>
          <cell r="J320">
            <v>1886</v>
          </cell>
          <cell r="K320">
            <v>998</v>
          </cell>
          <cell r="L320">
            <v>2419</v>
          </cell>
          <cell r="M320">
            <v>867</v>
          </cell>
          <cell r="N320">
            <v>2883</v>
          </cell>
          <cell r="O320">
            <v>1085</v>
          </cell>
          <cell r="R320">
            <v>1784</v>
          </cell>
          <cell r="Z320" t="str">
            <v/>
          </cell>
        </row>
        <row r="321">
          <cell r="C321" t="str">
            <v>0.6/1kV 내열전선 (F-FR-3)4C 1.38㎜(1.5sq)</v>
          </cell>
          <cell r="E321" t="str">
            <v>0.6/1kV 내열전선 (F-FR-3)</v>
          </cell>
          <cell r="F321" t="str">
            <v>4C 1.38㎜(1.5sq)</v>
          </cell>
          <cell r="G321" t="str">
            <v>m</v>
          </cell>
          <cell r="H321">
            <v>1333</v>
          </cell>
          <cell r="J321">
            <v>1465</v>
          </cell>
          <cell r="K321">
            <v>998</v>
          </cell>
          <cell r="L321">
            <v>1580</v>
          </cell>
          <cell r="M321">
            <v>867</v>
          </cell>
          <cell r="N321">
            <v>2287</v>
          </cell>
          <cell r="O321">
            <v>1085</v>
          </cell>
          <cell r="R321">
            <v>1333</v>
          </cell>
          <cell r="Z321" t="str">
            <v/>
          </cell>
        </row>
        <row r="322">
          <cell r="C322" t="str">
            <v>0.6/1kV 내열전선 (F-FR-3)4C 1.78㎜(2.5sq)</v>
          </cell>
          <cell r="E322" t="str">
            <v>0.6/1kV 내열전선 (F-FR-3)</v>
          </cell>
          <cell r="F322" t="str">
            <v>4C 1.78㎜(2.5sq)</v>
          </cell>
          <cell r="G322" t="str">
            <v>m</v>
          </cell>
          <cell r="H322">
            <v>1642</v>
          </cell>
          <cell r="J322">
            <v>1805</v>
          </cell>
          <cell r="K322">
            <v>998</v>
          </cell>
          <cell r="L322">
            <v>1898</v>
          </cell>
          <cell r="M322">
            <v>867</v>
          </cell>
          <cell r="N322">
            <v>2652</v>
          </cell>
          <cell r="O322">
            <v>1085</v>
          </cell>
          <cell r="R322">
            <v>1642</v>
          </cell>
          <cell r="Z322" t="str">
            <v/>
          </cell>
        </row>
        <row r="323">
          <cell r="C323" t="str">
            <v>0.6/1kV 내열전선 (F-FR-3)4C 2.25㎜(4sq)</v>
          </cell>
          <cell r="E323" t="str">
            <v>0.6/1kV 내열전선 (F-FR-3)</v>
          </cell>
          <cell r="F323" t="str">
            <v>4C 2.25㎜(4sq)</v>
          </cell>
          <cell r="G323" t="str">
            <v>m</v>
          </cell>
          <cell r="H323">
            <v>2162</v>
          </cell>
          <cell r="J323">
            <v>2423</v>
          </cell>
          <cell r="K323">
            <v>998</v>
          </cell>
          <cell r="L323">
            <v>2436</v>
          </cell>
          <cell r="M323">
            <v>867</v>
          </cell>
          <cell r="N323">
            <v>3378</v>
          </cell>
          <cell r="O323">
            <v>1085</v>
          </cell>
          <cell r="R323">
            <v>2162</v>
          </cell>
          <cell r="Z323" t="str">
            <v/>
          </cell>
        </row>
        <row r="324">
          <cell r="C324" t="str">
            <v>0.6/1kV 내열전선 (F-FR-3)5C 1.38㎜(1.5sq)</v>
          </cell>
          <cell r="E324" t="str">
            <v>0.6/1kV 내열전선 (F-FR-3)</v>
          </cell>
          <cell r="F324" t="str">
            <v>5C 1.38㎜(1.5sq)</v>
          </cell>
          <cell r="G324" t="str">
            <v>m</v>
          </cell>
          <cell r="H324">
            <v>1515</v>
          </cell>
          <cell r="J324">
            <v>1669</v>
          </cell>
          <cell r="K324">
            <v>998</v>
          </cell>
          <cell r="L324">
            <v>1693</v>
          </cell>
          <cell r="M324">
            <v>867</v>
          </cell>
          <cell r="N324">
            <v>2496</v>
          </cell>
          <cell r="O324">
            <v>1085</v>
          </cell>
          <cell r="R324">
            <v>1515</v>
          </cell>
          <cell r="Z324" t="str">
            <v/>
          </cell>
        </row>
        <row r="325">
          <cell r="C325" t="str">
            <v>0.6/1kV 내열전선 (F-FR-3)5C 1.78㎜(2.5sq)</v>
          </cell>
          <cell r="E325" t="str">
            <v>0.6/1kV 내열전선 (F-FR-3)</v>
          </cell>
          <cell r="F325" t="str">
            <v>5C 1.78㎜(2.5sq)</v>
          </cell>
          <cell r="G325" t="str">
            <v>m</v>
          </cell>
          <cell r="H325">
            <v>1925</v>
          </cell>
          <cell r="J325">
            <v>2115</v>
          </cell>
          <cell r="K325">
            <v>998</v>
          </cell>
          <cell r="L325">
            <v>2146</v>
          </cell>
          <cell r="M325">
            <v>867</v>
          </cell>
          <cell r="N325">
            <v>3076</v>
          </cell>
          <cell r="O325">
            <v>1085</v>
          </cell>
          <cell r="R325">
            <v>1925</v>
          </cell>
          <cell r="Z325" t="str">
            <v/>
          </cell>
        </row>
        <row r="326">
          <cell r="C326" t="str">
            <v>0.6/1kV 내열전선 (F-FR-3)5C 2.25㎜(4sq)</v>
          </cell>
          <cell r="E326" t="str">
            <v>0.6/1kV 내열전선 (F-FR-3)</v>
          </cell>
          <cell r="F326" t="str">
            <v>5C 2.25㎜(4sq)</v>
          </cell>
          <cell r="G326" t="str">
            <v>m</v>
          </cell>
          <cell r="H326">
            <v>2541</v>
          </cell>
          <cell r="J326">
            <v>2784</v>
          </cell>
          <cell r="K326">
            <v>998</v>
          </cell>
          <cell r="L326">
            <v>2840</v>
          </cell>
          <cell r="M326">
            <v>867</v>
          </cell>
          <cell r="N326">
            <v>3952</v>
          </cell>
          <cell r="O326">
            <v>1085</v>
          </cell>
          <cell r="R326">
            <v>2541</v>
          </cell>
          <cell r="Z326" t="str">
            <v/>
          </cell>
        </row>
        <row r="327">
          <cell r="C327" t="str">
            <v>0.6/1kV 내열전선 (F-FR-3)6C 1.38㎜(1.5sq)</v>
          </cell>
          <cell r="E327" t="str">
            <v>0.6/1kV 내열전선 (F-FR-3)</v>
          </cell>
          <cell r="F327" t="str">
            <v>6C 1.38㎜(1.5sq)</v>
          </cell>
          <cell r="G327" t="str">
            <v>m</v>
          </cell>
          <cell r="H327">
            <v>1687</v>
          </cell>
          <cell r="J327">
            <v>1861</v>
          </cell>
          <cell r="K327">
            <v>998</v>
          </cell>
          <cell r="L327">
            <v>2020</v>
          </cell>
          <cell r="M327">
            <v>867</v>
          </cell>
          <cell r="N327">
            <v>2774</v>
          </cell>
          <cell r="O327">
            <v>1085</v>
          </cell>
          <cell r="R327">
            <v>1687</v>
          </cell>
          <cell r="Z327" t="str">
            <v/>
          </cell>
        </row>
        <row r="328">
          <cell r="C328" t="str">
            <v>0.6/1kV 내열전선 (F-FR-3)6C 1.78㎜(2.5sq)</v>
          </cell>
          <cell r="E328" t="str">
            <v>0.6/1kV 내열전선 (F-FR-3)</v>
          </cell>
          <cell r="F328" t="str">
            <v>6C 1.78㎜(2.5sq)</v>
          </cell>
          <cell r="G328" t="str">
            <v>m</v>
          </cell>
          <cell r="H328">
            <v>2185</v>
          </cell>
          <cell r="J328">
            <v>2404</v>
          </cell>
          <cell r="K328">
            <v>998</v>
          </cell>
          <cell r="L328">
            <v>2651</v>
          </cell>
          <cell r="M328">
            <v>867</v>
          </cell>
          <cell r="N328">
            <v>3445</v>
          </cell>
          <cell r="O328">
            <v>1085</v>
          </cell>
          <cell r="R328">
            <v>2185</v>
          </cell>
          <cell r="Z328" t="str">
            <v/>
          </cell>
        </row>
        <row r="329">
          <cell r="C329" t="str">
            <v>0.6/1kV 내열전선 (F-FR-3)6C 2.25㎜(4sq)</v>
          </cell>
          <cell r="E329" t="str">
            <v>0.6/1kV 내열전선 (F-FR-3)</v>
          </cell>
          <cell r="F329" t="str">
            <v>6C 2.25㎜(4sq)</v>
          </cell>
          <cell r="G329" t="str">
            <v>m</v>
          </cell>
          <cell r="H329">
            <v>2961</v>
          </cell>
          <cell r="J329">
            <v>3244</v>
          </cell>
          <cell r="K329">
            <v>998</v>
          </cell>
          <cell r="L329">
            <v>3638</v>
          </cell>
          <cell r="M329">
            <v>867</v>
          </cell>
          <cell r="N329">
            <v>4492</v>
          </cell>
          <cell r="O329">
            <v>1085</v>
          </cell>
          <cell r="R329">
            <v>2961</v>
          </cell>
          <cell r="Z329" t="str">
            <v/>
          </cell>
        </row>
        <row r="330">
          <cell r="C330" t="str">
            <v>0.6/1kV 내열전선 (F-FR-3)7C 1.38㎜(1.5sq)</v>
          </cell>
          <cell r="E330" t="str">
            <v>0.6/1kV 내열전선 (F-FR-3)</v>
          </cell>
          <cell r="F330" t="str">
            <v>7C 1.38㎜(1.5sq)</v>
          </cell>
          <cell r="G330" t="str">
            <v>m</v>
          </cell>
          <cell r="H330">
            <v>1807</v>
          </cell>
          <cell r="J330">
            <v>1974</v>
          </cell>
          <cell r="K330">
            <v>998</v>
          </cell>
          <cell r="L330">
            <v>2229</v>
          </cell>
          <cell r="M330">
            <v>867</v>
          </cell>
          <cell r="N330">
            <v>2918</v>
          </cell>
          <cell r="O330">
            <v>1085</v>
          </cell>
          <cell r="R330">
            <v>1807</v>
          </cell>
          <cell r="Z330" t="str">
            <v/>
          </cell>
        </row>
        <row r="331">
          <cell r="C331" t="str">
            <v>0.6/1kV 내열전선 (F-FR-3)7C 1.78㎜(2.5sq)</v>
          </cell>
          <cell r="E331" t="str">
            <v>0.6/1kV 내열전선 (F-FR-3)</v>
          </cell>
          <cell r="F331" t="str">
            <v>7C 1.78㎜(2.5sq)</v>
          </cell>
          <cell r="G331" t="str">
            <v>m</v>
          </cell>
          <cell r="H331">
            <v>2367</v>
          </cell>
          <cell r="J331">
            <v>2605</v>
          </cell>
          <cell r="K331">
            <v>998</v>
          </cell>
          <cell r="L331">
            <v>2954</v>
          </cell>
          <cell r="M331">
            <v>867</v>
          </cell>
          <cell r="N331">
            <v>3737</v>
          </cell>
          <cell r="O331">
            <v>1085</v>
          </cell>
          <cell r="R331">
            <v>2367</v>
          </cell>
          <cell r="Z331" t="str">
            <v/>
          </cell>
        </row>
        <row r="332">
          <cell r="C332" t="str">
            <v>0.6/1kV 내열전선 (F-FR-3)7C 2.25㎜(4sq)</v>
          </cell>
          <cell r="E332" t="str">
            <v>0.6/1kV 내열전선 (F-FR-3)</v>
          </cell>
          <cell r="F332" t="str">
            <v>7C 2.25㎜(4sq)</v>
          </cell>
          <cell r="G332" t="str">
            <v>m</v>
          </cell>
          <cell r="H332">
            <v>3245</v>
          </cell>
          <cell r="J332">
            <v>3559</v>
          </cell>
          <cell r="K332">
            <v>998</v>
          </cell>
          <cell r="L332">
            <v>4081</v>
          </cell>
          <cell r="M332">
            <v>867</v>
          </cell>
          <cell r="N332">
            <v>4861</v>
          </cell>
          <cell r="O332">
            <v>1085</v>
          </cell>
          <cell r="R332">
            <v>3245</v>
          </cell>
          <cell r="Z332" t="str">
            <v/>
          </cell>
        </row>
        <row r="333">
          <cell r="C333" t="str">
            <v>0.6/1kV 내열전선 (F-FR-3)8C 1.38㎜(1.5sq)</v>
          </cell>
          <cell r="E333" t="str">
            <v>0.6/1kV 내열전선 (F-FR-3)</v>
          </cell>
          <cell r="F333" t="str">
            <v>8C 1.38㎜(1.5sq)</v>
          </cell>
          <cell r="G333" t="str">
            <v>m</v>
          </cell>
          <cell r="H333">
            <v>1989</v>
          </cell>
          <cell r="J333">
            <v>2189</v>
          </cell>
          <cell r="K333">
            <v>998</v>
          </cell>
          <cell r="L333">
            <v>2314</v>
          </cell>
          <cell r="M333">
            <v>867</v>
          </cell>
          <cell r="N333">
            <v>3189</v>
          </cell>
          <cell r="O333">
            <v>1085</v>
          </cell>
          <cell r="R333">
            <v>1989</v>
          </cell>
          <cell r="Z333" t="str">
            <v/>
          </cell>
        </row>
        <row r="334">
          <cell r="C334" t="str">
            <v>0.6/1kV 내열전선 (F-FR-3)8C 1.78㎜(2.5sq)</v>
          </cell>
          <cell r="E334" t="str">
            <v>0.6/1kV 내열전선 (F-FR-3)</v>
          </cell>
          <cell r="F334" t="str">
            <v>8C 1.78㎜(2.5sq)</v>
          </cell>
          <cell r="G334" t="str">
            <v>m</v>
          </cell>
          <cell r="H334">
            <v>2644</v>
          </cell>
          <cell r="J334">
            <v>2900</v>
          </cell>
          <cell r="K334">
            <v>998</v>
          </cell>
          <cell r="L334">
            <v>2992</v>
          </cell>
          <cell r="M334">
            <v>867</v>
          </cell>
          <cell r="N334">
            <v>4085</v>
          </cell>
          <cell r="O334">
            <v>1085</v>
          </cell>
          <cell r="R334">
            <v>2644</v>
          </cell>
          <cell r="Z334" t="str">
            <v/>
          </cell>
        </row>
        <row r="335">
          <cell r="C335" t="str">
            <v>0.6/1kV 내열전선 (F-FR-3)8C 2.25㎜(4sq)</v>
          </cell>
          <cell r="E335" t="str">
            <v>0.6/1kV 내열전선 (F-FR-3)</v>
          </cell>
          <cell r="F335" t="str">
            <v>8C 2.25㎜(4sq)</v>
          </cell>
          <cell r="G335" t="str">
            <v>m</v>
          </cell>
          <cell r="H335">
            <v>3648</v>
          </cell>
          <cell r="J335">
            <v>3995</v>
          </cell>
          <cell r="K335">
            <v>998</v>
          </cell>
          <cell r="L335">
            <v>4046</v>
          </cell>
          <cell r="M335">
            <v>867</v>
          </cell>
          <cell r="N335">
            <v>5423</v>
          </cell>
          <cell r="O335">
            <v>1085</v>
          </cell>
          <cell r="R335">
            <v>3648</v>
          </cell>
          <cell r="Z335" t="str">
            <v/>
          </cell>
        </row>
        <row r="336">
          <cell r="C336" t="str">
            <v>0.6/1kV 내열전선 (F-FR-3)10C 1.38㎜(1.5sq)</v>
          </cell>
          <cell r="E336" t="str">
            <v>0.6/1kV 내열전선 (F-FR-3)</v>
          </cell>
          <cell r="F336" t="str">
            <v>10C 1.38㎜(1.5sq)</v>
          </cell>
          <cell r="G336" t="str">
            <v>m</v>
          </cell>
          <cell r="H336">
            <v>2400</v>
          </cell>
          <cell r="J336">
            <v>2641</v>
          </cell>
          <cell r="K336">
            <v>998</v>
          </cell>
          <cell r="L336">
            <v>3001</v>
          </cell>
          <cell r="M336">
            <v>867</v>
          </cell>
          <cell r="N336">
            <v>3967</v>
          </cell>
          <cell r="O336">
            <v>1085</v>
          </cell>
          <cell r="R336">
            <v>2400</v>
          </cell>
          <cell r="Z336" t="str">
            <v/>
          </cell>
        </row>
        <row r="337">
          <cell r="C337" t="str">
            <v>0.6/1kV 내열전선 (F-FR-3)10C 1.78㎜(2.5sq)</v>
          </cell>
          <cell r="E337" t="str">
            <v>0.6/1kV 내열전선 (F-FR-3)</v>
          </cell>
          <cell r="F337" t="str">
            <v>10C 1.78㎜(2.5sq)</v>
          </cell>
          <cell r="G337" t="str">
            <v>m</v>
          </cell>
          <cell r="H337">
            <v>3198</v>
          </cell>
          <cell r="J337">
            <v>3503</v>
          </cell>
          <cell r="K337">
            <v>998</v>
          </cell>
          <cell r="L337">
            <v>4058</v>
          </cell>
          <cell r="M337">
            <v>867</v>
          </cell>
          <cell r="N337">
            <v>5081</v>
          </cell>
          <cell r="O337">
            <v>1085</v>
          </cell>
          <cell r="R337">
            <v>3198</v>
          </cell>
          <cell r="Z337" t="str">
            <v/>
          </cell>
        </row>
        <row r="338">
          <cell r="C338" t="str">
            <v>0.6/1kV 내열전선 (F-FR-3)10C 2.25㎜(4sq)</v>
          </cell>
          <cell r="E338" t="str">
            <v>0.6/1kV 내열전선 (F-FR-3)</v>
          </cell>
          <cell r="F338" t="str">
            <v>10C 2.25㎜(4sq)</v>
          </cell>
          <cell r="G338" t="str">
            <v>m</v>
          </cell>
          <cell r="H338">
            <v>4453</v>
          </cell>
          <cell r="J338">
            <v>4896</v>
          </cell>
          <cell r="K338">
            <v>998</v>
          </cell>
          <cell r="L338">
            <v>5720</v>
          </cell>
          <cell r="M338">
            <v>867</v>
          </cell>
          <cell r="N338">
            <v>6820</v>
          </cell>
          <cell r="O338">
            <v>1085</v>
          </cell>
          <cell r="R338">
            <v>4453</v>
          </cell>
          <cell r="Z338" t="str">
            <v/>
          </cell>
        </row>
        <row r="339">
          <cell r="C339" t="str">
            <v>0.6/1kV 내열전선 (F-FR-3)12C 1.38㎜(1.5sq)</v>
          </cell>
          <cell r="E339" t="str">
            <v>0.6/1kV 내열전선 (F-FR-3)</v>
          </cell>
          <cell r="F339" t="str">
            <v>12C 1.38㎜(1.5sq)</v>
          </cell>
          <cell r="G339" t="str">
            <v>m</v>
          </cell>
          <cell r="H339">
            <v>2684</v>
          </cell>
          <cell r="J339">
            <v>2944</v>
          </cell>
          <cell r="K339">
            <v>998</v>
          </cell>
          <cell r="L339">
            <v>3413</v>
          </cell>
          <cell r="M339">
            <v>867</v>
          </cell>
          <cell r="N339">
            <v>4208</v>
          </cell>
          <cell r="O339">
            <v>1085</v>
          </cell>
          <cell r="R339">
            <v>2684</v>
          </cell>
          <cell r="Z339" t="str">
            <v/>
          </cell>
        </row>
        <row r="340">
          <cell r="C340" t="str">
            <v>0.6/1kV 내열전선 (F-FR-3)12C 1.78㎜(2.5sq)</v>
          </cell>
          <cell r="E340" t="str">
            <v>0.6/1kV 내열전선 (F-FR-3)</v>
          </cell>
          <cell r="F340" t="str">
            <v>12C 1.78㎜(2.5sq)</v>
          </cell>
          <cell r="G340" t="str">
            <v>m</v>
          </cell>
          <cell r="H340">
            <v>3622</v>
          </cell>
          <cell r="J340">
            <v>3975</v>
          </cell>
          <cell r="K340">
            <v>998</v>
          </cell>
          <cell r="L340">
            <v>4534</v>
          </cell>
          <cell r="M340">
            <v>867</v>
          </cell>
          <cell r="N340">
            <v>5522</v>
          </cell>
          <cell r="O340">
            <v>1085</v>
          </cell>
          <cell r="R340">
            <v>3622</v>
          </cell>
          <cell r="Z340" t="str">
            <v/>
          </cell>
        </row>
        <row r="341">
          <cell r="C341" t="str">
            <v>0.6/1kV 내열전선 (F-FR-3)12C 2.25㎜(4sq)</v>
          </cell>
          <cell r="E341" t="str">
            <v>0.6/1kV 내열전선 (F-FR-3)</v>
          </cell>
          <cell r="F341" t="str">
            <v>12C 2.25㎜(4sq)</v>
          </cell>
          <cell r="G341" t="str">
            <v>m</v>
          </cell>
          <cell r="H341">
            <v>5071</v>
          </cell>
          <cell r="J341">
            <v>5605</v>
          </cell>
          <cell r="K341">
            <v>998</v>
          </cell>
          <cell r="L341">
            <v>6341</v>
          </cell>
          <cell r="M341">
            <v>867</v>
          </cell>
          <cell r="N341">
            <v>7404</v>
          </cell>
          <cell r="O341">
            <v>1085</v>
          </cell>
          <cell r="R341">
            <v>5071</v>
          </cell>
          <cell r="Z341" t="str">
            <v/>
          </cell>
        </row>
        <row r="342">
          <cell r="C342" t="str">
            <v>0.6/1kV 내열전선 (F-FR-3)15C 1.38㎜(1.5sq)</v>
          </cell>
          <cell r="E342" t="str">
            <v>0.6/1kV 내열전선 (F-FR-3)</v>
          </cell>
          <cell r="F342" t="str">
            <v>15C 1.38㎜(1.5sq)</v>
          </cell>
          <cell r="G342" t="str">
            <v>m</v>
          </cell>
          <cell r="H342">
            <v>3149</v>
          </cell>
          <cell r="J342">
            <v>3451</v>
          </cell>
          <cell r="K342">
            <v>998</v>
          </cell>
          <cell r="L342">
            <v>3524</v>
          </cell>
          <cell r="M342">
            <v>867</v>
          </cell>
          <cell r="N342">
            <v>4843</v>
          </cell>
          <cell r="O342">
            <v>1085</v>
          </cell>
          <cell r="R342">
            <v>3149</v>
          </cell>
          <cell r="Z342" t="str">
            <v/>
          </cell>
        </row>
        <row r="343">
          <cell r="C343" t="str">
            <v>0.6/1kV 내열전선 (F-FR-3)15C 1.78㎜(2.5sq)</v>
          </cell>
          <cell r="E343" t="str">
            <v>0.6/1kV 내열전선 (F-FR-3)</v>
          </cell>
          <cell r="F343" t="str">
            <v>15C 1.78㎜(2.5sq)</v>
          </cell>
          <cell r="G343" t="str">
            <v>m</v>
          </cell>
          <cell r="H343">
            <v>4391</v>
          </cell>
          <cell r="J343">
            <v>4813</v>
          </cell>
          <cell r="K343">
            <v>998</v>
          </cell>
          <cell r="L343">
            <v>4908</v>
          </cell>
          <cell r="M343">
            <v>867</v>
          </cell>
          <cell r="N343">
            <v>6471</v>
          </cell>
          <cell r="O343">
            <v>1085</v>
          </cell>
          <cell r="R343">
            <v>4391</v>
          </cell>
          <cell r="Z343" t="str">
            <v/>
          </cell>
        </row>
        <row r="344">
          <cell r="C344" t="str">
            <v>0.6/1kV 내열전선 (F-FR-3)15C 2.25㎜(4sq)</v>
          </cell>
          <cell r="E344" t="str">
            <v>0.6/1kV 내열전선 (F-FR-3)</v>
          </cell>
          <cell r="F344" t="str">
            <v>15C 2.25㎜(4sq)</v>
          </cell>
          <cell r="G344" t="str">
            <v>m</v>
          </cell>
          <cell r="H344">
            <v>6129</v>
          </cell>
          <cell r="J344">
            <v>6779</v>
          </cell>
          <cell r="K344">
            <v>998</v>
          </cell>
          <cell r="L344">
            <v>6918</v>
          </cell>
          <cell r="M344">
            <v>867</v>
          </cell>
          <cell r="N344">
            <v>8810</v>
          </cell>
          <cell r="O344">
            <v>1085</v>
          </cell>
          <cell r="R344">
            <v>6129</v>
          </cell>
          <cell r="Z344" t="str">
            <v/>
          </cell>
        </row>
        <row r="345">
          <cell r="C345" t="str">
            <v>0.6/1kV 내열전선 (F-FR-3)20C 1.38㎜(1.5sq)</v>
          </cell>
          <cell r="E345" t="str">
            <v>0.6/1kV 내열전선 (F-FR-3)</v>
          </cell>
          <cell r="F345" t="str">
            <v>20C 1.38㎜(1.5sq)</v>
          </cell>
          <cell r="G345" t="str">
            <v>m</v>
          </cell>
          <cell r="H345">
            <v>3971</v>
          </cell>
          <cell r="J345">
            <v>4355</v>
          </cell>
          <cell r="K345">
            <v>998</v>
          </cell>
          <cell r="L345">
            <v>4446</v>
          </cell>
          <cell r="M345">
            <v>867</v>
          </cell>
          <cell r="N345">
            <v>5948</v>
          </cell>
          <cell r="O345">
            <v>1085</v>
          </cell>
          <cell r="R345">
            <v>3971</v>
          </cell>
          <cell r="Z345" t="str">
            <v/>
          </cell>
        </row>
        <row r="346">
          <cell r="C346" t="str">
            <v>0.6/1kV 내열전선 (F-FR-3)20C 1.78㎜(2.5sq)</v>
          </cell>
          <cell r="E346" t="str">
            <v>0.6/1kV 내열전선 (F-FR-3)</v>
          </cell>
          <cell r="F346" t="str">
            <v>20C 1.78㎜(2.5sq)</v>
          </cell>
          <cell r="G346" t="str">
            <v>m</v>
          </cell>
          <cell r="H346">
            <v>5548</v>
          </cell>
          <cell r="J346">
            <v>6075</v>
          </cell>
          <cell r="K346">
            <v>998</v>
          </cell>
          <cell r="L346">
            <v>6201</v>
          </cell>
          <cell r="M346">
            <v>867</v>
          </cell>
          <cell r="N346">
            <v>7947</v>
          </cell>
          <cell r="O346">
            <v>1085</v>
          </cell>
          <cell r="R346">
            <v>5548</v>
          </cell>
          <cell r="Z346" t="str">
            <v/>
          </cell>
        </row>
        <row r="347">
          <cell r="C347" t="str">
            <v>0.6/1kV 내열전선 (F-FR-3)20C 2.25㎜(4sq)</v>
          </cell>
          <cell r="E347" t="str">
            <v>0.6/1kV 내열전선 (F-FR-3)</v>
          </cell>
          <cell r="F347" t="str">
            <v>20C 2.25㎜(4sq)</v>
          </cell>
          <cell r="G347" t="str">
            <v>m</v>
          </cell>
          <cell r="H347">
            <v>7858</v>
          </cell>
          <cell r="J347">
            <v>8691</v>
          </cell>
          <cell r="K347">
            <v>998</v>
          </cell>
          <cell r="L347">
            <v>8881</v>
          </cell>
          <cell r="M347">
            <v>867</v>
          </cell>
          <cell r="N347">
            <v>11107</v>
          </cell>
          <cell r="O347">
            <v>1085</v>
          </cell>
          <cell r="R347">
            <v>7858</v>
          </cell>
          <cell r="Z347" t="str">
            <v/>
          </cell>
        </row>
        <row r="348">
          <cell r="C348" t="str">
            <v>0.6/1kV 내열전선 (F-FR-3)25C 1.38㎜(1.5sq)</v>
          </cell>
          <cell r="E348" t="str">
            <v>0.6/1kV 내열전선 (F-FR-3)</v>
          </cell>
          <cell r="F348" t="str">
            <v>25C 1.38㎜(1.5sq)</v>
          </cell>
          <cell r="G348" t="str">
            <v>m</v>
          </cell>
          <cell r="H348">
            <v>4785</v>
          </cell>
          <cell r="J348">
            <v>5245</v>
          </cell>
          <cell r="K348">
            <v>998</v>
          </cell>
          <cell r="L348">
            <v>6175</v>
          </cell>
          <cell r="M348">
            <v>867</v>
          </cell>
          <cell r="N348">
            <v>7079</v>
          </cell>
          <cell r="O348">
            <v>1085</v>
          </cell>
          <cell r="R348">
            <v>4785</v>
          </cell>
          <cell r="Z348" t="str">
            <v/>
          </cell>
        </row>
        <row r="349">
          <cell r="C349" t="str">
            <v>0.6/1kV 내열전선 (F-FR-3)25C 1.78㎜(2.5sq)</v>
          </cell>
          <cell r="E349" t="str">
            <v>0.6/1kV 내열전선 (F-FR-3)</v>
          </cell>
          <cell r="F349" t="str">
            <v>25C 1.78㎜(2.5sq)</v>
          </cell>
          <cell r="G349" t="str">
            <v>m</v>
          </cell>
          <cell r="H349">
            <v>6761</v>
          </cell>
          <cell r="J349">
            <v>7403</v>
          </cell>
          <cell r="K349">
            <v>998</v>
          </cell>
          <cell r="L349">
            <v>8844</v>
          </cell>
          <cell r="M349">
            <v>867</v>
          </cell>
          <cell r="N349">
            <v>9624</v>
          </cell>
          <cell r="O349">
            <v>1085</v>
          </cell>
          <cell r="R349">
            <v>6761</v>
          </cell>
          <cell r="Z349" t="str">
            <v/>
          </cell>
        </row>
        <row r="350">
          <cell r="C350" t="str">
            <v>0.6/1kV 내열전선 (F-FR-3)25C 2.25㎜(4sq)</v>
          </cell>
          <cell r="E350" t="str">
            <v>0.6/1kV 내열전선 (F-FR-3)</v>
          </cell>
          <cell r="F350" t="str">
            <v>25C 2.25㎜(4sq)</v>
          </cell>
          <cell r="G350" t="str">
            <v>m</v>
          </cell>
          <cell r="H350">
            <v>9621</v>
          </cell>
          <cell r="J350">
            <v>10628</v>
          </cell>
          <cell r="K350">
            <v>998</v>
          </cell>
          <cell r="L350">
            <v>12997</v>
          </cell>
          <cell r="M350">
            <v>867</v>
          </cell>
          <cell r="N350">
            <v>13448</v>
          </cell>
          <cell r="O350">
            <v>1085</v>
          </cell>
          <cell r="R350">
            <v>9621</v>
          </cell>
          <cell r="Z350" t="str">
            <v/>
          </cell>
        </row>
        <row r="351">
          <cell r="C351" t="str">
            <v>0.6/1kV 내열전선 (F-FR-3)30C 1.38㎜(1.5sq)</v>
          </cell>
          <cell r="E351" t="str">
            <v>0.6/1kV 내열전선 (F-FR-3)</v>
          </cell>
          <cell r="F351" t="str">
            <v>30C 1.38㎜(1.5sq)</v>
          </cell>
          <cell r="G351" t="str">
            <v>m</v>
          </cell>
          <cell r="H351">
            <v>5529</v>
          </cell>
          <cell r="J351">
            <v>6052</v>
          </cell>
          <cell r="K351">
            <v>998</v>
          </cell>
          <cell r="L351">
            <v>6546</v>
          </cell>
          <cell r="M351">
            <v>867</v>
          </cell>
          <cell r="N351">
            <v>8062</v>
          </cell>
          <cell r="O351">
            <v>1085</v>
          </cell>
          <cell r="R351">
            <v>5529</v>
          </cell>
          <cell r="Z351" t="str">
            <v/>
          </cell>
        </row>
        <row r="352">
          <cell r="C352" t="str">
            <v>0.6/1kV 내열전선 (F-FR-3)30C 1.78㎜(2.5sq)</v>
          </cell>
          <cell r="E352" t="str">
            <v>0.6/1kV 내열전선 (F-FR-3)</v>
          </cell>
          <cell r="F352" t="str">
            <v>30C 1.78㎜(2.5sq)</v>
          </cell>
          <cell r="G352" t="str">
            <v>m</v>
          </cell>
          <cell r="H352">
            <v>7907</v>
          </cell>
          <cell r="J352">
            <v>9147</v>
          </cell>
          <cell r="K352">
            <v>998</v>
          </cell>
          <cell r="L352">
            <v>9241</v>
          </cell>
          <cell r="M352">
            <v>867</v>
          </cell>
          <cell r="N352">
            <v>11527</v>
          </cell>
          <cell r="O352">
            <v>1085</v>
          </cell>
          <cell r="R352">
            <v>7907</v>
          </cell>
          <cell r="Z352" t="str">
            <v/>
          </cell>
        </row>
        <row r="353">
          <cell r="C353" t="str">
            <v>0.6/1kV 내열전선 (F-FR-3)30C 2.25㎜(4sq)</v>
          </cell>
          <cell r="E353" t="str">
            <v>0.6/1kV 내열전선 (F-FR-3)</v>
          </cell>
          <cell r="F353" t="str">
            <v>30C 2.25㎜(4sq)</v>
          </cell>
          <cell r="G353" t="str">
            <v>m</v>
          </cell>
          <cell r="H353">
            <v>11507</v>
          </cell>
          <cell r="J353">
            <v>12719</v>
          </cell>
          <cell r="K353">
            <v>998</v>
          </cell>
          <cell r="L353">
            <v>13287</v>
          </cell>
          <cell r="M353">
            <v>867</v>
          </cell>
          <cell r="N353">
            <v>16939</v>
          </cell>
          <cell r="O353">
            <v>1085</v>
          </cell>
          <cell r="R353">
            <v>11507</v>
          </cell>
          <cell r="Z353" t="str">
            <v/>
          </cell>
        </row>
        <row r="354">
          <cell r="C354" t="str">
            <v>0.6/1kV 내화전선 (F-FR-8)1C 1.5 ㎟</v>
          </cell>
          <cell r="E354" t="str">
            <v>0.6/1kV 내화전선 (F-FR-8)</v>
          </cell>
          <cell r="F354" t="str">
            <v>1C 1.5 ㎟</v>
          </cell>
          <cell r="G354" t="str">
            <v>m</v>
          </cell>
          <cell r="H354">
            <v>537</v>
          </cell>
          <cell r="J354">
            <v>717</v>
          </cell>
          <cell r="K354">
            <v>998</v>
          </cell>
          <cell r="L354">
            <v>770</v>
          </cell>
          <cell r="M354">
            <v>867</v>
          </cell>
          <cell r="N354">
            <v>737</v>
          </cell>
          <cell r="O354">
            <v>1085</v>
          </cell>
          <cell r="R354">
            <v>537</v>
          </cell>
          <cell r="Z354" t="str">
            <v/>
          </cell>
        </row>
        <row r="355">
          <cell r="C355" t="str">
            <v>0.6/1kV 내화전선 (F-FR-8)1C 2.5 ㎟</v>
          </cell>
          <cell r="E355" t="str">
            <v>0.6/1kV 내화전선 (F-FR-8)</v>
          </cell>
          <cell r="F355" t="str">
            <v>1C 2.5 ㎟</v>
          </cell>
          <cell r="G355" t="str">
            <v>m</v>
          </cell>
          <cell r="H355">
            <v>634</v>
          </cell>
          <cell r="J355">
            <v>844</v>
          </cell>
          <cell r="K355">
            <v>998</v>
          </cell>
          <cell r="L355">
            <v>907</v>
          </cell>
          <cell r="M355">
            <v>867</v>
          </cell>
          <cell r="N355">
            <v>867</v>
          </cell>
          <cell r="O355">
            <v>1085</v>
          </cell>
          <cell r="R355">
            <v>634</v>
          </cell>
          <cell r="Z355" t="str">
            <v/>
          </cell>
        </row>
        <row r="356">
          <cell r="C356" t="str">
            <v>0.6/1kV 내화전선 (F-FR-8)1C 4 ㎟</v>
          </cell>
          <cell r="E356" t="str">
            <v>0.6/1kV 내화전선 (F-FR-8)</v>
          </cell>
          <cell r="F356" t="str">
            <v>1C 4 ㎟</v>
          </cell>
          <cell r="G356" t="str">
            <v>m</v>
          </cell>
          <cell r="H356">
            <v>802</v>
          </cell>
          <cell r="J356">
            <v>1079</v>
          </cell>
          <cell r="K356">
            <v>998</v>
          </cell>
          <cell r="L356">
            <v>1164</v>
          </cell>
          <cell r="M356">
            <v>867</v>
          </cell>
          <cell r="N356">
            <v>1108</v>
          </cell>
          <cell r="O356">
            <v>1085</v>
          </cell>
          <cell r="R356">
            <v>802</v>
          </cell>
          <cell r="Z356" t="str">
            <v/>
          </cell>
        </row>
        <row r="357">
          <cell r="C357" t="str">
            <v>0.6/1kV 내화전선 (F-FR-8)1C 6 ㎟</v>
          </cell>
          <cell r="E357" t="str">
            <v>0.6/1kV 내화전선 (F-FR-8)</v>
          </cell>
          <cell r="F357" t="str">
            <v>1C 6 ㎟</v>
          </cell>
          <cell r="G357" t="str">
            <v>m</v>
          </cell>
          <cell r="H357">
            <v>927</v>
          </cell>
          <cell r="J357">
            <v>1269</v>
          </cell>
          <cell r="K357">
            <v>998</v>
          </cell>
          <cell r="L357">
            <v>1351</v>
          </cell>
          <cell r="M357">
            <v>867</v>
          </cell>
          <cell r="N357">
            <v>1303</v>
          </cell>
          <cell r="O357">
            <v>1085</v>
          </cell>
          <cell r="R357">
            <v>927</v>
          </cell>
          <cell r="Z357" t="str">
            <v/>
          </cell>
        </row>
        <row r="358">
          <cell r="C358" t="str">
            <v>0.6/1kV 내화전선 (F-FR-8)1C 10 ㎟</v>
          </cell>
          <cell r="E358" t="str">
            <v>0.6/1kV 내화전선 (F-FR-8)</v>
          </cell>
          <cell r="F358" t="str">
            <v>1C 10 ㎟</v>
          </cell>
          <cell r="G358" t="str">
            <v>m</v>
          </cell>
          <cell r="H358">
            <v>1346</v>
          </cell>
          <cell r="J358">
            <v>2410</v>
          </cell>
          <cell r="K358">
            <v>998</v>
          </cell>
          <cell r="L358">
            <v>1951</v>
          </cell>
          <cell r="M358">
            <v>867</v>
          </cell>
          <cell r="N358">
            <v>2475</v>
          </cell>
          <cell r="O358">
            <v>1085</v>
          </cell>
          <cell r="R358">
            <v>1346</v>
          </cell>
          <cell r="Z358" t="str">
            <v/>
          </cell>
        </row>
        <row r="359">
          <cell r="C359" t="str">
            <v>0.6/1kV 내화전선 (F-FR-8)1C 16 ㎟</v>
          </cell>
          <cell r="E359" t="str">
            <v>0.6/1kV 내화전선 (F-FR-8)</v>
          </cell>
          <cell r="F359" t="str">
            <v>1C 16 ㎟</v>
          </cell>
          <cell r="G359" t="str">
            <v>m</v>
          </cell>
          <cell r="H359">
            <v>1616</v>
          </cell>
          <cell r="J359">
            <v>3071</v>
          </cell>
          <cell r="K359">
            <v>998</v>
          </cell>
          <cell r="L359">
            <v>2348</v>
          </cell>
          <cell r="M359">
            <v>867</v>
          </cell>
          <cell r="N359">
            <v>3153</v>
          </cell>
          <cell r="O359">
            <v>1085</v>
          </cell>
          <cell r="R359">
            <v>1616</v>
          </cell>
          <cell r="Z359" t="str">
            <v/>
          </cell>
        </row>
        <row r="360">
          <cell r="C360" t="str">
            <v>0.6/1kV 내화전선 (F-FR-8)1C 25 ㎟</v>
          </cell>
          <cell r="E360" t="str">
            <v>0.6/1kV 내화전선 (F-FR-8)</v>
          </cell>
          <cell r="F360" t="str">
            <v>1C 25 ㎟</v>
          </cell>
          <cell r="G360" t="str">
            <v>m</v>
          </cell>
          <cell r="H360">
            <v>2465</v>
          </cell>
          <cell r="J360">
            <v>3730</v>
          </cell>
          <cell r="K360">
            <v>998</v>
          </cell>
          <cell r="L360">
            <v>3578</v>
          </cell>
          <cell r="M360">
            <v>867</v>
          </cell>
          <cell r="N360">
            <v>3830</v>
          </cell>
          <cell r="O360">
            <v>1085</v>
          </cell>
          <cell r="R360">
            <v>2465</v>
          </cell>
          <cell r="Z360" t="str">
            <v/>
          </cell>
        </row>
        <row r="361">
          <cell r="C361" t="str">
            <v>0.6/1kV 내화전선 (F-FR-8)1C 35 ㎟</v>
          </cell>
          <cell r="E361" t="str">
            <v>0.6/1kV 내화전선 (F-FR-8)</v>
          </cell>
          <cell r="F361" t="str">
            <v>1C 35 ㎟</v>
          </cell>
          <cell r="G361" t="str">
            <v>m</v>
          </cell>
          <cell r="H361">
            <v>3476</v>
          </cell>
          <cell r="J361">
            <v>5021</v>
          </cell>
          <cell r="K361">
            <v>998</v>
          </cell>
          <cell r="L361">
            <v>5047</v>
          </cell>
          <cell r="M361">
            <v>867</v>
          </cell>
          <cell r="N361">
            <v>5155</v>
          </cell>
          <cell r="O361">
            <v>1085</v>
          </cell>
          <cell r="R361">
            <v>3476</v>
          </cell>
          <cell r="Z361" t="str">
            <v/>
          </cell>
        </row>
        <row r="362">
          <cell r="C362" t="str">
            <v>0.6/1kV 내화전선 (F-FR-8)1C 50 ㎟</v>
          </cell>
          <cell r="E362" t="str">
            <v>0.6/1kV 내화전선 (F-FR-8)</v>
          </cell>
          <cell r="F362" t="str">
            <v>1C 50 ㎟</v>
          </cell>
          <cell r="G362" t="str">
            <v>m</v>
          </cell>
          <cell r="H362">
            <v>4694</v>
          </cell>
          <cell r="J362">
            <v>7105</v>
          </cell>
          <cell r="K362">
            <v>998</v>
          </cell>
          <cell r="L362">
            <v>6812</v>
          </cell>
          <cell r="M362">
            <v>867</v>
          </cell>
          <cell r="N362">
            <v>7295</v>
          </cell>
          <cell r="O362">
            <v>1085</v>
          </cell>
          <cell r="R362">
            <v>4694</v>
          </cell>
          <cell r="Z362" t="str">
            <v/>
          </cell>
        </row>
        <row r="363">
          <cell r="C363" t="str">
            <v>0.6/1kV 내화전선 (F-FR-8)1C 70 ㎟</v>
          </cell>
          <cell r="E363" t="str">
            <v>0.6/1kV 내화전선 (F-FR-8)</v>
          </cell>
          <cell r="F363" t="str">
            <v>1C 70 ㎟</v>
          </cell>
          <cell r="G363" t="str">
            <v>m</v>
          </cell>
          <cell r="H363">
            <v>6659</v>
          </cell>
          <cell r="J363">
            <v>9001</v>
          </cell>
          <cell r="K363">
            <v>998</v>
          </cell>
          <cell r="L363">
            <v>9652</v>
          </cell>
          <cell r="M363">
            <v>867</v>
          </cell>
          <cell r="N363">
            <v>9220</v>
          </cell>
          <cell r="O363">
            <v>1085</v>
          </cell>
          <cell r="R363">
            <v>6659</v>
          </cell>
          <cell r="Z363" t="str">
            <v/>
          </cell>
        </row>
        <row r="364">
          <cell r="C364" t="str">
            <v>0.6/1kV 내화전선 (F-FR-8)1C 95 ㎟</v>
          </cell>
          <cell r="E364" t="str">
            <v>0.6/1kV 내화전선 (F-FR-8)</v>
          </cell>
          <cell r="F364" t="str">
            <v>1C 95 ㎟</v>
          </cell>
          <cell r="G364" t="str">
            <v>m</v>
          </cell>
          <cell r="H364">
            <v>8583</v>
          </cell>
          <cell r="J364">
            <v>11208</v>
          </cell>
          <cell r="K364">
            <v>998</v>
          </cell>
          <cell r="L364">
            <v>11975</v>
          </cell>
          <cell r="M364">
            <v>867</v>
          </cell>
          <cell r="N364">
            <v>11480</v>
          </cell>
          <cell r="O364">
            <v>1085</v>
          </cell>
          <cell r="R364">
            <v>8583</v>
          </cell>
          <cell r="Z364" t="str">
            <v/>
          </cell>
        </row>
        <row r="365">
          <cell r="C365" t="str">
            <v>0.6/1kV 내화전선 (F-FR-8)1C 120 ㎟</v>
          </cell>
          <cell r="E365" t="str">
            <v>0.6/1kV 내화전선 (F-FR-8)</v>
          </cell>
          <cell r="F365" t="str">
            <v>1C 120 ㎟</v>
          </cell>
          <cell r="G365" t="str">
            <v>m</v>
          </cell>
          <cell r="H365">
            <v>9908</v>
          </cell>
          <cell r="J365">
            <v>14035</v>
          </cell>
          <cell r="K365">
            <v>998</v>
          </cell>
          <cell r="L365">
            <v>14685</v>
          </cell>
          <cell r="M365">
            <v>867</v>
          </cell>
          <cell r="N365">
            <v>14376</v>
          </cell>
          <cell r="O365">
            <v>1085</v>
          </cell>
          <cell r="R365">
            <v>9908</v>
          </cell>
          <cell r="Z365" t="str">
            <v/>
          </cell>
        </row>
        <row r="366">
          <cell r="C366" t="str">
            <v>0.6/1kV 내화전선 (F-FR-8)1C 150 ㎟</v>
          </cell>
          <cell r="E366" t="str">
            <v>0.6/1kV 내화전선 (F-FR-8)</v>
          </cell>
          <cell r="F366" t="str">
            <v>1C 150 ㎟</v>
          </cell>
          <cell r="G366" t="str">
            <v>m</v>
          </cell>
          <cell r="H366">
            <v>12036</v>
          </cell>
          <cell r="J366">
            <v>17280</v>
          </cell>
          <cell r="K366">
            <v>998</v>
          </cell>
          <cell r="L366">
            <v>17852</v>
          </cell>
          <cell r="M366">
            <v>867</v>
          </cell>
          <cell r="N366">
            <v>17699</v>
          </cell>
          <cell r="O366">
            <v>1085</v>
          </cell>
          <cell r="R366">
            <v>12036</v>
          </cell>
          <cell r="Z366" t="str">
            <v/>
          </cell>
        </row>
        <row r="367">
          <cell r="C367" t="str">
            <v>0.6/1kV 내화전선 (F-FR-8)1C 185 ㎟</v>
          </cell>
          <cell r="E367" t="str">
            <v>0.6/1kV 내화전선 (F-FR-8)</v>
          </cell>
          <cell r="F367" t="str">
            <v>1C 185 ㎟</v>
          </cell>
          <cell r="G367" t="str">
            <v>m</v>
          </cell>
          <cell r="H367">
            <v>14234</v>
          </cell>
          <cell r="J367">
            <v>20475</v>
          </cell>
          <cell r="K367">
            <v>998</v>
          </cell>
          <cell r="L367">
            <v>21119</v>
          </cell>
          <cell r="M367">
            <v>867</v>
          </cell>
          <cell r="N367">
            <v>20972</v>
          </cell>
          <cell r="O367">
            <v>1085</v>
          </cell>
          <cell r="R367">
            <v>14234</v>
          </cell>
          <cell r="Z367" t="str">
            <v/>
          </cell>
        </row>
        <row r="368">
          <cell r="C368" t="str">
            <v>0.6/1kV 내화전선 (F-FR-8)1C 240 ㎟</v>
          </cell>
          <cell r="E368" t="str">
            <v>0.6/1kV 내화전선 (F-FR-8)</v>
          </cell>
          <cell r="F368" t="str">
            <v>1C 240 ㎟</v>
          </cell>
          <cell r="G368" t="str">
            <v>m</v>
          </cell>
          <cell r="H368">
            <v>18642</v>
          </cell>
          <cell r="J368">
            <v>26698</v>
          </cell>
          <cell r="K368">
            <v>998</v>
          </cell>
          <cell r="L368">
            <v>27649</v>
          </cell>
          <cell r="M368">
            <v>867</v>
          </cell>
          <cell r="N368">
            <v>27346</v>
          </cell>
          <cell r="O368">
            <v>1085</v>
          </cell>
          <cell r="R368">
            <v>18642</v>
          </cell>
          <cell r="Z368" t="str">
            <v/>
          </cell>
        </row>
        <row r="369">
          <cell r="C369" t="str">
            <v>0.6/1kV 내화전선 (F-FR-8)1C 300 ㎟</v>
          </cell>
          <cell r="E369" t="str">
            <v>0.6/1kV 내화전선 (F-FR-8)</v>
          </cell>
          <cell r="F369" t="str">
            <v>1C 300 ㎟</v>
          </cell>
          <cell r="G369" t="str">
            <v>m</v>
          </cell>
          <cell r="H369">
            <v>23280</v>
          </cell>
          <cell r="J369">
            <v>33407</v>
          </cell>
          <cell r="K369">
            <v>998</v>
          </cell>
          <cell r="L369">
            <v>34531</v>
          </cell>
          <cell r="M369">
            <v>867</v>
          </cell>
          <cell r="N369">
            <v>34218</v>
          </cell>
          <cell r="O369">
            <v>1085</v>
          </cell>
          <cell r="R369">
            <v>23280</v>
          </cell>
          <cell r="Z369" t="str">
            <v/>
          </cell>
        </row>
        <row r="370">
          <cell r="C370" t="str">
            <v>0.6/1kV 내화전선 (F-FR-8)1C 400 ㎟</v>
          </cell>
          <cell r="E370" t="str">
            <v>0.6/1kV 내화전선 (F-FR-8)</v>
          </cell>
          <cell r="F370" t="str">
            <v>1C 400 ㎟</v>
          </cell>
          <cell r="G370" t="str">
            <v>m</v>
          </cell>
          <cell r="H370">
            <v>30070</v>
          </cell>
          <cell r="J370">
            <v>45947</v>
          </cell>
          <cell r="K370">
            <v>998</v>
          </cell>
          <cell r="L370">
            <v>46667</v>
          </cell>
          <cell r="M370">
            <v>867</v>
          </cell>
          <cell r="N370">
            <v>47062</v>
          </cell>
          <cell r="O370">
            <v>1085</v>
          </cell>
          <cell r="R370">
            <v>30070</v>
          </cell>
          <cell r="Z370" t="str">
            <v/>
          </cell>
        </row>
        <row r="371">
          <cell r="C371" t="str">
            <v>0.6/1kV 내화전선 (F-FR-8)1C 500 ㎟</v>
          </cell>
          <cell r="E371" t="str">
            <v>0.6/1kV 내화전선 (F-FR-8)</v>
          </cell>
          <cell r="F371" t="str">
            <v>1C 500 ㎟</v>
          </cell>
          <cell r="G371" t="str">
            <v>m</v>
          </cell>
          <cell r="H371">
            <v>37319</v>
          </cell>
          <cell r="J371">
            <v>57432</v>
          </cell>
          <cell r="K371">
            <v>998</v>
          </cell>
          <cell r="L371">
            <v>57918</v>
          </cell>
          <cell r="M371">
            <v>867</v>
          </cell>
          <cell r="N371">
            <v>58825</v>
          </cell>
          <cell r="O371">
            <v>1085</v>
          </cell>
          <cell r="R371">
            <v>37319</v>
          </cell>
          <cell r="Z371" t="str">
            <v/>
          </cell>
        </row>
        <row r="372">
          <cell r="C372" t="str">
            <v>0.6/1kV 내화전선 (F-FR-8)1C 630 ㎟</v>
          </cell>
          <cell r="E372" t="str">
            <v>0.6/1kV 내화전선 (F-FR-8)</v>
          </cell>
          <cell r="F372" t="str">
            <v>1C 630 ㎟</v>
          </cell>
          <cell r="G372" t="str">
            <v>m</v>
          </cell>
          <cell r="H372">
            <v>48339</v>
          </cell>
          <cell r="J372">
            <v>72369</v>
          </cell>
          <cell r="K372">
            <v>998</v>
          </cell>
          <cell r="L372">
            <v>75023</v>
          </cell>
          <cell r="M372">
            <v>867</v>
          </cell>
          <cell r="N372">
            <v>74125</v>
          </cell>
          <cell r="O372">
            <v>1085</v>
          </cell>
          <cell r="R372">
            <v>48339</v>
          </cell>
          <cell r="Z372" t="str">
            <v/>
          </cell>
        </row>
        <row r="373">
          <cell r="C373" t="str">
            <v>0.6/1kV 내화전선 (F-FR-8)2C 1.5 ㎟</v>
          </cell>
          <cell r="E373" t="str">
            <v>0.6/1kV 내화전선 (F-FR-8)</v>
          </cell>
          <cell r="F373" t="str">
            <v>2C 1.5 ㎟</v>
          </cell>
          <cell r="G373" t="str">
            <v>m</v>
          </cell>
          <cell r="H373">
            <v>1157</v>
          </cell>
          <cell r="J373">
            <v>1543</v>
          </cell>
          <cell r="K373">
            <v>998</v>
          </cell>
          <cell r="L373">
            <v>1667</v>
          </cell>
          <cell r="M373">
            <v>867</v>
          </cell>
          <cell r="N373">
            <v>1585</v>
          </cell>
          <cell r="O373">
            <v>1085</v>
          </cell>
          <cell r="R373">
            <v>1157</v>
          </cell>
          <cell r="Z373" t="str">
            <v/>
          </cell>
        </row>
        <row r="374">
          <cell r="C374" t="str">
            <v>0.6/1kV 내화전선 (F-FR-8)2C 2.5 ㎟</v>
          </cell>
          <cell r="E374" t="str">
            <v>0.6/1kV 내화전선 (F-FR-8)</v>
          </cell>
          <cell r="F374" t="str">
            <v>2C 2.5 ㎟</v>
          </cell>
          <cell r="G374" t="str">
            <v>m</v>
          </cell>
          <cell r="H374">
            <v>1355</v>
          </cell>
          <cell r="J374">
            <v>1815</v>
          </cell>
          <cell r="K374">
            <v>998</v>
          </cell>
          <cell r="L374">
            <v>1964</v>
          </cell>
          <cell r="M374">
            <v>867</v>
          </cell>
          <cell r="N374">
            <v>1864</v>
          </cell>
          <cell r="O374">
            <v>1085</v>
          </cell>
          <cell r="R374">
            <v>1355</v>
          </cell>
          <cell r="Z374" t="str">
            <v>[ 자재 - 28 ]</v>
          </cell>
        </row>
        <row r="375">
          <cell r="C375" t="str">
            <v>0.6/1kV 내화전선 (F-FR-8)2C 4 ㎟</v>
          </cell>
          <cell r="E375" t="str">
            <v>0.6/1kV 내화전선 (F-FR-8)</v>
          </cell>
          <cell r="F375" t="str">
            <v>2C 4 ㎟</v>
          </cell>
          <cell r="G375" t="str">
            <v>m</v>
          </cell>
          <cell r="H375">
            <v>1733</v>
          </cell>
          <cell r="J375">
            <v>2314</v>
          </cell>
          <cell r="K375">
            <v>998</v>
          </cell>
          <cell r="L375">
            <v>2502</v>
          </cell>
          <cell r="M375">
            <v>867</v>
          </cell>
          <cell r="N375">
            <v>2375</v>
          </cell>
          <cell r="O375">
            <v>1085</v>
          </cell>
          <cell r="R375">
            <v>1733</v>
          </cell>
          <cell r="Z375" t="str">
            <v/>
          </cell>
        </row>
        <row r="376">
          <cell r="C376" t="str">
            <v>0.6/1kV 내화전선 (F-FR-8)2C 6 ㎟</v>
          </cell>
          <cell r="E376" t="str">
            <v>0.6/1kV 내화전선 (F-FR-8)</v>
          </cell>
          <cell r="F376" t="str">
            <v>2C 6 ㎟</v>
          </cell>
          <cell r="G376" t="str">
            <v>m</v>
          </cell>
          <cell r="H376">
            <v>2021</v>
          </cell>
          <cell r="J376">
            <v>2727</v>
          </cell>
          <cell r="K376">
            <v>998</v>
          </cell>
          <cell r="L376">
            <v>2916</v>
          </cell>
          <cell r="M376">
            <v>867</v>
          </cell>
          <cell r="N376">
            <v>2800</v>
          </cell>
          <cell r="O376">
            <v>1085</v>
          </cell>
          <cell r="R376">
            <v>2021</v>
          </cell>
          <cell r="Z376" t="str">
            <v/>
          </cell>
        </row>
        <row r="377">
          <cell r="C377" t="str">
            <v>0.6/1kV 내화전선 (F-FR-8)2C 10 ㎟</v>
          </cell>
          <cell r="E377" t="str">
            <v>0.6/1kV 내화전선 (F-FR-8)</v>
          </cell>
          <cell r="F377" t="str">
            <v>2C 10 ㎟</v>
          </cell>
          <cell r="G377" t="str">
            <v>m</v>
          </cell>
          <cell r="H377">
            <v>2909</v>
          </cell>
          <cell r="J377">
            <v>5184</v>
          </cell>
          <cell r="K377">
            <v>998</v>
          </cell>
          <cell r="L377">
            <v>4208</v>
          </cell>
          <cell r="M377">
            <v>867</v>
          </cell>
          <cell r="N377">
            <v>5322</v>
          </cell>
          <cell r="O377">
            <v>1085</v>
          </cell>
          <cell r="R377">
            <v>2909</v>
          </cell>
          <cell r="Z377" t="str">
            <v/>
          </cell>
        </row>
        <row r="378">
          <cell r="C378" t="str">
            <v>0.6/1kV 내화전선 (F-FR-8)2C 16 ㎟</v>
          </cell>
          <cell r="E378" t="str">
            <v>0.6/1kV 내화전선 (F-FR-8)</v>
          </cell>
          <cell r="F378" t="str">
            <v>2C 16 ㎟</v>
          </cell>
          <cell r="G378" t="str">
            <v>m</v>
          </cell>
          <cell r="H378">
            <v>3476</v>
          </cell>
          <cell r="J378">
            <v>6605</v>
          </cell>
          <cell r="K378">
            <v>998</v>
          </cell>
          <cell r="L378">
            <v>5057</v>
          </cell>
          <cell r="M378">
            <v>867</v>
          </cell>
          <cell r="N378">
            <v>6782</v>
          </cell>
          <cell r="O378">
            <v>1085</v>
          </cell>
          <cell r="R378">
            <v>3476</v>
          </cell>
          <cell r="Z378" t="str">
            <v/>
          </cell>
        </row>
        <row r="379">
          <cell r="C379" t="str">
            <v>0.6/1kV 내화전선 (F-FR-8)2C 25 ㎟</v>
          </cell>
          <cell r="E379" t="str">
            <v>0.6/1kV 내화전선 (F-FR-8)</v>
          </cell>
          <cell r="F379" t="str">
            <v>2C 25 ㎟</v>
          </cell>
          <cell r="G379" t="str">
            <v>m</v>
          </cell>
          <cell r="H379">
            <v>5309</v>
          </cell>
          <cell r="J379">
            <v>8026</v>
          </cell>
          <cell r="K379">
            <v>998</v>
          </cell>
          <cell r="L379">
            <v>7700</v>
          </cell>
          <cell r="M379">
            <v>867</v>
          </cell>
          <cell r="N379">
            <v>8241</v>
          </cell>
          <cell r="O379">
            <v>1085</v>
          </cell>
          <cell r="R379">
            <v>5309</v>
          </cell>
          <cell r="Z379" t="str">
            <v/>
          </cell>
        </row>
        <row r="380">
          <cell r="C380" t="str">
            <v>0.6/1kV 내화전선 (F-FR-8)2C 35 ㎟</v>
          </cell>
          <cell r="E380" t="str">
            <v>0.6/1kV 내화전선 (F-FR-8)</v>
          </cell>
          <cell r="F380" t="str">
            <v>2C 35 ㎟</v>
          </cell>
          <cell r="G380" t="str">
            <v>m</v>
          </cell>
          <cell r="H380">
            <v>7482</v>
          </cell>
          <cell r="J380">
            <v>10799</v>
          </cell>
          <cell r="K380">
            <v>998</v>
          </cell>
          <cell r="L380">
            <v>10853</v>
          </cell>
          <cell r="M380">
            <v>867</v>
          </cell>
          <cell r="N380">
            <v>11087</v>
          </cell>
          <cell r="O380">
            <v>1085</v>
          </cell>
          <cell r="R380">
            <v>7482</v>
          </cell>
          <cell r="Z380" t="str">
            <v/>
          </cell>
        </row>
        <row r="381">
          <cell r="C381" t="str">
            <v>0.6/1kV 내화전선 (F-FR-8)2C 50 ㎟</v>
          </cell>
          <cell r="E381" t="str">
            <v>0.6/1kV 내화전선 (F-FR-8)</v>
          </cell>
          <cell r="F381" t="str">
            <v>2C 50 ㎟</v>
          </cell>
          <cell r="G381" t="str">
            <v>m</v>
          </cell>
          <cell r="H381">
            <v>10104</v>
          </cell>
          <cell r="J381">
            <v>15275</v>
          </cell>
          <cell r="K381">
            <v>998</v>
          </cell>
          <cell r="L381">
            <v>14662</v>
          </cell>
          <cell r="M381">
            <v>867</v>
          </cell>
          <cell r="N381">
            <v>15683</v>
          </cell>
          <cell r="O381">
            <v>1085</v>
          </cell>
          <cell r="R381">
            <v>10104</v>
          </cell>
          <cell r="Z381" t="str">
            <v/>
          </cell>
        </row>
        <row r="382">
          <cell r="C382" t="str">
            <v>0.6/1kV 내화전선 (F-FR-8)2C 70 ㎟</v>
          </cell>
          <cell r="E382" t="str">
            <v>0.6/1kV 내화전선 (F-FR-8)</v>
          </cell>
          <cell r="F382" t="str">
            <v>2C 70 ㎟</v>
          </cell>
          <cell r="G382" t="str">
            <v>m</v>
          </cell>
          <cell r="H382">
            <v>14308</v>
          </cell>
          <cell r="J382">
            <v>19349</v>
          </cell>
          <cell r="K382">
            <v>998</v>
          </cell>
          <cell r="L382">
            <v>20767</v>
          </cell>
          <cell r="M382">
            <v>867</v>
          </cell>
          <cell r="N382">
            <v>19818</v>
          </cell>
          <cell r="O382">
            <v>1085</v>
          </cell>
          <cell r="R382">
            <v>14308</v>
          </cell>
          <cell r="Z382" t="str">
            <v/>
          </cell>
        </row>
        <row r="383">
          <cell r="C383" t="str">
            <v>0.6/1kV 내화전선 (F-FR-8)2C 95 ㎟</v>
          </cell>
          <cell r="E383" t="str">
            <v>0.6/1kV 내화전선 (F-FR-8)</v>
          </cell>
          <cell r="F383" t="str">
            <v>2C 95 ㎟</v>
          </cell>
          <cell r="G383" t="str">
            <v>m</v>
          </cell>
          <cell r="H383">
            <v>18451</v>
          </cell>
          <cell r="J383">
            <v>24095</v>
          </cell>
          <cell r="K383">
            <v>998</v>
          </cell>
          <cell r="L383">
            <v>25766</v>
          </cell>
          <cell r="M383">
            <v>867</v>
          </cell>
          <cell r="N383">
            <v>24680</v>
          </cell>
          <cell r="O383">
            <v>1085</v>
          </cell>
          <cell r="R383">
            <v>18451</v>
          </cell>
          <cell r="Z383" t="str">
            <v/>
          </cell>
        </row>
        <row r="384">
          <cell r="C384" t="str">
            <v>0.6/1kV 내화전선 (F-FR-8)2C 120 ㎟</v>
          </cell>
          <cell r="E384" t="str">
            <v>0.6/1kV 내화전선 (F-FR-8)</v>
          </cell>
          <cell r="F384" t="str">
            <v>2C 120 ㎟</v>
          </cell>
          <cell r="G384" t="str">
            <v>m</v>
          </cell>
          <cell r="H384">
            <v>21297</v>
          </cell>
          <cell r="J384">
            <v>30172</v>
          </cell>
          <cell r="K384">
            <v>998</v>
          </cell>
          <cell r="L384">
            <v>31590</v>
          </cell>
          <cell r="M384">
            <v>867</v>
          </cell>
          <cell r="N384">
            <v>30904</v>
          </cell>
          <cell r="O384">
            <v>1085</v>
          </cell>
          <cell r="R384">
            <v>21297</v>
          </cell>
          <cell r="Z384" t="str">
            <v/>
          </cell>
        </row>
        <row r="385">
          <cell r="C385" t="str">
            <v>0.6/1kV 내화전선 (F-FR-8)2C 150 ㎟</v>
          </cell>
          <cell r="E385" t="str">
            <v>0.6/1kV 내화전선 (F-FR-8)</v>
          </cell>
          <cell r="F385" t="str">
            <v>2C 150 ㎟</v>
          </cell>
          <cell r="G385" t="str">
            <v>m</v>
          </cell>
          <cell r="H385">
            <v>25901</v>
          </cell>
          <cell r="J385">
            <v>37143</v>
          </cell>
          <cell r="K385">
            <v>998</v>
          </cell>
          <cell r="L385">
            <v>38405</v>
          </cell>
          <cell r="M385">
            <v>867</v>
          </cell>
          <cell r="N385">
            <v>38044</v>
          </cell>
          <cell r="O385">
            <v>1085</v>
          </cell>
          <cell r="R385">
            <v>25901</v>
          </cell>
          <cell r="Z385" t="str">
            <v/>
          </cell>
        </row>
        <row r="386">
          <cell r="C386" t="str">
            <v>0.6/1kV 내화전선 (F-FR-8)2C 185 ㎟</v>
          </cell>
          <cell r="E386" t="str">
            <v>0.6/1kV 내화전선 (F-FR-8)</v>
          </cell>
          <cell r="F386" t="str">
            <v>2C 185 ㎟</v>
          </cell>
          <cell r="G386" t="str">
            <v>m</v>
          </cell>
          <cell r="H386">
            <v>30622</v>
          </cell>
          <cell r="J386">
            <v>44019</v>
          </cell>
          <cell r="K386">
            <v>998</v>
          </cell>
          <cell r="L386">
            <v>45422</v>
          </cell>
          <cell r="M386">
            <v>867</v>
          </cell>
          <cell r="N386">
            <v>45087</v>
          </cell>
          <cell r="O386">
            <v>1085</v>
          </cell>
          <cell r="R386">
            <v>30622</v>
          </cell>
          <cell r="Z386" t="str">
            <v/>
          </cell>
        </row>
        <row r="387">
          <cell r="C387" t="str">
            <v>0.6/1kV 내화전선 (F-FR-8)2C 240 ㎟</v>
          </cell>
          <cell r="E387" t="str">
            <v>0.6/1kV 내화전선 (F-FR-8)</v>
          </cell>
          <cell r="F387" t="str">
            <v>2C 240 ㎟</v>
          </cell>
          <cell r="G387" t="str">
            <v>m</v>
          </cell>
          <cell r="H387">
            <v>40080</v>
          </cell>
          <cell r="J387">
            <v>57396</v>
          </cell>
          <cell r="K387">
            <v>998</v>
          </cell>
          <cell r="L387">
            <v>59462</v>
          </cell>
          <cell r="M387">
            <v>867</v>
          </cell>
          <cell r="N387">
            <v>58789</v>
          </cell>
          <cell r="O387">
            <v>1085</v>
          </cell>
          <cell r="R387">
            <v>40080</v>
          </cell>
          <cell r="Z387" t="str">
            <v/>
          </cell>
        </row>
        <row r="388">
          <cell r="C388" t="str">
            <v>0.6/1kV 내화전선 (F-FR-8)2C 300 ㎟</v>
          </cell>
          <cell r="E388" t="str">
            <v>0.6/1kV 내화전선 (F-FR-8)</v>
          </cell>
          <cell r="F388" t="str">
            <v>2C 300 ㎟</v>
          </cell>
          <cell r="G388" t="str">
            <v>m</v>
          </cell>
          <cell r="H388">
            <v>50056</v>
          </cell>
          <cell r="J388">
            <v>71823</v>
          </cell>
          <cell r="K388">
            <v>998</v>
          </cell>
          <cell r="L388">
            <v>74256</v>
          </cell>
          <cell r="M388">
            <v>867</v>
          </cell>
          <cell r="N388">
            <v>73566</v>
          </cell>
          <cell r="O388">
            <v>1085</v>
          </cell>
          <cell r="R388">
            <v>50056</v>
          </cell>
          <cell r="Z388" t="str">
            <v/>
          </cell>
        </row>
        <row r="389">
          <cell r="C389" t="str">
            <v>0.6/1kV 내화전선 (F-FR-8)3C 1.5 ㎟</v>
          </cell>
          <cell r="E389" t="str">
            <v>0.6/1kV 내화전선 (F-FR-8)</v>
          </cell>
          <cell r="F389" t="str">
            <v>3C 1.5 ㎟</v>
          </cell>
          <cell r="G389" t="str">
            <v>m</v>
          </cell>
          <cell r="H389">
            <v>1716</v>
          </cell>
          <cell r="J389">
            <v>2299</v>
          </cell>
          <cell r="K389">
            <v>998</v>
          </cell>
          <cell r="L389">
            <v>2488</v>
          </cell>
          <cell r="M389">
            <v>867</v>
          </cell>
          <cell r="N389">
            <v>2360</v>
          </cell>
          <cell r="O389">
            <v>1085</v>
          </cell>
          <cell r="R389">
            <v>1716</v>
          </cell>
          <cell r="Z389" t="str">
            <v/>
          </cell>
        </row>
        <row r="390">
          <cell r="C390" t="str">
            <v>0.6/1kV 내화전선 (F-FR-8)3C 2.5 ㎟</v>
          </cell>
          <cell r="E390" t="str">
            <v>0.6/1kV 내화전선 (F-FR-8)</v>
          </cell>
          <cell r="F390" t="str">
            <v>3C 2.5 ㎟</v>
          </cell>
          <cell r="G390" t="str">
            <v>m</v>
          </cell>
          <cell r="H390">
            <v>2021</v>
          </cell>
          <cell r="J390">
            <v>2702</v>
          </cell>
          <cell r="K390">
            <v>998</v>
          </cell>
          <cell r="L390">
            <v>2926</v>
          </cell>
          <cell r="M390">
            <v>867</v>
          </cell>
          <cell r="N390">
            <v>2774</v>
          </cell>
          <cell r="O390">
            <v>1085</v>
          </cell>
          <cell r="R390">
            <v>2021</v>
          </cell>
          <cell r="Z390" t="str">
            <v>[ 자재 - 29 ]</v>
          </cell>
        </row>
        <row r="391">
          <cell r="C391" t="str">
            <v>0.6/1kV 내화전선 (F-FR-8)3C 4 ㎟</v>
          </cell>
          <cell r="E391" t="str">
            <v>0.6/1kV 내화전선 (F-FR-8)</v>
          </cell>
          <cell r="F391" t="str">
            <v>3C 4 ㎟</v>
          </cell>
          <cell r="G391" t="str">
            <v>m</v>
          </cell>
          <cell r="H391">
            <v>2580</v>
          </cell>
          <cell r="J391">
            <v>3444</v>
          </cell>
          <cell r="K391">
            <v>998</v>
          </cell>
          <cell r="L391">
            <v>3733</v>
          </cell>
          <cell r="M391">
            <v>867</v>
          </cell>
          <cell r="N391">
            <v>3537</v>
          </cell>
          <cell r="O391">
            <v>1085</v>
          </cell>
          <cell r="R391">
            <v>2580</v>
          </cell>
          <cell r="Z391" t="str">
            <v>[ 자재 - 30 ]</v>
          </cell>
        </row>
        <row r="392">
          <cell r="C392" t="str">
            <v>0.6/1kV 내화전선 (F-FR-8)3C 6 ㎟</v>
          </cell>
          <cell r="E392" t="str">
            <v>0.6/1kV 내화전선 (F-FR-8)</v>
          </cell>
          <cell r="F392" t="str">
            <v>3C 6 ㎟</v>
          </cell>
          <cell r="G392" t="str">
            <v>m</v>
          </cell>
          <cell r="H392">
            <v>2998</v>
          </cell>
          <cell r="J392">
            <v>4060</v>
          </cell>
          <cell r="K392">
            <v>998</v>
          </cell>
          <cell r="L392">
            <v>4340</v>
          </cell>
          <cell r="M392">
            <v>867</v>
          </cell>
          <cell r="N392">
            <v>4169</v>
          </cell>
          <cell r="O392">
            <v>1085</v>
          </cell>
          <cell r="R392">
            <v>2998</v>
          </cell>
          <cell r="Z392" t="str">
            <v/>
          </cell>
        </row>
        <row r="393">
          <cell r="C393" t="str">
            <v>0.6/1kV 내화전선 (F-FR-8)3C 10 ㎟</v>
          </cell>
          <cell r="E393" t="str">
            <v>0.6/1kV 내화전선 (F-FR-8)</v>
          </cell>
          <cell r="F393" t="str">
            <v>3C 10 ㎟</v>
          </cell>
          <cell r="G393" t="str">
            <v>m</v>
          </cell>
          <cell r="H393">
            <v>4317</v>
          </cell>
          <cell r="J393">
            <v>7719</v>
          </cell>
          <cell r="K393">
            <v>998</v>
          </cell>
          <cell r="L393">
            <v>6253</v>
          </cell>
          <cell r="M393">
            <v>867</v>
          </cell>
          <cell r="N393">
            <v>7925</v>
          </cell>
          <cell r="O393">
            <v>1085</v>
          </cell>
          <cell r="R393">
            <v>4317</v>
          </cell>
          <cell r="Z393" t="str">
            <v/>
          </cell>
        </row>
        <row r="394">
          <cell r="C394" t="str">
            <v>0.6/1kV 내화전선 (F-FR-8)3C 16 ㎟</v>
          </cell>
          <cell r="E394" t="str">
            <v>0.6/1kV 내화전선 (F-FR-8)</v>
          </cell>
          <cell r="F394" t="str">
            <v>3C 16 ㎟</v>
          </cell>
          <cell r="G394" t="str">
            <v>m</v>
          </cell>
          <cell r="H394">
            <v>5197</v>
          </cell>
          <cell r="J394">
            <v>9829</v>
          </cell>
          <cell r="K394">
            <v>998</v>
          </cell>
          <cell r="L394">
            <v>7534</v>
          </cell>
          <cell r="M394">
            <v>867</v>
          </cell>
          <cell r="N394">
            <v>10091</v>
          </cell>
          <cell r="O394">
            <v>1085</v>
          </cell>
          <cell r="R394">
            <v>5197</v>
          </cell>
          <cell r="Z394" t="str">
            <v/>
          </cell>
        </row>
        <row r="395">
          <cell r="C395" t="str">
            <v>0.6/1kV 내화전선 (F-FR-8)3C 25 ㎟</v>
          </cell>
          <cell r="E395" t="str">
            <v>0.6/1kV 내화전선 (F-FR-8)</v>
          </cell>
          <cell r="F395" t="str">
            <v>3C 25 ㎟</v>
          </cell>
          <cell r="G395" t="str">
            <v>m</v>
          </cell>
          <cell r="H395">
            <v>7908</v>
          </cell>
          <cell r="J395">
            <v>11939</v>
          </cell>
          <cell r="K395">
            <v>998</v>
          </cell>
          <cell r="L395">
            <v>11476</v>
          </cell>
          <cell r="M395">
            <v>867</v>
          </cell>
          <cell r="N395">
            <v>12258</v>
          </cell>
          <cell r="O395">
            <v>1085</v>
          </cell>
          <cell r="R395">
            <v>7908</v>
          </cell>
          <cell r="Z395" t="str">
            <v/>
          </cell>
        </row>
        <row r="396">
          <cell r="C396" t="str">
            <v>0.6/1kV 내화전선 (F-FR-8)3C 35 ㎟</v>
          </cell>
          <cell r="E396" t="str">
            <v>0.6/1kV 내화전선 (F-FR-8)</v>
          </cell>
          <cell r="F396" t="str">
            <v>3C 35 ㎟</v>
          </cell>
          <cell r="G396" t="str">
            <v>m</v>
          </cell>
          <cell r="H396">
            <v>11141</v>
          </cell>
          <cell r="J396">
            <v>16072</v>
          </cell>
          <cell r="K396">
            <v>998</v>
          </cell>
          <cell r="L396">
            <v>16161</v>
          </cell>
          <cell r="M396">
            <v>867</v>
          </cell>
          <cell r="N396">
            <v>16501</v>
          </cell>
          <cell r="O396">
            <v>1085</v>
          </cell>
          <cell r="R396">
            <v>11141</v>
          </cell>
          <cell r="Z396" t="str">
            <v/>
          </cell>
        </row>
        <row r="397">
          <cell r="C397" t="str">
            <v>0.6/1kV 내화전선 (F-FR-8)3C 50 ㎟</v>
          </cell>
          <cell r="E397" t="str">
            <v>0.6/1kV 내화전선 (F-FR-8)</v>
          </cell>
          <cell r="F397" t="str">
            <v>3C 50 ㎟</v>
          </cell>
          <cell r="G397" t="str">
            <v>m</v>
          </cell>
          <cell r="H397">
            <v>15047</v>
          </cell>
          <cell r="J397">
            <v>22737</v>
          </cell>
          <cell r="K397">
            <v>998</v>
          </cell>
          <cell r="L397">
            <v>21830</v>
          </cell>
          <cell r="M397">
            <v>867</v>
          </cell>
          <cell r="N397">
            <v>23345</v>
          </cell>
          <cell r="O397">
            <v>1085</v>
          </cell>
          <cell r="R397">
            <v>15047</v>
          </cell>
          <cell r="Z397" t="str">
            <v/>
          </cell>
        </row>
        <row r="398">
          <cell r="C398" t="str">
            <v>0.6/1kV 내화전선 (F-FR-8)3C 70 ㎟</v>
          </cell>
          <cell r="E398" t="str">
            <v>0.6/1kV 내화전선 (F-FR-8)</v>
          </cell>
          <cell r="F398" t="str">
            <v>3C 70 ㎟</v>
          </cell>
          <cell r="G398" t="str">
            <v>m</v>
          </cell>
          <cell r="H398">
            <v>21314</v>
          </cell>
          <cell r="J398">
            <v>28794</v>
          </cell>
          <cell r="K398">
            <v>998</v>
          </cell>
          <cell r="L398">
            <v>30921</v>
          </cell>
          <cell r="M398">
            <v>867</v>
          </cell>
          <cell r="N398">
            <v>29493</v>
          </cell>
          <cell r="O398">
            <v>1085</v>
          </cell>
          <cell r="R398">
            <v>21314</v>
          </cell>
          <cell r="Z398" t="str">
            <v/>
          </cell>
        </row>
        <row r="399">
          <cell r="C399" t="str">
            <v>0.6/1kV 내화전선 (F-FR-8)3C 95 ㎟</v>
          </cell>
          <cell r="E399" t="str">
            <v>0.6/1kV 내화전선 (F-FR-8)</v>
          </cell>
          <cell r="F399" t="str">
            <v>3C 95 ㎟</v>
          </cell>
          <cell r="G399" t="str">
            <v>m</v>
          </cell>
          <cell r="H399">
            <v>27475</v>
          </cell>
          <cell r="J399">
            <v>35857</v>
          </cell>
          <cell r="K399">
            <v>998</v>
          </cell>
          <cell r="L399">
            <v>38362</v>
          </cell>
          <cell r="M399">
            <v>867</v>
          </cell>
          <cell r="N399">
            <v>36728</v>
          </cell>
          <cell r="O399">
            <v>1085</v>
          </cell>
          <cell r="R399">
            <v>27475</v>
          </cell>
          <cell r="Z399" t="str">
            <v/>
          </cell>
        </row>
        <row r="400">
          <cell r="C400" t="str">
            <v>0.6/1kV 내화전선 (F-FR-8)3C 120 ㎟</v>
          </cell>
          <cell r="E400" t="str">
            <v>0.6/1kV 내화전선 (F-FR-8)</v>
          </cell>
          <cell r="F400" t="str">
            <v>3C 120 ㎟</v>
          </cell>
          <cell r="G400" t="str">
            <v>m</v>
          </cell>
          <cell r="H400">
            <v>31701</v>
          </cell>
          <cell r="J400">
            <v>44902</v>
          </cell>
          <cell r="K400">
            <v>998</v>
          </cell>
          <cell r="L400">
            <v>47028</v>
          </cell>
          <cell r="M400">
            <v>867</v>
          </cell>
          <cell r="N400">
            <v>45991</v>
          </cell>
          <cell r="O400">
            <v>1085</v>
          </cell>
          <cell r="R400">
            <v>31701</v>
          </cell>
          <cell r="Z400" t="str">
            <v/>
          </cell>
        </row>
        <row r="401">
          <cell r="C401" t="str">
            <v>0.6/1kV 내화전선 (F-FR-8)3C 150 ㎟</v>
          </cell>
          <cell r="E401" t="str">
            <v>0.6/1kV 내화전선 (F-FR-8)</v>
          </cell>
          <cell r="F401" t="str">
            <v>3C 150 ㎟</v>
          </cell>
          <cell r="G401" t="str">
            <v>m</v>
          </cell>
          <cell r="H401">
            <v>36741</v>
          </cell>
          <cell r="J401">
            <v>55281</v>
          </cell>
          <cell r="K401">
            <v>998</v>
          </cell>
          <cell r="L401">
            <v>57171</v>
          </cell>
          <cell r="M401">
            <v>867</v>
          </cell>
          <cell r="N401">
            <v>56622</v>
          </cell>
          <cell r="O401">
            <v>1085</v>
          </cell>
          <cell r="R401">
            <v>36741</v>
          </cell>
          <cell r="Z401" t="str">
            <v/>
          </cell>
        </row>
        <row r="402">
          <cell r="C402" t="str">
            <v>0.6/1kV 내화전선 (F-FR-8)3C 185 ㎟</v>
          </cell>
          <cell r="E402" t="str">
            <v>0.6/1kV 내화전선 (F-FR-8)</v>
          </cell>
          <cell r="F402" t="str">
            <v>3C 185 ㎟</v>
          </cell>
          <cell r="G402" t="str">
            <v>m</v>
          </cell>
          <cell r="H402">
            <v>45584</v>
          </cell>
          <cell r="J402">
            <v>65513</v>
          </cell>
          <cell r="K402">
            <v>998</v>
          </cell>
          <cell r="L402">
            <v>67619</v>
          </cell>
          <cell r="M402">
            <v>867</v>
          </cell>
          <cell r="N402">
            <v>67102</v>
          </cell>
          <cell r="O402">
            <v>1085</v>
          </cell>
          <cell r="R402">
            <v>45584</v>
          </cell>
          <cell r="Z402" t="str">
            <v/>
          </cell>
        </row>
        <row r="403">
          <cell r="C403" t="str">
            <v>0.6/1kV 내화전선 (F-FR-8)3C 240 ㎟</v>
          </cell>
          <cell r="E403" t="str">
            <v>0.6/1kV 내화전선 (F-FR-8)</v>
          </cell>
          <cell r="F403" t="str">
            <v>3C 240 ㎟</v>
          </cell>
          <cell r="G403" t="str">
            <v>m</v>
          </cell>
          <cell r="H403">
            <v>59653</v>
          </cell>
          <cell r="J403">
            <v>85426</v>
          </cell>
          <cell r="K403">
            <v>998</v>
          </cell>
          <cell r="L403">
            <v>88497</v>
          </cell>
          <cell r="M403">
            <v>867</v>
          </cell>
          <cell r="N403">
            <v>87498</v>
          </cell>
          <cell r="O403">
            <v>1085</v>
          </cell>
          <cell r="R403">
            <v>59653</v>
          </cell>
          <cell r="Z403" t="str">
            <v/>
          </cell>
        </row>
        <row r="404">
          <cell r="C404" t="str">
            <v>0.6/1kV 내화전선 (F-FR-8)3C 300 ㎟</v>
          </cell>
          <cell r="E404" t="str">
            <v>0.6/1kV 내화전선 (F-FR-8)</v>
          </cell>
          <cell r="F404" t="str">
            <v>3C 300 ㎟</v>
          </cell>
          <cell r="G404" t="str">
            <v>m</v>
          </cell>
          <cell r="H404">
            <v>74505</v>
          </cell>
          <cell r="J404">
            <v>106890</v>
          </cell>
          <cell r="K404">
            <v>998</v>
          </cell>
          <cell r="L404">
            <v>110522</v>
          </cell>
          <cell r="M404">
            <v>867</v>
          </cell>
          <cell r="N404">
            <v>109483</v>
          </cell>
          <cell r="O404">
            <v>1085</v>
          </cell>
          <cell r="R404">
            <v>74505</v>
          </cell>
          <cell r="Z404" t="str">
            <v/>
          </cell>
        </row>
        <row r="405">
          <cell r="C405" t="str">
            <v>0.6/1kV 내화전선 (F-FR-8)4C 1.5 ㎟</v>
          </cell>
          <cell r="E405" t="str">
            <v>0.6/1kV 내화전선 (F-FR-8)</v>
          </cell>
          <cell r="F405" t="str">
            <v>4C 1.5 ㎟</v>
          </cell>
          <cell r="G405" t="str">
            <v>m</v>
          </cell>
          <cell r="H405">
            <v>2285</v>
          </cell>
          <cell r="J405">
            <v>3053</v>
          </cell>
          <cell r="K405">
            <v>998</v>
          </cell>
          <cell r="L405">
            <v>3306</v>
          </cell>
          <cell r="M405">
            <v>867</v>
          </cell>
          <cell r="N405">
            <v>3135</v>
          </cell>
          <cell r="O405">
            <v>1085</v>
          </cell>
          <cell r="R405">
            <v>2285</v>
          </cell>
          <cell r="Z405" t="str">
            <v/>
          </cell>
        </row>
        <row r="406">
          <cell r="C406" t="str">
            <v>0.6/1kV 내화전선 (F-FR-8)4C 2.5 ㎟</v>
          </cell>
          <cell r="E406" t="str">
            <v>0.6/1kV 내화전선 (F-FR-8)</v>
          </cell>
          <cell r="F406" t="str">
            <v>4C 2.5 ㎟</v>
          </cell>
          <cell r="G406" t="str">
            <v>m</v>
          </cell>
          <cell r="H406">
            <v>2694</v>
          </cell>
          <cell r="J406">
            <v>3591</v>
          </cell>
          <cell r="K406">
            <v>998</v>
          </cell>
          <cell r="L406">
            <v>3892</v>
          </cell>
          <cell r="M406">
            <v>867</v>
          </cell>
          <cell r="N406">
            <v>3687</v>
          </cell>
          <cell r="O406">
            <v>1085</v>
          </cell>
          <cell r="R406">
            <v>2694</v>
          </cell>
          <cell r="Z406" t="str">
            <v/>
          </cell>
        </row>
        <row r="407">
          <cell r="C407" t="str">
            <v>0.6/1kV 내화전선 (F-FR-8)4C 4 ㎟</v>
          </cell>
          <cell r="E407" t="str">
            <v>0.6/1kV 내화전선 (F-FR-8)</v>
          </cell>
          <cell r="F407" t="str">
            <v>4C 4 ㎟</v>
          </cell>
          <cell r="G407" t="str">
            <v>m</v>
          </cell>
          <cell r="H407">
            <v>3435</v>
          </cell>
          <cell r="J407">
            <v>4577</v>
          </cell>
          <cell r="K407">
            <v>998</v>
          </cell>
          <cell r="L407">
            <v>4960</v>
          </cell>
          <cell r="M407">
            <v>867</v>
          </cell>
          <cell r="N407">
            <v>4699</v>
          </cell>
          <cell r="O407">
            <v>1085</v>
          </cell>
          <cell r="R407">
            <v>3435</v>
          </cell>
          <cell r="Z407" t="str">
            <v/>
          </cell>
        </row>
        <row r="408">
          <cell r="C408" t="str">
            <v>0.6/1kV 내화전선 (F-FR-8)4C 6 ㎟</v>
          </cell>
          <cell r="E408" t="str">
            <v>0.6/1kV 내화전선 (F-FR-8)</v>
          </cell>
          <cell r="F408" t="str">
            <v>4C 6 ㎟</v>
          </cell>
          <cell r="G408" t="str">
            <v>m</v>
          </cell>
          <cell r="H408">
            <v>3987</v>
          </cell>
          <cell r="J408">
            <v>5393</v>
          </cell>
          <cell r="K408">
            <v>998</v>
          </cell>
          <cell r="L408">
            <v>5769</v>
          </cell>
          <cell r="M408">
            <v>867</v>
          </cell>
          <cell r="N408">
            <v>5537</v>
          </cell>
          <cell r="O408">
            <v>1085</v>
          </cell>
          <cell r="R408">
            <v>3987</v>
          </cell>
          <cell r="Z408" t="str">
            <v/>
          </cell>
        </row>
        <row r="409">
          <cell r="C409" t="str">
            <v>0.6/1kV 내화전선 (F-FR-8)4C 10 ㎟</v>
          </cell>
          <cell r="E409" t="str">
            <v>0.6/1kV 내화전선 (F-FR-8)</v>
          </cell>
          <cell r="F409" t="str">
            <v>4C 10 ㎟</v>
          </cell>
          <cell r="G409" t="str">
            <v>m</v>
          </cell>
          <cell r="H409">
            <v>5762</v>
          </cell>
          <cell r="J409">
            <v>10246</v>
          </cell>
          <cell r="K409">
            <v>998</v>
          </cell>
          <cell r="L409">
            <v>8317</v>
          </cell>
          <cell r="M409">
            <v>867</v>
          </cell>
          <cell r="N409">
            <v>10520</v>
          </cell>
          <cell r="O409">
            <v>1085</v>
          </cell>
          <cell r="R409">
            <v>5762</v>
          </cell>
          <cell r="Z409" t="str">
            <v>[ 자재 - 31 ]</v>
          </cell>
        </row>
        <row r="410">
          <cell r="C410" t="str">
            <v>0.6/1kV 내화전선 (F-FR-8)4C 16 ㎟</v>
          </cell>
          <cell r="E410" t="str">
            <v>0.6/1kV 내화전선 (F-FR-8)</v>
          </cell>
          <cell r="F410" t="str">
            <v>4C 16 ㎟</v>
          </cell>
          <cell r="G410" t="str">
            <v>m</v>
          </cell>
          <cell r="H410">
            <v>6905</v>
          </cell>
          <cell r="J410">
            <v>13051</v>
          </cell>
          <cell r="K410">
            <v>998</v>
          </cell>
          <cell r="L410">
            <v>10012</v>
          </cell>
          <cell r="M410">
            <v>867</v>
          </cell>
          <cell r="N410">
            <v>13399</v>
          </cell>
          <cell r="O410">
            <v>1085</v>
          </cell>
          <cell r="R410">
            <v>6905</v>
          </cell>
          <cell r="Z410" t="str">
            <v/>
          </cell>
        </row>
        <row r="411">
          <cell r="C411" t="str">
            <v>0.6/1kV 내화전선 (F-FR-8)4C 25 ㎟</v>
          </cell>
          <cell r="E411" t="str">
            <v>0.6/1kV 내화전선 (F-FR-8)</v>
          </cell>
          <cell r="F411" t="str">
            <v>4C 25 ㎟</v>
          </cell>
          <cell r="G411" t="str">
            <v>m</v>
          </cell>
          <cell r="H411">
            <v>10508</v>
          </cell>
          <cell r="J411">
            <v>15855</v>
          </cell>
          <cell r="K411">
            <v>998</v>
          </cell>
          <cell r="L411">
            <v>15243</v>
          </cell>
          <cell r="M411">
            <v>867</v>
          </cell>
          <cell r="N411">
            <v>16279</v>
          </cell>
          <cell r="O411">
            <v>1085</v>
          </cell>
          <cell r="R411">
            <v>10508</v>
          </cell>
          <cell r="Z411" t="str">
            <v/>
          </cell>
        </row>
        <row r="412">
          <cell r="C412" t="str">
            <v>0.6/1kV 내화전선 (F-FR-8)4C 35 ㎟</v>
          </cell>
          <cell r="E412" t="str">
            <v>0.6/1kV 내화전선 (F-FR-8)</v>
          </cell>
          <cell r="F412" t="str">
            <v>4C 35 ㎟</v>
          </cell>
          <cell r="G412" t="str">
            <v>m</v>
          </cell>
          <cell r="H412">
            <v>14800</v>
          </cell>
          <cell r="J412">
            <v>21344</v>
          </cell>
          <cell r="K412">
            <v>998</v>
          </cell>
          <cell r="L412">
            <v>21465</v>
          </cell>
          <cell r="M412">
            <v>867</v>
          </cell>
          <cell r="N412">
            <v>21915</v>
          </cell>
          <cell r="O412">
            <v>1085</v>
          </cell>
          <cell r="R412">
            <v>14800</v>
          </cell>
          <cell r="Z412" t="str">
            <v/>
          </cell>
        </row>
        <row r="413">
          <cell r="C413" t="str">
            <v>0.6/1kV 내화전선 (F-FR-8)4C 50 ㎟</v>
          </cell>
          <cell r="E413" t="str">
            <v>0.6/1kV 내화전선 (F-FR-8)</v>
          </cell>
          <cell r="F413" t="str">
            <v>4C 50 ㎟</v>
          </cell>
          <cell r="G413" t="str">
            <v>m</v>
          </cell>
          <cell r="H413">
            <v>19981</v>
          </cell>
          <cell r="J413">
            <v>30194</v>
          </cell>
          <cell r="K413">
            <v>998</v>
          </cell>
          <cell r="L413">
            <v>28992</v>
          </cell>
          <cell r="M413">
            <v>867</v>
          </cell>
          <cell r="N413">
            <v>31001</v>
          </cell>
          <cell r="O413">
            <v>1085</v>
          </cell>
          <cell r="R413">
            <v>19981</v>
          </cell>
          <cell r="Z413" t="str">
            <v/>
          </cell>
        </row>
        <row r="414">
          <cell r="C414" t="str">
            <v>0.6/1kV 내화전선 (F-FR-8)4C 70 ㎟</v>
          </cell>
          <cell r="E414" t="str">
            <v>0.6/1kV 내화전선 (F-FR-8)</v>
          </cell>
          <cell r="F414" t="str">
            <v>4C 70 ㎟</v>
          </cell>
          <cell r="G414" t="str">
            <v>m</v>
          </cell>
          <cell r="H414">
            <v>28312</v>
          </cell>
          <cell r="J414">
            <v>38245</v>
          </cell>
          <cell r="K414">
            <v>998</v>
          </cell>
          <cell r="L414">
            <v>41067</v>
          </cell>
          <cell r="M414">
            <v>867</v>
          </cell>
          <cell r="N414">
            <v>39173</v>
          </cell>
          <cell r="O414">
            <v>1085</v>
          </cell>
          <cell r="R414">
            <v>28312</v>
          </cell>
          <cell r="Z414" t="str">
            <v/>
          </cell>
        </row>
        <row r="415">
          <cell r="C415" t="str">
            <v>0.6/1kV 내화전선 (F-FR-8)4C 95 ㎟</v>
          </cell>
          <cell r="E415" t="str">
            <v>0.6/1kV 내화전선 (F-FR-8)</v>
          </cell>
          <cell r="F415" t="str">
            <v>4C 95 ㎟</v>
          </cell>
          <cell r="G415" t="str">
            <v>m</v>
          </cell>
          <cell r="H415">
            <v>36485</v>
          </cell>
          <cell r="J415">
            <v>47626</v>
          </cell>
          <cell r="K415">
            <v>998</v>
          </cell>
          <cell r="L415">
            <v>50945</v>
          </cell>
          <cell r="M415">
            <v>867</v>
          </cell>
          <cell r="N415">
            <v>48781</v>
          </cell>
          <cell r="O415">
            <v>1085</v>
          </cell>
          <cell r="R415">
            <v>36485</v>
          </cell>
          <cell r="Z415" t="str">
            <v/>
          </cell>
        </row>
        <row r="416">
          <cell r="C416" t="str">
            <v>0.6/1kV 내화전선 (F-FR-8)4C 120 ㎟</v>
          </cell>
          <cell r="E416" t="str">
            <v>0.6/1kV 내화전선 (F-FR-8)</v>
          </cell>
          <cell r="F416" t="str">
            <v>4C 120 ㎟</v>
          </cell>
          <cell r="G416" t="str">
            <v>m</v>
          </cell>
          <cell r="H416">
            <v>42103</v>
          </cell>
          <cell r="J416">
            <v>59635</v>
          </cell>
          <cell r="K416">
            <v>998</v>
          </cell>
          <cell r="L416">
            <v>62460</v>
          </cell>
          <cell r="M416">
            <v>867</v>
          </cell>
          <cell r="N416">
            <v>61082</v>
          </cell>
          <cell r="O416">
            <v>1085</v>
          </cell>
          <cell r="R416">
            <v>42103</v>
          </cell>
          <cell r="Z416" t="str">
            <v/>
          </cell>
        </row>
        <row r="417">
          <cell r="C417" t="str">
            <v>0.6/1kV 내화전선 (F-FR-8)4C 150 ㎟</v>
          </cell>
          <cell r="E417" t="str">
            <v>0.6/1kV 내화전선 (F-FR-8)</v>
          </cell>
          <cell r="F417" t="str">
            <v>4C 150 ㎟</v>
          </cell>
          <cell r="G417" t="str">
            <v>m</v>
          </cell>
          <cell r="H417">
            <v>51182</v>
          </cell>
          <cell r="J417">
            <v>73421</v>
          </cell>
          <cell r="K417">
            <v>998</v>
          </cell>
          <cell r="L417">
            <v>75930</v>
          </cell>
          <cell r="M417">
            <v>867</v>
          </cell>
          <cell r="N417">
            <v>75203</v>
          </cell>
          <cell r="O417">
            <v>1085</v>
          </cell>
          <cell r="R417">
            <v>51182</v>
          </cell>
          <cell r="Z417" t="str">
            <v/>
          </cell>
        </row>
        <row r="418">
          <cell r="C418" t="str">
            <v>0.6/1kV 내화전선 (F-FR-8)4C 185 ㎟</v>
          </cell>
          <cell r="E418" t="str">
            <v>0.6/1kV 내화전선 (F-FR-8)</v>
          </cell>
          <cell r="F418" t="str">
            <v>4C 185 ㎟</v>
          </cell>
          <cell r="G418" t="str">
            <v>m</v>
          </cell>
          <cell r="H418">
            <v>60549</v>
          </cell>
          <cell r="J418">
            <v>87005</v>
          </cell>
          <cell r="K418">
            <v>998</v>
          </cell>
          <cell r="L418">
            <v>89806</v>
          </cell>
          <cell r="M418">
            <v>867</v>
          </cell>
          <cell r="N418">
            <v>89116</v>
          </cell>
          <cell r="O418">
            <v>1085</v>
          </cell>
          <cell r="R418">
            <v>60549</v>
          </cell>
          <cell r="Z418" t="str">
            <v/>
          </cell>
        </row>
        <row r="419">
          <cell r="C419" t="str">
            <v>0.6/1kV 내화전선 (F-FR-8)4C 240 ㎟</v>
          </cell>
          <cell r="E419" t="str">
            <v>0.6/1kV 내화전선 (F-FR-8)</v>
          </cell>
          <cell r="F419" t="str">
            <v>4C 240 ㎟</v>
          </cell>
          <cell r="G419" t="str">
            <v>m</v>
          </cell>
          <cell r="H419">
            <v>79233</v>
          </cell>
          <cell r="J419">
            <v>113460</v>
          </cell>
          <cell r="K419">
            <v>998</v>
          </cell>
          <cell r="L419">
            <v>117454</v>
          </cell>
          <cell r="M419">
            <v>867</v>
          </cell>
          <cell r="N419">
            <v>116213</v>
          </cell>
          <cell r="O419">
            <v>1085</v>
          </cell>
          <cell r="R419">
            <v>79233</v>
          </cell>
          <cell r="Z419" t="str">
            <v/>
          </cell>
        </row>
        <row r="420">
          <cell r="C420" t="str">
            <v>0.6/1kV 내화전선 (F-FR-8)4C 300 ㎟</v>
          </cell>
          <cell r="E420" t="str">
            <v>0.6/1kV 내화전선 (F-FR-8)</v>
          </cell>
          <cell r="F420" t="str">
            <v>4C 300 ㎟</v>
          </cell>
          <cell r="G420" t="str">
            <v>m</v>
          </cell>
          <cell r="H420">
            <v>98956</v>
          </cell>
          <cell r="J420">
            <v>141973</v>
          </cell>
          <cell r="K420">
            <v>998</v>
          </cell>
          <cell r="L420">
            <v>146791</v>
          </cell>
          <cell r="M420">
            <v>867</v>
          </cell>
          <cell r="N420">
            <v>145418</v>
          </cell>
          <cell r="O420">
            <v>1085</v>
          </cell>
          <cell r="R420">
            <v>98956</v>
          </cell>
          <cell r="Z420" t="str">
            <v/>
          </cell>
        </row>
        <row r="421">
          <cell r="C421" t="str">
            <v>비닐절연비닐캡타이어케이블VCTF 1sq/3C</v>
          </cell>
          <cell r="E421" t="str">
            <v>비닐절연비닐캡타이어케이블</v>
          </cell>
          <cell r="F421" t="str">
            <v>VCTF 1sq/3C</v>
          </cell>
          <cell r="G421" t="str">
            <v>M</v>
          </cell>
          <cell r="J421">
            <v>718</v>
          </cell>
          <cell r="K421">
            <v>1001</v>
          </cell>
          <cell r="N421">
            <v>390</v>
          </cell>
          <cell r="O421">
            <v>1088</v>
          </cell>
          <cell r="R421">
            <v>390</v>
          </cell>
          <cell r="Z421" t="str">
            <v/>
          </cell>
        </row>
        <row r="422">
          <cell r="C422" t="str">
            <v>가요성 알미늄피복 케이블단선 2C 1.38㎜(1.5㎟)</v>
          </cell>
          <cell r="E422" t="str">
            <v>가요성 알미늄피복 케이블</v>
          </cell>
          <cell r="F422" t="str">
            <v>단선 2C 1.38㎜(1.5㎟)</v>
          </cell>
          <cell r="G422" t="str">
            <v>M</v>
          </cell>
          <cell r="J422">
            <v>3491</v>
          </cell>
          <cell r="K422">
            <v>1000</v>
          </cell>
          <cell r="L422">
            <v>3596</v>
          </cell>
          <cell r="M422">
            <v>872</v>
          </cell>
          <cell r="N422">
            <v>3596</v>
          </cell>
          <cell r="O422">
            <v>1091</v>
          </cell>
          <cell r="R422">
            <v>3491</v>
          </cell>
          <cell r="Z422" t="str">
            <v/>
          </cell>
        </row>
        <row r="423">
          <cell r="C423" t="str">
            <v>가요성 알미늄피복 케이블단선 2C 1.78㎜(2.5㎟)</v>
          </cell>
          <cell r="E423" t="str">
            <v>가요성 알미늄피복 케이블</v>
          </cell>
          <cell r="F423" t="str">
            <v>단선 2C 1.78㎜(2.5㎟)</v>
          </cell>
          <cell r="G423" t="str">
            <v>M</v>
          </cell>
          <cell r="J423">
            <v>3786</v>
          </cell>
          <cell r="K423">
            <v>1000</v>
          </cell>
          <cell r="L423">
            <v>3900</v>
          </cell>
          <cell r="M423">
            <v>872</v>
          </cell>
          <cell r="N423">
            <v>3900</v>
          </cell>
          <cell r="O423">
            <v>1091</v>
          </cell>
          <cell r="R423">
            <v>3786</v>
          </cell>
          <cell r="Z423" t="str">
            <v/>
          </cell>
        </row>
        <row r="424">
          <cell r="C424" t="str">
            <v>가요성 알미늄피복 케이블단선 2C 2.25㎜(4㎟)</v>
          </cell>
          <cell r="E424" t="str">
            <v>가요성 알미늄피복 케이블</v>
          </cell>
          <cell r="F424" t="str">
            <v>단선 2C 2.25㎜(4㎟)</v>
          </cell>
          <cell r="G424" t="str">
            <v>M</v>
          </cell>
          <cell r="J424">
            <v>4992</v>
          </cell>
          <cell r="K424">
            <v>1000</v>
          </cell>
          <cell r="L424">
            <v>5142</v>
          </cell>
          <cell r="M424">
            <v>872</v>
          </cell>
          <cell r="N424">
            <v>5142</v>
          </cell>
          <cell r="O424">
            <v>1091</v>
          </cell>
          <cell r="R424">
            <v>4992</v>
          </cell>
          <cell r="Z424" t="str">
            <v/>
          </cell>
        </row>
        <row r="425">
          <cell r="C425" t="str">
            <v>가요성 알미늄피복 케이블2C 6㎟</v>
          </cell>
          <cell r="E425" t="str">
            <v>가요성 알미늄피복 케이블</v>
          </cell>
          <cell r="F425" t="str">
            <v>2C 6㎟</v>
          </cell>
          <cell r="G425" t="str">
            <v>M</v>
          </cell>
          <cell r="R425">
            <v>0</v>
          </cell>
          <cell r="Z425" t="str">
            <v/>
          </cell>
        </row>
        <row r="426">
          <cell r="C426" t="str">
            <v>가요성 알미늄피복 케이블단선 3C 1.38㎜(1.5㎟)</v>
          </cell>
          <cell r="E426" t="str">
            <v>가요성 알미늄피복 케이블</v>
          </cell>
          <cell r="F426" t="str">
            <v>단선 3C 1.38㎜(1.5㎟)</v>
          </cell>
          <cell r="G426" t="str">
            <v>M</v>
          </cell>
          <cell r="J426">
            <v>3799</v>
          </cell>
          <cell r="K426">
            <v>1000</v>
          </cell>
          <cell r="L426">
            <v>3913</v>
          </cell>
          <cell r="M426">
            <v>872</v>
          </cell>
          <cell r="N426">
            <v>3913</v>
          </cell>
          <cell r="O426">
            <v>1091</v>
          </cell>
          <cell r="R426">
            <v>3799</v>
          </cell>
          <cell r="Z426" t="str">
            <v/>
          </cell>
        </row>
        <row r="427">
          <cell r="C427" t="str">
            <v>가요성 알미늄피복 케이블단선 3C 1.78㎜(2.5㎟)</v>
          </cell>
          <cell r="E427" t="str">
            <v>가요성 알미늄피복 케이블</v>
          </cell>
          <cell r="F427" t="str">
            <v>단선 3C 1.78㎜(2.5㎟)</v>
          </cell>
          <cell r="G427" t="str">
            <v>M</v>
          </cell>
          <cell r="J427">
            <v>4270</v>
          </cell>
          <cell r="K427">
            <v>1000</v>
          </cell>
          <cell r="L427">
            <v>4398</v>
          </cell>
          <cell r="M427">
            <v>872</v>
          </cell>
          <cell r="N427">
            <v>4398</v>
          </cell>
          <cell r="O427">
            <v>1091</v>
          </cell>
          <cell r="R427">
            <v>4270</v>
          </cell>
          <cell r="Z427" t="str">
            <v>[ 자재 - 32 ]</v>
          </cell>
        </row>
        <row r="428">
          <cell r="C428" t="str">
            <v>가요성 알미늄피복 케이블단선 3C 2.25㎜(4㎟)</v>
          </cell>
          <cell r="E428" t="str">
            <v>가요성 알미늄피복 케이블</v>
          </cell>
          <cell r="F428" t="str">
            <v>단선 3C 2.25㎜(4㎟)</v>
          </cell>
          <cell r="G428" t="str">
            <v>M</v>
          </cell>
          <cell r="J428">
            <v>5748</v>
          </cell>
          <cell r="K428">
            <v>1000</v>
          </cell>
          <cell r="L428">
            <v>5920</v>
          </cell>
          <cell r="M428">
            <v>872</v>
          </cell>
          <cell r="N428">
            <v>5920</v>
          </cell>
          <cell r="O428">
            <v>1091</v>
          </cell>
          <cell r="R428">
            <v>5748</v>
          </cell>
          <cell r="Z428" t="str">
            <v>[ 자재 - 33 ]</v>
          </cell>
        </row>
        <row r="429">
          <cell r="C429" t="str">
            <v>가요성 알미늄피복 케이블3C 6㎟</v>
          </cell>
          <cell r="E429" t="str">
            <v>가요성 알미늄피복 케이블</v>
          </cell>
          <cell r="F429" t="str">
            <v>3C 6㎟</v>
          </cell>
          <cell r="G429" t="str">
            <v>M</v>
          </cell>
          <cell r="J429">
            <v>7466</v>
          </cell>
          <cell r="K429">
            <v>1000</v>
          </cell>
          <cell r="L429">
            <v>7690</v>
          </cell>
          <cell r="M429">
            <v>872</v>
          </cell>
          <cell r="N429">
            <v>7690</v>
          </cell>
          <cell r="O429">
            <v>1091</v>
          </cell>
          <cell r="R429">
            <v>7466</v>
          </cell>
          <cell r="Z429" t="str">
            <v/>
          </cell>
        </row>
        <row r="430">
          <cell r="C430" t="str">
            <v>가요성 알미늄피복 케이블3C 10㎟</v>
          </cell>
          <cell r="E430" t="str">
            <v>가요성 알미늄피복 케이블</v>
          </cell>
          <cell r="F430" t="str">
            <v>3C 10㎟</v>
          </cell>
          <cell r="G430" t="str">
            <v>M</v>
          </cell>
          <cell r="J430">
            <v>10358</v>
          </cell>
          <cell r="K430">
            <v>1000</v>
          </cell>
          <cell r="L430">
            <v>10669</v>
          </cell>
          <cell r="M430">
            <v>872</v>
          </cell>
          <cell r="N430">
            <v>10669</v>
          </cell>
          <cell r="O430">
            <v>1091</v>
          </cell>
          <cell r="R430">
            <v>10358</v>
          </cell>
          <cell r="Z430" t="str">
            <v/>
          </cell>
        </row>
        <row r="431">
          <cell r="C431" t="str">
            <v>가요성 알미늄피복 케이블3C 16㎟</v>
          </cell>
          <cell r="E431" t="str">
            <v>가요성 알미늄피복 케이블</v>
          </cell>
          <cell r="F431" t="str">
            <v>3C 16㎟</v>
          </cell>
          <cell r="G431" t="str">
            <v>M</v>
          </cell>
          <cell r="J431">
            <v>19393</v>
          </cell>
          <cell r="K431">
            <v>1000</v>
          </cell>
          <cell r="L431">
            <v>19975</v>
          </cell>
          <cell r="M431">
            <v>872</v>
          </cell>
          <cell r="N431">
            <v>19975</v>
          </cell>
          <cell r="O431">
            <v>1091</v>
          </cell>
          <cell r="R431">
            <v>19393</v>
          </cell>
          <cell r="Z431" t="str">
            <v/>
          </cell>
        </row>
        <row r="432">
          <cell r="C432" t="str">
            <v>가요성 알미늄피복 케이블3C 25㎟</v>
          </cell>
          <cell r="E432" t="str">
            <v>가요성 알미늄피복 케이블</v>
          </cell>
          <cell r="F432" t="str">
            <v>3C 25㎟</v>
          </cell>
          <cell r="G432" t="str">
            <v>M</v>
          </cell>
          <cell r="J432">
            <v>24503</v>
          </cell>
          <cell r="K432">
            <v>1000</v>
          </cell>
          <cell r="L432">
            <v>25238</v>
          </cell>
          <cell r="M432">
            <v>872</v>
          </cell>
          <cell r="N432">
            <v>25238</v>
          </cell>
          <cell r="O432">
            <v>1091</v>
          </cell>
          <cell r="R432">
            <v>24503</v>
          </cell>
          <cell r="Z432" t="str">
            <v/>
          </cell>
        </row>
        <row r="433">
          <cell r="C433" t="str">
            <v>가요성 알미늄피복 케이블단선 4C 1.38㎜(1.5㎟)</v>
          </cell>
          <cell r="E433" t="str">
            <v>가요성 알미늄피복 케이블</v>
          </cell>
          <cell r="F433" t="str">
            <v>단선 4C 1.38㎜(1.5㎟)</v>
          </cell>
          <cell r="G433" t="str">
            <v>M</v>
          </cell>
          <cell r="J433">
            <v>4110</v>
          </cell>
          <cell r="K433">
            <v>1000</v>
          </cell>
          <cell r="L433">
            <v>4233</v>
          </cell>
          <cell r="M433">
            <v>872</v>
          </cell>
          <cell r="N433">
            <v>4233</v>
          </cell>
          <cell r="O433">
            <v>1091</v>
          </cell>
          <cell r="R433">
            <v>4110</v>
          </cell>
          <cell r="Z433" t="str">
            <v/>
          </cell>
        </row>
        <row r="434">
          <cell r="C434" t="str">
            <v>가요성 알미늄피복 케이블단선 4C 1.78㎜(2.5㎟)</v>
          </cell>
          <cell r="E434" t="str">
            <v>가요성 알미늄피복 케이블</v>
          </cell>
          <cell r="F434" t="str">
            <v>단선 4C 1.78㎜(2.5㎟)</v>
          </cell>
          <cell r="G434" t="str">
            <v>M</v>
          </cell>
          <cell r="J434">
            <v>5447</v>
          </cell>
          <cell r="K434">
            <v>1000</v>
          </cell>
          <cell r="L434">
            <v>5610</v>
          </cell>
          <cell r="M434">
            <v>872</v>
          </cell>
          <cell r="N434">
            <v>5610</v>
          </cell>
          <cell r="O434">
            <v>1091</v>
          </cell>
          <cell r="R434">
            <v>5447</v>
          </cell>
          <cell r="Z434" t="str">
            <v>[ 자재 - 34 ]</v>
          </cell>
        </row>
        <row r="435">
          <cell r="C435" t="str">
            <v>가요성 알미늄피복 케이블단선 4C 2.25㎜(4㎟)</v>
          </cell>
          <cell r="E435" t="str">
            <v>가요성 알미늄피복 케이블</v>
          </cell>
          <cell r="F435" t="str">
            <v>단선 4C 2.25㎜(4㎟)</v>
          </cell>
          <cell r="G435" t="str">
            <v>M</v>
          </cell>
          <cell r="J435">
            <v>7022</v>
          </cell>
          <cell r="K435">
            <v>1000</v>
          </cell>
          <cell r="L435">
            <v>7233</v>
          </cell>
          <cell r="M435">
            <v>872</v>
          </cell>
          <cell r="N435">
            <v>7233</v>
          </cell>
          <cell r="O435">
            <v>1091</v>
          </cell>
          <cell r="R435">
            <v>7022</v>
          </cell>
          <cell r="Z435" t="str">
            <v/>
          </cell>
        </row>
        <row r="436">
          <cell r="C436" t="str">
            <v>가요성 알미늄피복 케이블4C 6㎟</v>
          </cell>
          <cell r="E436" t="str">
            <v>가요성 알미늄피복 케이블</v>
          </cell>
          <cell r="F436" t="str">
            <v>4C 6㎟</v>
          </cell>
          <cell r="G436" t="str">
            <v>M</v>
          </cell>
          <cell r="J436">
            <v>9059</v>
          </cell>
          <cell r="K436">
            <v>1000</v>
          </cell>
          <cell r="L436">
            <v>9331</v>
          </cell>
          <cell r="M436">
            <v>872</v>
          </cell>
          <cell r="N436">
            <v>9331</v>
          </cell>
          <cell r="O436">
            <v>1091</v>
          </cell>
          <cell r="R436">
            <v>9059</v>
          </cell>
          <cell r="Z436" t="str">
            <v/>
          </cell>
        </row>
        <row r="437">
          <cell r="C437" t="str">
            <v>가요성 알미늄피복 케이블4C 10㎟</v>
          </cell>
          <cell r="E437" t="str">
            <v>가요성 알미늄피복 케이블</v>
          </cell>
          <cell r="F437" t="str">
            <v>4C 10㎟</v>
          </cell>
          <cell r="G437" t="str">
            <v>M</v>
          </cell>
          <cell r="J437">
            <v>13511</v>
          </cell>
          <cell r="K437">
            <v>1000</v>
          </cell>
          <cell r="L437">
            <v>13916</v>
          </cell>
          <cell r="M437">
            <v>872</v>
          </cell>
          <cell r="N437">
            <v>13916</v>
          </cell>
          <cell r="O437">
            <v>1091</v>
          </cell>
          <cell r="R437">
            <v>13511</v>
          </cell>
          <cell r="Z437" t="str">
            <v/>
          </cell>
        </row>
        <row r="438">
          <cell r="C438" t="str">
            <v>가요성 알미늄피복 케이블4C 16㎟</v>
          </cell>
          <cell r="E438" t="str">
            <v>가요성 알미늄피복 케이블</v>
          </cell>
          <cell r="F438" t="str">
            <v>4C 16㎟</v>
          </cell>
          <cell r="G438" t="str">
            <v>M</v>
          </cell>
          <cell r="J438">
            <v>22417</v>
          </cell>
          <cell r="K438">
            <v>1000</v>
          </cell>
          <cell r="L438">
            <v>23090</v>
          </cell>
          <cell r="M438">
            <v>872</v>
          </cell>
          <cell r="N438">
            <v>23090</v>
          </cell>
          <cell r="O438">
            <v>1091</v>
          </cell>
          <cell r="R438">
            <v>22417</v>
          </cell>
          <cell r="Z438" t="str">
            <v/>
          </cell>
        </row>
        <row r="439">
          <cell r="C439" t="str">
            <v>가요성 알미늄피복 케이블4C 25㎟</v>
          </cell>
          <cell r="E439" t="str">
            <v>가요성 알미늄피복 케이블</v>
          </cell>
          <cell r="F439" t="str">
            <v>4C 25㎟</v>
          </cell>
          <cell r="G439" t="str">
            <v>M</v>
          </cell>
          <cell r="J439">
            <v>32503</v>
          </cell>
          <cell r="K439">
            <v>1000</v>
          </cell>
          <cell r="L439">
            <v>33478</v>
          </cell>
          <cell r="M439">
            <v>872</v>
          </cell>
          <cell r="N439">
            <v>33478</v>
          </cell>
          <cell r="O439">
            <v>1091</v>
          </cell>
          <cell r="R439">
            <v>32503</v>
          </cell>
          <cell r="Z439" t="str">
            <v/>
          </cell>
        </row>
        <row r="440">
          <cell r="C440" t="str">
            <v>가요성 알미늄피복 케이블단선 5C 1.38㎜(1.5㎟)</v>
          </cell>
          <cell r="E440" t="str">
            <v>가요성 알미늄피복 케이블</v>
          </cell>
          <cell r="F440" t="str">
            <v>단선 5C 1.38㎜(1.5㎟)</v>
          </cell>
          <cell r="G440" t="str">
            <v>M</v>
          </cell>
          <cell r="J440">
            <v>5112</v>
          </cell>
          <cell r="K440">
            <v>1000</v>
          </cell>
          <cell r="L440">
            <v>5265</v>
          </cell>
          <cell r="M440">
            <v>872</v>
          </cell>
          <cell r="N440">
            <v>5265</v>
          </cell>
          <cell r="O440">
            <v>1091</v>
          </cell>
          <cell r="R440">
            <v>5112</v>
          </cell>
          <cell r="Z440" t="str">
            <v/>
          </cell>
        </row>
        <row r="441">
          <cell r="C441" t="str">
            <v>가요성 알미늄피복 케이블단선 5C 1.78㎜(2.5㎟)</v>
          </cell>
          <cell r="E441" t="str">
            <v>가요성 알미늄피복 케이블</v>
          </cell>
          <cell r="F441" t="str">
            <v>단선 5C 1.78㎜(2.5㎟)</v>
          </cell>
          <cell r="G441" t="str">
            <v>M</v>
          </cell>
          <cell r="J441">
            <v>6466</v>
          </cell>
          <cell r="K441">
            <v>1000</v>
          </cell>
          <cell r="L441">
            <v>6660</v>
          </cell>
          <cell r="M441">
            <v>872</v>
          </cell>
          <cell r="N441">
            <v>6660</v>
          </cell>
          <cell r="O441">
            <v>1091</v>
          </cell>
          <cell r="R441">
            <v>6466</v>
          </cell>
          <cell r="Z441" t="str">
            <v>[ 자재 - 35 ]</v>
          </cell>
        </row>
        <row r="442">
          <cell r="C442" t="str">
            <v>가요성 알미늄피복 케이블단선 5C 2.25㎜(4㎟)</v>
          </cell>
          <cell r="E442" t="str">
            <v>가요성 알미늄피복 케이블</v>
          </cell>
          <cell r="F442" t="str">
            <v>단선 5C 2.25㎜(4㎟)</v>
          </cell>
          <cell r="G442" t="str">
            <v>M</v>
          </cell>
          <cell r="J442">
            <v>7807</v>
          </cell>
          <cell r="K442">
            <v>1000</v>
          </cell>
          <cell r="L442">
            <v>8041</v>
          </cell>
          <cell r="M442">
            <v>872</v>
          </cell>
          <cell r="N442">
            <v>8041</v>
          </cell>
          <cell r="O442">
            <v>1091</v>
          </cell>
          <cell r="R442">
            <v>7807</v>
          </cell>
          <cell r="Z442" t="str">
            <v/>
          </cell>
        </row>
        <row r="443">
          <cell r="C443" t="str">
            <v>가요성 알미늄피복 케이블5C 6㎟</v>
          </cell>
          <cell r="E443" t="str">
            <v>가요성 알미늄피복 케이블</v>
          </cell>
          <cell r="F443" t="str">
            <v>5C 6㎟</v>
          </cell>
          <cell r="G443" t="str">
            <v>M</v>
          </cell>
          <cell r="J443">
            <v>10407</v>
          </cell>
          <cell r="K443">
            <v>1000</v>
          </cell>
          <cell r="L443">
            <v>10719</v>
          </cell>
          <cell r="M443">
            <v>872</v>
          </cell>
          <cell r="N443">
            <v>10719</v>
          </cell>
          <cell r="O443">
            <v>1091</v>
          </cell>
          <cell r="R443">
            <v>10407</v>
          </cell>
          <cell r="Z443" t="str">
            <v/>
          </cell>
        </row>
        <row r="444">
          <cell r="C444" t="str">
            <v>가요성 알미늄피복 케이블5C 10㎟</v>
          </cell>
          <cell r="E444" t="str">
            <v>가요성 알미늄피복 케이블</v>
          </cell>
          <cell r="F444" t="str">
            <v>5C 10㎟</v>
          </cell>
          <cell r="G444" t="str">
            <v>M</v>
          </cell>
          <cell r="J444">
            <v>19269</v>
          </cell>
          <cell r="K444">
            <v>1000</v>
          </cell>
          <cell r="L444">
            <v>19847</v>
          </cell>
          <cell r="M444">
            <v>872</v>
          </cell>
          <cell r="N444">
            <v>19847</v>
          </cell>
          <cell r="O444">
            <v>1091</v>
          </cell>
          <cell r="R444">
            <v>19269</v>
          </cell>
          <cell r="Z444" t="str">
            <v/>
          </cell>
        </row>
        <row r="445">
          <cell r="C445" t="str">
            <v>가요성 알미늄피복 케이블5C 16㎟</v>
          </cell>
          <cell r="E445" t="str">
            <v>가요성 알미늄피복 케이블</v>
          </cell>
          <cell r="F445" t="str">
            <v>5C 16㎟</v>
          </cell>
          <cell r="G445" t="str">
            <v>M</v>
          </cell>
          <cell r="J445">
            <v>25440</v>
          </cell>
          <cell r="K445">
            <v>1000</v>
          </cell>
          <cell r="L445">
            <v>26203</v>
          </cell>
          <cell r="M445">
            <v>872</v>
          </cell>
          <cell r="N445">
            <v>26203</v>
          </cell>
          <cell r="O445">
            <v>1091</v>
          </cell>
          <cell r="R445">
            <v>25440</v>
          </cell>
          <cell r="Z445" t="str">
            <v/>
          </cell>
        </row>
        <row r="446">
          <cell r="C446" t="str">
            <v>가요성 알미늄피복 케이블5C 25㎟</v>
          </cell>
          <cell r="E446" t="str">
            <v>가요성 알미늄피복 케이블</v>
          </cell>
          <cell r="F446" t="str">
            <v>5C 25㎟</v>
          </cell>
          <cell r="G446" t="str">
            <v>M</v>
          </cell>
          <cell r="J446">
            <v>37387</v>
          </cell>
          <cell r="K446">
            <v>1000</v>
          </cell>
          <cell r="L446">
            <v>38509</v>
          </cell>
          <cell r="M446">
            <v>872</v>
          </cell>
          <cell r="N446">
            <v>38509</v>
          </cell>
          <cell r="O446">
            <v>1091</v>
          </cell>
          <cell r="R446">
            <v>37387</v>
          </cell>
          <cell r="Z446" t="str">
            <v/>
          </cell>
        </row>
        <row r="447">
          <cell r="C447" t="str">
            <v>가요성 알미늄피복 케이블단선 6C 1.38㎜(1.5㎟)</v>
          </cell>
          <cell r="E447" t="str">
            <v>가요성 알미늄피복 케이블</v>
          </cell>
          <cell r="F447" t="str">
            <v>단선 6C 1.38㎜(1.5㎟)</v>
          </cell>
          <cell r="G447" t="str">
            <v>M</v>
          </cell>
          <cell r="J447">
            <v>5432</v>
          </cell>
          <cell r="K447">
            <v>1000</v>
          </cell>
          <cell r="L447">
            <v>5595</v>
          </cell>
          <cell r="M447">
            <v>872</v>
          </cell>
          <cell r="N447">
            <v>5595</v>
          </cell>
          <cell r="O447">
            <v>1091</v>
          </cell>
          <cell r="R447">
            <v>5432</v>
          </cell>
          <cell r="Z447" t="str">
            <v/>
          </cell>
        </row>
        <row r="448">
          <cell r="C448" t="str">
            <v>가요성 알미늄피복 케이블단선 6C 1.78㎜(2.5㎟)</v>
          </cell>
          <cell r="E448" t="str">
            <v>가요성 알미늄피복 케이블</v>
          </cell>
          <cell r="F448" t="str">
            <v>단선 6C 1.78㎜(2.5㎟)</v>
          </cell>
          <cell r="G448" t="str">
            <v>M</v>
          </cell>
          <cell r="J448">
            <v>6963</v>
          </cell>
          <cell r="K448">
            <v>1000</v>
          </cell>
          <cell r="L448">
            <v>7172</v>
          </cell>
          <cell r="M448">
            <v>872</v>
          </cell>
          <cell r="N448">
            <v>7172</v>
          </cell>
          <cell r="O448">
            <v>1091</v>
          </cell>
          <cell r="R448">
            <v>6963</v>
          </cell>
          <cell r="Z448" t="str">
            <v>[ 자재 - 36 ]</v>
          </cell>
        </row>
        <row r="449">
          <cell r="C449" t="str">
            <v>가요성 알미늄피복 케이블단선 6C 2.25㎜(4㎟)</v>
          </cell>
          <cell r="E449" t="str">
            <v>가요성 알미늄피복 케이블</v>
          </cell>
          <cell r="F449" t="str">
            <v>단선 6C 2.25㎜(4㎟)</v>
          </cell>
          <cell r="G449" t="str">
            <v>M</v>
          </cell>
          <cell r="J449">
            <v>9001</v>
          </cell>
          <cell r="K449">
            <v>1000</v>
          </cell>
          <cell r="L449">
            <v>9271</v>
          </cell>
          <cell r="M449">
            <v>872</v>
          </cell>
          <cell r="N449">
            <v>9271</v>
          </cell>
          <cell r="O449">
            <v>1091</v>
          </cell>
          <cell r="R449">
            <v>9001</v>
          </cell>
          <cell r="Z449" t="str">
            <v/>
          </cell>
        </row>
        <row r="450">
          <cell r="C450" t="str">
            <v>가요성 알미늄피복 케이블6C 6㎟</v>
          </cell>
          <cell r="E450" t="str">
            <v>가요성 알미늄피복 케이블</v>
          </cell>
          <cell r="F450" t="str">
            <v>6C 6㎟</v>
          </cell>
          <cell r="G450" t="str">
            <v>M</v>
          </cell>
          <cell r="J450">
            <v>9271</v>
          </cell>
          <cell r="K450">
            <v>1000</v>
          </cell>
          <cell r="R450">
            <v>9271</v>
          </cell>
          <cell r="Z450" t="str">
            <v/>
          </cell>
        </row>
        <row r="451">
          <cell r="C451" t="str">
            <v>가요성 알미늄피복 케이블단선 7C 1.38㎜(1.5㎟)</v>
          </cell>
          <cell r="E451" t="str">
            <v>가요성 알미늄피복 케이블</v>
          </cell>
          <cell r="F451" t="str">
            <v>단선 7C 1.38㎜(1.5㎟)</v>
          </cell>
          <cell r="G451" t="str">
            <v>M</v>
          </cell>
          <cell r="R451">
            <v>0</v>
          </cell>
          <cell r="Z451" t="str">
            <v/>
          </cell>
        </row>
        <row r="452">
          <cell r="C452" t="str">
            <v>가요성 알미늄피복 케이블단선 7C 1.78㎜(2.5㎟)</v>
          </cell>
          <cell r="E452" t="str">
            <v>가요성 알미늄피복 케이블</v>
          </cell>
          <cell r="F452" t="str">
            <v>단선 7C 1.78㎜(2.5㎟)</v>
          </cell>
          <cell r="G452" t="str">
            <v>M</v>
          </cell>
          <cell r="R452">
            <v>0</v>
          </cell>
          <cell r="Z452" t="str">
            <v/>
          </cell>
        </row>
        <row r="453">
          <cell r="C453" t="str">
            <v>가요성 알미늄피복 케이블단선 7C 2.25㎜(4㎟)</v>
          </cell>
          <cell r="E453" t="str">
            <v>가요성 알미늄피복 케이블</v>
          </cell>
          <cell r="F453" t="str">
            <v>단선 7C 2.25㎜(4㎟)</v>
          </cell>
          <cell r="G453" t="str">
            <v>M</v>
          </cell>
          <cell r="R453">
            <v>0</v>
          </cell>
          <cell r="Z453" t="str">
            <v/>
          </cell>
        </row>
        <row r="454">
          <cell r="C454" t="str">
            <v>가요성 알미늄피복 케이블단선 8C 1.38㎜(1.5㎟)</v>
          </cell>
          <cell r="E454" t="str">
            <v>가요성 알미늄피복 케이블</v>
          </cell>
          <cell r="F454" t="str">
            <v>단선 8C 1.38㎜(1.5㎟)</v>
          </cell>
          <cell r="G454" t="str">
            <v>M</v>
          </cell>
          <cell r="R454">
            <v>0</v>
          </cell>
          <cell r="Z454" t="str">
            <v/>
          </cell>
        </row>
        <row r="455">
          <cell r="C455" t="str">
            <v>가요성 알미늄피복 케이블단선 8C 1.78㎜(2.5㎟)</v>
          </cell>
          <cell r="E455" t="str">
            <v>가요성 알미늄피복 케이블</v>
          </cell>
          <cell r="F455" t="str">
            <v>단선 8C 1.78㎜(2.5㎟)</v>
          </cell>
          <cell r="G455" t="str">
            <v>M</v>
          </cell>
          <cell r="R455">
            <v>0</v>
          </cell>
          <cell r="Z455" t="str">
            <v/>
          </cell>
        </row>
        <row r="456">
          <cell r="C456" t="str">
            <v>가요성 알미늄피복 케이블방수, 단선 2C 1.38㎜(1.5㎟)</v>
          </cell>
          <cell r="E456" t="str">
            <v>가요성 알미늄피복 케이블</v>
          </cell>
          <cell r="F456" t="str">
            <v>방수, 단선 2C 1.38㎜(1.5㎟)</v>
          </cell>
          <cell r="G456" t="str">
            <v>M</v>
          </cell>
          <cell r="J456">
            <v>4015</v>
          </cell>
          <cell r="K456">
            <v>1000</v>
          </cell>
          <cell r="L456">
            <v>4135</v>
          </cell>
          <cell r="M456">
            <v>872</v>
          </cell>
          <cell r="N456">
            <v>4135</v>
          </cell>
          <cell r="O456">
            <v>1091</v>
          </cell>
          <cell r="R456">
            <v>4015</v>
          </cell>
          <cell r="Z456" t="str">
            <v/>
          </cell>
        </row>
        <row r="457">
          <cell r="C457" t="str">
            <v>가요성 알미늄피복 케이블방수, 단선 2C 1.78㎜(2.5㎟)</v>
          </cell>
          <cell r="E457" t="str">
            <v>가요성 알미늄피복 케이블</v>
          </cell>
          <cell r="F457" t="str">
            <v>방수, 단선 2C 1.78㎜(2.5㎟)</v>
          </cell>
          <cell r="G457" t="str">
            <v>M</v>
          </cell>
          <cell r="J457">
            <v>4354</v>
          </cell>
          <cell r="K457">
            <v>1000</v>
          </cell>
          <cell r="L457">
            <v>4485</v>
          </cell>
          <cell r="M457">
            <v>872</v>
          </cell>
          <cell r="N457">
            <v>4485</v>
          </cell>
          <cell r="O457">
            <v>1091</v>
          </cell>
          <cell r="R457">
            <v>4354</v>
          </cell>
          <cell r="Z457" t="str">
            <v/>
          </cell>
        </row>
        <row r="458">
          <cell r="C458" t="str">
            <v>가요성 알미늄피복 케이블방수, 단선 2C 2.25㎜(4㎟)</v>
          </cell>
          <cell r="E458" t="str">
            <v>가요성 알미늄피복 케이블</v>
          </cell>
          <cell r="F458" t="str">
            <v>방수, 단선 2C 2.25㎜(4㎟)</v>
          </cell>
          <cell r="G458" t="str">
            <v>M</v>
          </cell>
          <cell r="J458">
            <v>5741</v>
          </cell>
          <cell r="K458">
            <v>1000</v>
          </cell>
          <cell r="L458">
            <v>5913</v>
          </cell>
          <cell r="M458">
            <v>872</v>
          </cell>
          <cell r="N458">
            <v>5913</v>
          </cell>
          <cell r="O458">
            <v>1091</v>
          </cell>
          <cell r="R458">
            <v>5741</v>
          </cell>
          <cell r="Z458" t="str">
            <v/>
          </cell>
        </row>
        <row r="459">
          <cell r="C459" t="str">
            <v>가요성 알미늄피복 케이블방수, 2C 6㎟</v>
          </cell>
          <cell r="E459" t="str">
            <v>가요성 알미늄피복 케이블</v>
          </cell>
          <cell r="F459" t="str">
            <v>방수, 2C 6㎟</v>
          </cell>
          <cell r="G459" t="str">
            <v>M</v>
          </cell>
          <cell r="J459">
            <v>5913</v>
          </cell>
          <cell r="K459">
            <v>1000</v>
          </cell>
          <cell r="R459">
            <v>5913</v>
          </cell>
          <cell r="Z459" t="str">
            <v/>
          </cell>
        </row>
        <row r="460">
          <cell r="C460" t="str">
            <v>가요성 알미늄피복 케이블방수, 단선 3C 1.38㎜(1.5㎟)</v>
          </cell>
          <cell r="E460" t="str">
            <v>가요성 알미늄피복 케이블</v>
          </cell>
          <cell r="F460" t="str">
            <v>방수, 단선 3C 1.38㎜(1.5㎟)</v>
          </cell>
          <cell r="G460" t="str">
            <v>M</v>
          </cell>
          <cell r="J460">
            <v>4369</v>
          </cell>
          <cell r="K460">
            <v>1000</v>
          </cell>
          <cell r="L460">
            <v>4500</v>
          </cell>
          <cell r="M460">
            <v>872</v>
          </cell>
          <cell r="N460">
            <v>4500</v>
          </cell>
          <cell r="O460">
            <v>1091</v>
          </cell>
          <cell r="R460">
            <v>4369</v>
          </cell>
          <cell r="Z460" t="str">
            <v/>
          </cell>
        </row>
        <row r="461">
          <cell r="C461" t="str">
            <v>가요성 알미늄피복 케이블방수, 단선 3C 1.78㎜(2.5㎟)</v>
          </cell>
          <cell r="E461" t="str">
            <v>가요성 알미늄피복 케이블</v>
          </cell>
          <cell r="F461" t="str">
            <v>방수, 단선 3C 1.78㎜(2.5㎟)</v>
          </cell>
          <cell r="G461" t="str">
            <v>M</v>
          </cell>
          <cell r="J461">
            <v>4911</v>
          </cell>
          <cell r="K461">
            <v>1000</v>
          </cell>
          <cell r="L461">
            <v>5058</v>
          </cell>
          <cell r="M461">
            <v>872</v>
          </cell>
          <cell r="N461">
            <v>5058</v>
          </cell>
          <cell r="O461">
            <v>1091</v>
          </cell>
          <cell r="R461">
            <v>4911</v>
          </cell>
          <cell r="Z461" t="str">
            <v/>
          </cell>
        </row>
        <row r="462">
          <cell r="C462" t="str">
            <v>가요성 알미늄피복 케이블방수, 단선 3C 2.25㎜(4㎟)</v>
          </cell>
          <cell r="E462" t="str">
            <v>가요성 알미늄피복 케이블</v>
          </cell>
          <cell r="F462" t="str">
            <v>방수, 단선 3C 2.25㎜(4㎟)</v>
          </cell>
          <cell r="G462" t="str">
            <v>M</v>
          </cell>
          <cell r="J462">
            <v>6610</v>
          </cell>
          <cell r="K462">
            <v>1000</v>
          </cell>
          <cell r="L462">
            <v>6809</v>
          </cell>
          <cell r="M462">
            <v>872</v>
          </cell>
          <cell r="N462">
            <v>6809</v>
          </cell>
          <cell r="O462">
            <v>1091</v>
          </cell>
          <cell r="R462">
            <v>6610</v>
          </cell>
          <cell r="Z462" t="str">
            <v/>
          </cell>
        </row>
        <row r="463">
          <cell r="C463" t="str">
            <v>가요성 알미늄피복 케이블방수, 3C 6㎟</v>
          </cell>
          <cell r="E463" t="str">
            <v>가요성 알미늄피복 케이블</v>
          </cell>
          <cell r="F463" t="str">
            <v>방수, 3C 6㎟</v>
          </cell>
          <cell r="G463" t="str">
            <v>M</v>
          </cell>
          <cell r="J463">
            <v>8586</v>
          </cell>
          <cell r="K463">
            <v>1000</v>
          </cell>
          <cell r="L463">
            <v>8843</v>
          </cell>
          <cell r="M463">
            <v>872</v>
          </cell>
          <cell r="N463">
            <v>8843</v>
          </cell>
          <cell r="O463">
            <v>1091</v>
          </cell>
          <cell r="R463">
            <v>8586</v>
          </cell>
          <cell r="Z463" t="str">
            <v/>
          </cell>
        </row>
        <row r="464">
          <cell r="C464" t="str">
            <v>가요성 알미늄피복 케이블방수, 3C 10㎟</v>
          </cell>
          <cell r="E464" t="str">
            <v>가요성 알미늄피복 케이블</v>
          </cell>
          <cell r="F464" t="str">
            <v>방수, 3C 10㎟</v>
          </cell>
          <cell r="G464" t="str">
            <v>M</v>
          </cell>
          <cell r="J464">
            <v>11912</v>
          </cell>
          <cell r="K464">
            <v>1000</v>
          </cell>
          <cell r="L464">
            <v>12269</v>
          </cell>
          <cell r="M464">
            <v>872</v>
          </cell>
          <cell r="N464">
            <v>12269</v>
          </cell>
          <cell r="O464">
            <v>1091</v>
          </cell>
          <cell r="R464">
            <v>11912</v>
          </cell>
          <cell r="Z464" t="str">
            <v/>
          </cell>
        </row>
        <row r="465">
          <cell r="C465" t="str">
            <v>가요성 알미늄피복 케이블방수, 3C 16㎟</v>
          </cell>
          <cell r="E465" t="str">
            <v>가요성 알미늄피복 케이블</v>
          </cell>
          <cell r="F465" t="str">
            <v>방수, 3C 16㎟</v>
          </cell>
          <cell r="G465" t="str">
            <v>M</v>
          </cell>
          <cell r="J465">
            <v>22302</v>
          </cell>
          <cell r="K465">
            <v>1000</v>
          </cell>
          <cell r="L465">
            <v>22971</v>
          </cell>
          <cell r="M465">
            <v>872</v>
          </cell>
          <cell r="N465">
            <v>22971</v>
          </cell>
          <cell r="O465">
            <v>1091</v>
          </cell>
          <cell r="R465">
            <v>22302</v>
          </cell>
          <cell r="Z465" t="str">
            <v/>
          </cell>
        </row>
        <row r="466">
          <cell r="C466" t="str">
            <v>가요성 알미늄피복 케이블방수, 3C 25㎟</v>
          </cell>
          <cell r="E466" t="str">
            <v>가요성 알미늄피복 케이블</v>
          </cell>
          <cell r="F466" t="str">
            <v>방수, 3C 25㎟</v>
          </cell>
          <cell r="G466" t="str">
            <v>M</v>
          </cell>
          <cell r="J466">
            <v>28178</v>
          </cell>
          <cell r="K466">
            <v>1000</v>
          </cell>
          <cell r="L466">
            <v>29024</v>
          </cell>
          <cell r="M466">
            <v>872</v>
          </cell>
          <cell r="N466">
            <v>29024</v>
          </cell>
          <cell r="O466">
            <v>1091</v>
          </cell>
          <cell r="R466">
            <v>28178</v>
          </cell>
          <cell r="Z466" t="str">
            <v/>
          </cell>
        </row>
        <row r="467">
          <cell r="C467" t="str">
            <v>가요성 알미늄피복 케이블방수, 단선 4C 1.38㎜(1.5㎟)</v>
          </cell>
          <cell r="E467" t="str">
            <v>가요성 알미늄피복 케이블</v>
          </cell>
          <cell r="F467" t="str">
            <v>방수, 단선 4C 1.38㎜(1.5㎟)</v>
          </cell>
          <cell r="G467" t="str">
            <v>M</v>
          </cell>
          <cell r="J467">
            <v>4727</v>
          </cell>
          <cell r="K467">
            <v>1000</v>
          </cell>
          <cell r="L467">
            <v>4868</v>
          </cell>
          <cell r="M467">
            <v>872</v>
          </cell>
          <cell r="N467">
            <v>4868</v>
          </cell>
          <cell r="O467">
            <v>1091</v>
          </cell>
          <cell r="R467">
            <v>4727</v>
          </cell>
          <cell r="Z467" t="str">
            <v/>
          </cell>
        </row>
        <row r="468">
          <cell r="C468" t="str">
            <v>가요성 알미늄피복 케이블방수, 단선 4C 1.78㎜(2.5㎟)</v>
          </cell>
          <cell r="E468" t="str">
            <v>가요성 알미늄피복 케이블</v>
          </cell>
          <cell r="F468" t="str">
            <v>방수, 단선 4C 1.78㎜(2.5㎟)</v>
          </cell>
          <cell r="G468" t="str">
            <v>M</v>
          </cell>
          <cell r="J468">
            <v>6264</v>
          </cell>
          <cell r="K468">
            <v>1000</v>
          </cell>
          <cell r="L468">
            <v>6452</v>
          </cell>
          <cell r="M468">
            <v>872</v>
          </cell>
          <cell r="N468">
            <v>6452</v>
          </cell>
          <cell r="O468">
            <v>1091</v>
          </cell>
          <cell r="R468">
            <v>6264</v>
          </cell>
          <cell r="Z468" t="str">
            <v/>
          </cell>
        </row>
        <row r="469">
          <cell r="C469" t="str">
            <v>가요성 알미늄피복 케이블방수, 단선 4C 2.25㎜(4㎟)</v>
          </cell>
          <cell r="E469" t="str">
            <v>가요성 알미늄피복 케이블</v>
          </cell>
          <cell r="F469" t="str">
            <v>방수, 단선 4C 2.25㎜(4㎟)</v>
          </cell>
          <cell r="G469" t="str">
            <v>M</v>
          </cell>
          <cell r="J469">
            <v>8075</v>
          </cell>
          <cell r="K469">
            <v>1000</v>
          </cell>
          <cell r="L469">
            <v>8318</v>
          </cell>
          <cell r="M469">
            <v>872</v>
          </cell>
          <cell r="N469">
            <v>8318</v>
          </cell>
          <cell r="O469">
            <v>1091</v>
          </cell>
          <cell r="R469">
            <v>8075</v>
          </cell>
          <cell r="Z469" t="str">
            <v/>
          </cell>
        </row>
        <row r="470">
          <cell r="C470" t="str">
            <v>가요성 알미늄피복 케이블방수, 4C 6㎟</v>
          </cell>
          <cell r="E470" t="str">
            <v>가요성 알미늄피복 케이블</v>
          </cell>
          <cell r="F470" t="str">
            <v>방수, 4C 6㎟</v>
          </cell>
          <cell r="G470" t="str">
            <v>M</v>
          </cell>
          <cell r="J470">
            <v>10418</v>
          </cell>
          <cell r="K470">
            <v>1000</v>
          </cell>
          <cell r="L470">
            <v>10730</v>
          </cell>
          <cell r="M470">
            <v>872</v>
          </cell>
          <cell r="N470">
            <v>10730</v>
          </cell>
          <cell r="O470">
            <v>1091</v>
          </cell>
          <cell r="R470">
            <v>10418</v>
          </cell>
          <cell r="Z470" t="str">
            <v/>
          </cell>
        </row>
        <row r="471">
          <cell r="C471" t="str">
            <v>가요성 알미늄피복 케이블방수, 4C 10㎟</v>
          </cell>
          <cell r="E471" t="str">
            <v>가요성 알미늄피복 케이블</v>
          </cell>
          <cell r="F471" t="str">
            <v>방수, 4C 10㎟</v>
          </cell>
          <cell r="G471" t="str">
            <v>M</v>
          </cell>
          <cell r="J471">
            <v>15538</v>
          </cell>
          <cell r="K471">
            <v>1000</v>
          </cell>
          <cell r="L471">
            <v>16004</v>
          </cell>
          <cell r="M471">
            <v>872</v>
          </cell>
          <cell r="N471">
            <v>16004</v>
          </cell>
          <cell r="O471">
            <v>1091</v>
          </cell>
          <cell r="R471">
            <v>15538</v>
          </cell>
          <cell r="Z471" t="str">
            <v/>
          </cell>
        </row>
        <row r="472">
          <cell r="C472" t="str">
            <v>가요성 알미늄피복 케이블방수, 4C 16㎟</v>
          </cell>
          <cell r="E472" t="str">
            <v>가요성 알미늄피복 케이블</v>
          </cell>
          <cell r="F472" t="str">
            <v>방수, 4C 16㎟</v>
          </cell>
          <cell r="G472" t="str">
            <v>M</v>
          </cell>
          <cell r="J472">
            <v>25780</v>
          </cell>
          <cell r="K472">
            <v>1000</v>
          </cell>
          <cell r="L472">
            <v>26553</v>
          </cell>
          <cell r="M472">
            <v>872</v>
          </cell>
          <cell r="N472">
            <v>26553</v>
          </cell>
          <cell r="O472">
            <v>1091</v>
          </cell>
          <cell r="R472">
            <v>25780</v>
          </cell>
          <cell r="Z472" t="str">
            <v/>
          </cell>
        </row>
        <row r="473">
          <cell r="C473" t="str">
            <v>가요성 알미늄피복 케이블방수, 4C 25㎟</v>
          </cell>
          <cell r="E473" t="str">
            <v>가요성 알미늄피복 케이블</v>
          </cell>
          <cell r="F473" t="str">
            <v>방수, 4C 25㎟</v>
          </cell>
          <cell r="G473" t="str">
            <v>M</v>
          </cell>
          <cell r="J473">
            <v>37378</v>
          </cell>
          <cell r="K473">
            <v>1000</v>
          </cell>
          <cell r="L473">
            <v>38500</v>
          </cell>
          <cell r="M473">
            <v>872</v>
          </cell>
          <cell r="N473">
            <v>38500</v>
          </cell>
          <cell r="O473">
            <v>1091</v>
          </cell>
          <cell r="R473">
            <v>37378</v>
          </cell>
          <cell r="Z473" t="str">
            <v/>
          </cell>
        </row>
        <row r="474">
          <cell r="C474" t="str">
            <v>가요성 알미늄피복 케이블방수, 단선 5C 1.38㎜(1.5㎟)</v>
          </cell>
          <cell r="E474" t="str">
            <v>가요성 알미늄피복 케이블</v>
          </cell>
          <cell r="F474" t="str">
            <v>방수, 단선 5C 1.38㎜(1.5㎟)</v>
          </cell>
          <cell r="G474" t="str">
            <v>M</v>
          </cell>
          <cell r="J474">
            <v>5879</v>
          </cell>
          <cell r="K474">
            <v>1000</v>
          </cell>
          <cell r="L474">
            <v>6055</v>
          </cell>
          <cell r="M474">
            <v>872</v>
          </cell>
          <cell r="N474">
            <v>6055</v>
          </cell>
          <cell r="O474">
            <v>1091</v>
          </cell>
          <cell r="R474">
            <v>5879</v>
          </cell>
          <cell r="Z474" t="str">
            <v/>
          </cell>
        </row>
        <row r="475">
          <cell r="C475" t="str">
            <v>가요성 알미늄피복 케이블방수, 단선 5C 1.78㎜(2.5㎟)</v>
          </cell>
          <cell r="E475" t="str">
            <v>가요성 알미늄피복 케이블</v>
          </cell>
          <cell r="F475" t="str">
            <v>방수, 단선 5C 1.78㎜(2.5㎟)</v>
          </cell>
          <cell r="G475" t="str">
            <v>M</v>
          </cell>
          <cell r="J475">
            <v>7436</v>
          </cell>
          <cell r="K475">
            <v>1000</v>
          </cell>
          <cell r="L475">
            <v>7659</v>
          </cell>
          <cell r="M475">
            <v>872</v>
          </cell>
          <cell r="N475">
            <v>7659</v>
          </cell>
          <cell r="O475">
            <v>1091</v>
          </cell>
          <cell r="R475">
            <v>7436</v>
          </cell>
          <cell r="Z475" t="str">
            <v/>
          </cell>
        </row>
        <row r="476">
          <cell r="C476" t="str">
            <v>가요성 알미늄피복 케이블방수, 단선 5C 2.25㎜(4㎟)</v>
          </cell>
          <cell r="E476" t="str">
            <v>가요성 알미늄피복 케이블</v>
          </cell>
          <cell r="F476" t="str">
            <v>방수, 단선 5C 2.25㎜(4㎟)</v>
          </cell>
          <cell r="G476" t="str">
            <v>M</v>
          </cell>
          <cell r="J476">
            <v>8978</v>
          </cell>
          <cell r="K476">
            <v>1000</v>
          </cell>
          <cell r="L476">
            <v>9247</v>
          </cell>
          <cell r="M476">
            <v>872</v>
          </cell>
          <cell r="N476">
            <v>9247</v>
          </cell>
          <cell r="O476">
            <v>1091</v>
          </cell>
          <cell r="R476">
            <v>8978</v>
          </cell>
          <cell r="Z476" t="str">
            <v/>
          </cell>
        </row>
        <row r="477">
          <cell r="C477" t="str">
            <v>가요성 알미늄피복 케이블방수, 5C 6㎟</v>
          </cell>
          <cell r="E477" t="str">
            <v>가요성 알미늄피복 케이블</v>
          </cell>
          <cell r="F477" t="str">
            <v>방수, 5C 6㎟</v>
          </cell>
          <cell r="G477" t="str">
            <v>M</v>
          </cell>
          <cell r="J477">
            <v>11968</v>
          </cell>
          <cell r="K477">
            <v>1000</v>
          </cell>
          <cell r="L477">
            <v>12327</v>
          </cell>
          <cell r="M477">
            <v>872</v>
          </cell>
          <cell r="N477">
            <v>12327</v>
          </cell>
          <cell r="O477">
            <v>1091</v>
          </cell>
          <cell r="R477">
            <v>11968</v>
          </cell>
          <cell r="Z477" t="str">
            <v/>
          </cell>
        </row>
        <row r="478">
          <cell r="C478" t="str">
            <v>가요성 알미늄피복 케이블방수, 5C 10㎟</v>
          </cell>
          <cell r="E478" t="str">
            <v>가요성 알미늄피복 케이블</v>
          </cell>
          <cell r="F478" t="str">
            <v>방수, 5C 10㎟</v>
          </cell>
          <cell r="G478" t="str">
            <v>M</v>
          </cell>
          <cell r="J478">
            <v>22159</v>
          </cell>
          <cell r="K478">
            <v>1000</v>
          </cell>
          <cell r="L478">
            <v>22824</v>
          </cell>
          <cell r="M478">
            <v>872</v>
          </cell>
          <cell r="N478">
            <v>22824</v>
          </cell>
          <cell r="O478">
            <v>1091</v>
          </cell>
          <cell r="R478">
            <v>22159</v>
          </cell>
          <cell r="Z478" t="str">
            <v/>
          </cell>
        </row>
        <row r="479">
          <cell r="C479" t="str">
            <v>가요성 알미늄피복 케이블방수, 5C 16㎟</v>
          </cell>
          <cell r="E479" t="str">
            <v>가요성 알미늄피복 케이블</v>
          </cell>
          <cell r="F479" t="str">
            <v>방수, 5C 16㎟</v>
          </cell>
          <cell r="G479" t="str">
            <v>M</v>
          </cell>
          <cell r="J479">
            <v>29256</v>
          </cell>
          <cell r="K479">
            <v>1000</v>
          </cell>
          <cell r="L479">
            <v>30134</v>
          </cell>
          <cell r="M479">
            <v>872</v>
          </cell>
          <cell r="N479">
            <v>30134</v>
          </cell>
          <cell r="O479">
            <v>1091</v>
          </cell>
          <cell r="R479">
            <v>29256</v>
          </cell>
          <cell r="Z479" t="str">
            <v/>
          </cell>
        </row>
        <row r="480">
          <cell r="C480" t="str">
            <v>가요성 알미늄피복 케이블방수, 5C 25㎟</v>
          </cell>
          <cell r="E480" t="str">
            <v>가요성 알미늄피복 케이블</v>
          </cell>
          <cell r="F480" t="str">
            <v>방수, 5C 25㎟</v>
          </cell>
          <cell r="G480" t="str">
            <v>M</v>
          </cell>
          <cell r="J480">
            <v>42995</v>
          </cell>
          <cell r="K480">
            <v>1000</v>
          </cell>
          <cell r="L480">
            <v>44285</v>
          </cell>
          <cell r="M480">
            <v>872</v>
          </cell>
          <cell r="N480">
            <v>44285</v>
          </cell>
          <cell r="O480">
            <v>1091</v>
          </cell>
          <cell r="R480">
            <v>42995</v>
          </cell>
          <cell r="Z480" t="str">
            <v/>
          </cell>
        </row>
        <row r="481">
          <cell r="C481" t="str">
            <v>가요성 알미늄피복 케이블방수, 단선 6C 1.38㎜(1.5㎟)</v>
          </cell>
          <cell r="E481" t="str">
            <v>가요성 알미늄피복 케이블</v>
          </cell>
          <cell r="F481" t="str">
            <v>방수, 단선 6C 1.38㎜(1.5㎟)</v>
          </cell>
          <cell r="G481" t="str">
            <v>M</v>
          </cell>
          <cell r="J481">
            <v>6247</v>
          </cell>
          <cell r="K481">
            <v>1000</v>
          </cell>
          <cell r="L481">
            <v>6434</v>
          </cell>
          <cell r="M481">
            <v>872</v>
          </cell>
          <cell r="N481">
            <v>6434</v>
          </cell>
          <cell r="O481">
            <v>1091</v>
          </cell>
          <cell r="R481">
            <v>6247</v>
          </cell>
          <cell r="Z481" t="str">
            <v/>
          </cell>
        </row>
        <row r="482">
          <cell r="C482" t="str">
            <v>가요성 알미늄피복 케이블방수, 단선 6C 1.78㎜(2.5㎟)</v>
          </cell>
          <cell r="E482" t="str">
            <v>가요성 알미늄피복 케이블</v>
          </cell>
          <cell r="F482" t="str">
            <v>방수, 단선 6C 1.78㎜(2.5㎟)</v>
          </cell>
          <cell r="G482" t="str">
            <v>M</v>
          </cell>
          <cell r="J482">
            <v>8007</v>
          </cell>
          <cell r="K482">
            <v>1000</v>
          </cell>
          <cell r="L482">
            <v>8248</v>
          </cell>
          <cell r="M482">
            <v>872</v>
          </cell>
          <cell r="N482">
            <v>8248</v>
          </cell>
          <cell r="O482">
            <v>1091</v>
          </cell>
          <cell r="R482">
            <v>8007</v>
          </cell>
          <cell r="Z482" t="str">
            <v/>
          </cell>
        </row>
        <row r="483">
          <cell r="C483" t="str">
            <v>가요성 알미늄피복 케이블방수, 단선 6C 2.25㎜(4㎟)</v>
          </cell>
          <cell r="E483" t="str">
            <v>가요성 알미늄피복 케이블</v>
          </cell>
          <cell r="F483" t="str">
            <v>방수, 단선 6C 2.25㎜(4㎟)</v>
          </cell>
          <cell r="G483" t="str">
            <v>M</v>
          </cell>
          <cell r="J483">
            <v>10351</v>
          </cell>
          <cell r="K483">
            <v>1000</v>
          </cell>
          <cell r="L483">
            <v>10662</v>
          </cell>
          <cell r="M483">
            <v>872</v>
          </cell>
          <cell r="N483">
            <v>10662</v>
          </cell>
          <cell r="O483">
            <v>1091</v>
          </cell>
          <cell r="R483">
            <v>10351</v>
          </cell>
          <cell r="Z483" t="str">
            <v/>
          </cell>
        </row>
        <row r="484">
          <cell r="C484" t="str">
            <v>가요성 알미늄피복 케이블방수, 단선 7C 1.38㎜(1.5㎟)</v>
          </cell>
          <cell r="E484" t="str">
            <v>가요성 알미늄피복 케이블</v>
          </cell>
          <cell r="F484" t="str">
            <v>방수, 단선 7C 1.38㎜(1.5㎟)</v>
          </cell>
          <cell r="G484" t="str">
            <v>M</v>
          </cell>
          <cell r="R484">
            <v>0</v>
          </cell>
          <cell r="Z484" t="str">
            <v/>
          </cell>
        </row>
        <row r="485">
          <cell r="C485" t="str">
            <v>가요성 알미늄피복 케이블방수, 단선 7C 1.78㎜(2.5㎟)</v>
          </cell>
          <cell r="E485" t="str">
            <v>가요성 알미늄피복 케이블</v>
          </cell>
          <cell r="F485" t="str">
            <v>방수, 단선 7C 1.78㎜(2.5㎟)</v>
          </cell>
          <cell r="G485" t="str">
            <v>M</v>
          </cell>
          <cell r="R485">
            <v>0</v>
          </cell>
          <cell r="Z485" t="str">
            <v/>
          </cell>
        </row>
        <row r="486">
          <cell r="C486" t="str">
            <v>가요성 알미늄피복 케이블방수, 단선 7C 2.25㎜(4㎟)</v>
          </cell>
          <cell r="E486" t="str">
            <v>가요성 알미늄피복 케이블</v>
          </cell>
          <cell r="F486" t="str">
            <v>방수, 단선 7C 2.25㎜(4㎟)</v>
          </cell>
          <cell r="G486" t="str">
            <v>M</v>
          </cell>
          <cell r="R486">
            <v>0</v>
          </cell>
          <cell r="Z486" t="str">
            <v/>
          </cell>
        </row>
        <row r="487">
          <cell r="C487" t="str">
            <v>가요성 알미늄피복 케이블방수, 단선 8C 1.38㎜(1.5㎟)</v>
          </cell>
          <cell r="E487" t="str">
            <v>가요성 알미늄피복 케이블</v>
          </cell>
          <cell r="F487" t="str">
            <v>방수, 단선 8C 1.38㎜(1.5㎟)</v>
          </cell>
          <cell r="G487" t="str">
            <v>M</v>
          </cell>
          <cell r="R487">
            <v>0</v>
          </cell>
          <cell r="Z487" t="str">
            <v/>
          </cell>
        </row>
        <row r="488">
          <cell r="C488" t="str">
            <v>가요성 알미늄피복 케이블방수, 단선 8C 1.78㎜(2.5㎟)</v>
          </cell>
          <cell r="E488" t="str">
            <v>가요성 알미늄피복 케이블</v>
          </cell>
          <cell r="F488" t="str">
            <v>방수, 단선 8C 1.78㎜(2.5㎟)</v>
          </cell>
          <cell r="G488" t="str">
            <v>M</v>
          </cell>
          <cell r="R488">
            <v>0</v>
          </cell>
          <cell r="Z488" t="str">
            <v/>
          </cell>
        </row>
        <row r="489">
          <cell r="C489" t="str">
            <v>가요성알루미늄피케이블 부속품박스커넥터 삽입형 13㎜</v>
          </cell>
          <cell r="E489" t="str">
            <v>가요성알루미늄피케이블 부속품</v>
          </cell>
          <cell r="F489" t="str">
            <v>박스커넥터 삽입형 13㎜</v>
          </cell>
          <cell r="G489" t="str">
            <v>개</v>
          </cell>
          <cell r="J489">
            <v>440</v>
          </cell>
          <cell r="K489">
            <v>1000</v>
          </cell>
          <cell r="L489">
            <v>440</v>
          </cell>
          <cell r="M489">
            <v>872</v>
          </cell>
          <cell r="N489">
            <v>440</v>
          </cell>
          <cell r="O489">
            <v>1091</v>
          </cell>
          <cell r="R489">
            <v>440</v>
          </cell>
          <cell r="Z489" t="str">
            <v/>
          </cell>
        </row>
        <row r="490">
          <cell r="C490" t="str">
            <v>가요성알루미늄피케이블 부속품박스커넥터 삽입형 15㎜</v>
          </cell>
          <cell r="E490" t="str">
            <v>가요성알루미늄피케이블 부속품</v>
          </cell>
          <cell r="F490" t="str">
            <v>박스커넥터 삽입형 15㎜</v>
          </cell>
          <cell r="G490" t="str">
            <v>개</v>
          </cell>
          <cell r="J490">
            <v>470</v>
          </cell>
          <cell r="K490">
            <v>1000</v>
          </cell>
          <cell r="L490">
            <v>470</v>
          </cell>
          <cell r="M490">
            <v>872</v>
          </cell>
          <cell r="N490">
            <v>470</v>
          </cell>
          <cell r="O490">
            <v>1091</v>
          </cell>
          <cell r="R490">
            <v>470</v>
          </cell>
          <cell r="Z490" t="str">
            <v/>
          </cell>
        </row>
        <row r="491">
          <cell r="C491" t="str">
            <v>가요성알루미늄피케이블 부속품박스커넥터 삽입형 17㎜</v>
          </cell>
          <cell r="E491" t="str">
            <v>가요성알루미늄피케이블 부속품</v>
          </cell>
          <cell r="F491" t="str">
            <v>박스커넥터 삽입형 17㎜</v>
          </cell>
          <cell r="G491" t="str">
            <v>개</v>
          </cell>
          <cell r="J491">
            <v>510</v>
          </cell>
          <cell r="K491">
            <v>1000</v>
          </cell>
          <cell r="L491">
            <v>510</v>
          </cell>
          <cell r="M491">
            <v>872</v>
          </cell>
          <cell r="N491">
            <v>510</v>
          </cell>
          <cell r="O491">
            <v>1091</v>
          </cell>
          <cell r="R491">
            <v>510</v>
          </cell>
          <cell r="Z491" t="str">
            <v/>
          </cell>
        </row>
        <row r="492">
          <cell r="C492" t="str">
            <v>가요성알루미늄피케이블 부속품박스커넥터 복합형 13㎜</v>
          </cell>
          <cell r="E492" t="str">
            <v>가요성알루미늄피케이블 부속품</v>
          </cell>
          <cell r="F492" t="str">
            <v>박스커넥터 복합형 13㎜</v>
          </cell>
          <cell r="G492" t="str">
            <v>개</v>
          </cell>
          <cell r="J492">
            <v>470</v>
          </cell>
          <cell r="K492">
            <v>1000</v>
          </cell>
          <cell r="L492">
            <v>470</v>
          </cell>
          <cell r="M492">
            <v>872</v>
          </cell>
          <cell r="N492">
            <v>470</v>
          </cell>
          <cell r="O492">
            <v>1091</v>
          </cell>
          <cell r="R492">
            <v>470</v>
          </cell>
          <cell r="Z492" t="str">
            <v/>
          </cell>
        </row>
        <row r="493">
          <cell r="C493" t="str">
            <v>가요성알루미늄피케이블 부속품박스커넥터 복합형 15㎜</v>
          </cell>
          <cell r="E493" t="str">
            <v>가요성알루미늄피케이블 부속품</v>
          </cell>
          <cell r="F493" t="str">
            <v>박스커넥터 복합형 15㎜</v>
          </cell>
          <cell r="G493" t="str">
            <v>개</v>
          </cell>
          <cell r="J493">
            <v>500</v>
          </cell>
          <cell r="K493">
            <v>1000</v>
          </cell>
          <cell r="L493">
            <v>500</v>
          </cell>
          <cell r="M493">
            <v>872</v>
          </cell>
          <cell r="N493">
            <v>500</v>
          </cell>
          <cell r="O493">
            <v>1091</v>
          </cell>
          <cell r="R493">
            <v>500</v>
          </cell>
          <cell r="Z493" t="str">
            <v>[ 자재 - 37 ]</v>
          </cell>
        </row>
        <row r="494">
          <cell r="C494" t="str">
            <v>가요성알루미늄피케이블 부속품박스커넥터 복합형 17㎜</v>
          </cell>
          <cell r="E494" t="str">
            <v>가요성알루미늄피케이블 부속품</v>
          </cell>
          <cell r="F494" t="str">
            <v>박스커넥터 복합형 17㎜</v>
          </cell>
          <cell r="G494" t="str">
            <v>개</v>
          </cell>
          <cell r="J494">
            <v>540</v>
          </cell>
          <cell r="K494">
            <v>1000</v>
          </cell>
          <cell r="L494">
            <v>540</v>
          </cell>
          <cell r="M494">
            <v>872</v>
          </cell>
          <cell r="N494">
            <v>540</v>
          </cell>
          <cell r="O494">
            <v>1091</v>
          </cell>
          <cell r="R494">
            <v>540</v>
          </cell>
          <cell r="Z494" t="str">
            <v/>
          </cell>
        </row>
        <row r="495">
          <cell r="C495" t="str">
            <v>가요성알루미늄피케이블 부속품행거클램프 앵커볼트용 13㎜</v>
          </cell>
          <cell r="E495" t="str">
            <v>가요성알루미늄피케이블 부속품</v>
          </cell>
          <cell r="F495" t="str">
            <v>행거클램프 앵커볼트용 13㎜</v>
          </cell>
          <cell r="G495" t="str">
            <v>개</v>
          </cell>
          <cell r="J495">
            <v>270</v>
          </cell>
          <cell r="K495">
            <v>1000</v>
          </cell>
          <cell r="L495">
            <v>270</v>
          </cell>
          <cell r="M495">
            <v>872</v>
          </cell>
          <cell r="N495">
            <v>270</v>
          </cell>
          <cell r="O495">
            <v>1091</v>
          </cell>
          <cell r="R495">
            <v>270</v>
          </cell>
          <cell r="Z495" t="str">
            <v/>
          </cell>
        </row>
        <row r="496">
          <cell r="C496" t="str">
            <v>가요성알루미늄피케이블 부속품행거클램프 앵커볼트용 15㎜</v>
          </cell>
          <cell r="E496" t="str">
            <v>가요성알루미늄피케이블 부속품</v>
          </cell>
          <cell r="F496" t="str">
            <v>행거클램프 앵커볼트용 15㎜</v>
          </cell>
          <cell r="G496" t="str">
            <v>개</v>
          </cell>
          <cell r="J496">
            <v>280</v>
          </cell>
          <cell r="K496">
            <v>1000</v>
          </cell>
          <cell r="L496">
            <v>280</v>
          </cell>
          <cell r="M496">
            <v>872</v>
          </cell>
          <cell r="N496">
            <v>280</v>
          </cell>
          <cell r="O496">
            <v>1091</v>
          </cell>
          <cell r="R496">
            <v>280</v>
          </cell>
          <cell r="Z496" t="str">
            <v>[ 자재 - 38 ]</v>
          </cell>
        </row>
        <row r="497">
          <cell r="C497" t="str">
            <v>가요성알루미늄피케이블 부속품행거클램프 앵커볼트용 17㎜</v>
          </cell>
          <cell r="E497" t="str">
            <v>가요성알루미늄피케이블 부속품</v>
          </cell>
          <cell r="F497" t="str">
            <v>행거클램프 앵커볼트용 17㎜</v>
          </cell>
          <cell r="G497" t="str">
            <v>개</v>
          </cell>
          <cell r="J497">
            <v>290</v>
          </cell>
          <cell r="K497">
            <v>1000</v>
          </cell>
          <cell r="L497">
            <v>290</v>
          </cell>
          <cell r="M497">
            <v>872</v>
          </cell>
          <cell r="N497">
            <v>290</v>
          </cell>
          <cell r="O497">
            <v>1091</v>
          </cell>
          <cell r="R497">
            <v>290</v>
          </cell>
          <cell r="Z497" t="str">
            <v/>
          </cell>
        </row>
        <row r="498">
          <cell r="C498" t="str">
            <v>가요성알루미늄피케이블 부속품직부클램프 15㎜, 1선용</v>
          </cell>
          <cell r="E498" t="str">
            <v>가요성알루미늄피케이블 부속품</v>
          </cell>
          <cell r="F498" t="str">
            <v>직부클램프 15㎜, 1선용</v>
          </cell>
          <cell r="G498" t="str">
            <v>개</v>
          </cell>
          <cell r="J498">
            <v>220</v>
          </cell>
          <cell r="K498">
            <v>1000</v>
          </cell>
          <cell r="L498">
            <v>220</v>
          </cell>
          <cell r="M498">
            <v>872</v>
          </cell>
          <cell r="N498">
            <v>220</v>
          </cell>
          <cell r="O498">
            <v>1091</v>
          </cell>
          <cell r="R498">
            <v>220</v>
          </cell>
          <cell r="Z498" t="str">
            <v>[ 자재 - 39 ]</v>
          </cell>
        </row>
        <row r="499">
          <cell r="C499" t="str">
            <v>광케이블S/M 4C</v>
          </cell>
          <cell r="E499" t="str">
            <v>광케이블</v>
          </cell>
          <cell r="F499" t="str">
            <v>S/M 4C</v>
          </cell>
          <cell r="G499" t="str">
            <v>M</v>
          </cell>
          <cell r="H499">
            <v>544</v>
          </cell>
          <cell r="L499">
            <v>1450</v>
          </cell>
          <cell r="M499">
            <v>877</v>
          </cell>
          <cell r="N499">
            <v>1091</v>
          </cell>
          <cell r="O499">
            <v>1089</v>
          </cell>
          <cell r="R499">
            <v>544</v>
          </cell>
          <cell r="Z499" t="str">
            <v/>
          </cell>
        </row>
        <row r="500">
          <cell r="C500" t="str">
            <v>광케이블S/M 8C</v>
          </cell>
          <cell r="E500" t="str">
            <v>광케이블</v>
          </cell>
          <cell r="F500" t="str">
            <v>S/M 8C</v>
          </cell>
          <cell r="G500" t="str">
            <v>M</v>
          </cell>
          <cell r="H500">
            <v>615</v>
          </cell>
          <cell r="N500">
            <v>700</v>
          </cell>
          <cell r="O500">
            <v>1089</v>
          </cell>
          <cell r="R500">
            <v>615</v>
          </cell>
          <cell r="Z500" t="str">
            <v/>
          </cell>
        </row>
        <row r="501">
          <cell r="C501" t="str">
            <v>광케이블S/M 12C</v>
          </cell>
          <cell r="E501" t="str">
            <v>광케이블</v>
          </cell>
          <cell r="F501" t="str">
            <v>S/M 12C</v>
          </cell>
          <cell r="G501" t="str">
            <v>M</v>
          </cell>
          <cell r="H501">
            <v>748</v>
          </cell>
          <cell r="N501">
            <v>830</v>
          </cell>
          <cell r="O501">
            <v>1089</v>
          </cell>
          <cell r="R501">
            <v>748</v>
          </cell>
          <cell r="Z501" t="str">
            <v/>
          </cell>
        </row>
        <row r="502">
          <cell r="C502" t="str">
            <v>광케이블S/M 16C</v>
          </cell>
          <cell r="E502" t="str">
            <v>광케이블</v>
          </cell>
          <cell r="F502" t="str">
            <v>S/M 16C</v>
          </cell>
          <cell r="G502" t="str">
            <v>M</v>
          </cell>
          <cell r="H502">
            <v>885</v>
          </cell>
          <cell r="N502">
            <v>920</v>
          </cell>
          <cell r="O502">
            <v>1089</v>
          </cell>
          <cell r="R502">
            <v>885</v>
          </cell>
          <cell r="Z502" t="str">
            <v/>
          </cell>
        </row>
        <row r="503">
          <cell r="C503" t="str">
            <v>광케이블S/M 24C</v>
          </cell>
          <cell r="E503" t="str">
            <v>광케이블</v>
          </cell>
          <cell r="F503" t="str">
            <v>S/M 24C</v>
          </cell>
          <cell r="G503" t="str">
            <v>M</v>
          </cell>
          <cell r="N503">
            <v>1100</v>
          </cell>
          <cell r="O503">
            <v>1089</v>
          </cell>
          <cell r="R503">
            <v>1100</v>
          </cell>
          <cell r="Z503" t="str">
            <v/>
          </cell>
        </row>
        <row r="504">
          <cell r="C504" t="str">
            <v>광케이블M/M 4C</v>
          </cell>
          <cell r="E504" t="str">
            <v>광케이블</v>
          </cell>
          <cell r="F504" t="str">
            <v>M/M 4C</v>
          </cell>
          <cell r="G504" t="str">
            <v>M</v>
          </cell>
          <cell r="J504">
            <v>2400</v>
          </cell>
          <cell r="K504">
            <v>1002</v>
          </cell>
          <cell r="N504">
            <v>850</v>
          </cell>
          <cell r="O504">
            <v>1089</v>
          </cell>
          <cell r="R504">
            <v>850</v>
          </cell>
          <cell r="Z504" t="str">
            <v/>
          </cell>
        </row>
        <row r="505">
          <cell r="C505" t="str">
            <v>광케이블M/M 8C</v>
          </cell>
          <cell r="E505" t="str">
            <v>광케이블</v>
          </cell>
          <cell r="F505" t="str">
            <v>M/M 8C</v>
          </cell>
          <cell r="G505" t="str">
            <v>M</v>
          </cell>
          <cell r="J505">
            <v>3450</v>
          </cell>
          <cell r="K505">
            <v>1002</v>
          </cell>
          <cell r="N505">
            <v>1160</v>
          </cell>
          <cell r="O505">
            <v>1089</v>
          </cell>
          <cell r="R505">
            <v>1160</v>
          </cell>
          <cell r="Z505" t="str">
            <v/>
          </cell>
        </row>
        <row r="506">
          <cell r="C506" t="str">
            <v>광케이블M/M 12C</v>
          </cell>
          <cell r="E506" t="str">
            <v>광케이블</v>
          </cell>
          <cell r="F506" t="str">
            <v>M/M 12C</v>
          </cell>
          <cell r="G506" t="str">
            <v>M</v>
          </cell>
          <cell r="J506">
            <v>4300</v>
          </cell>
          <cell r="K506">
            <v>1002</v>
          </cell>
          <cell r="N506">
            <v>1800</v>
          </cell>
          <cell r="O506">
            <v>1089</v>
          </cell>
          <cell r="R506">
            <v>1800</v>
          </cell>
          <cell r="Z506" t="str">
            <v/>
          </cell>
        </row>
        <row r="507">
          <cell r="C507" t="str">
            <v>광케이블M/M 16C</v>
          </cell>
          <cell r="E507" t="str">
            <v>광케이블</v>
          </cell>
          <cell r="F507" t="str">
            <v>M/M 16C</v>
          </cell>
          <cell r="G507" t="str">
            <v>M</v>
          </cell>
          <cell r="N507">
            <v>2300</v>
          </cell>
          <cell r="O507">
            <v>1089</v>
          </cell>
          <cell r="R507">
            <v>2300</v>
          </cell>
          <cell r="Z507" t="str">
            <v/>
          </cell>
        </row>
        <row r="508">
          <cell r="C508" t="str">
            <v>광케이블M/M 24C</v>
          </cell>
          <cell r="E508" t="str">
            <v>광케이블</v>
          </cell>
          <cell r="F508" t="str">
            <v>M/M 24C</v>
          </cell>
          <cell r="G508" t="str">
            <v>M</v>
          </cell>
          <cell r="J508">
            <v>7900</v>
          </cell>
          <cell r="K508">
            <v>1002</v>
          </cell>
          <cell r="N508">
            <v>3200</v>
          </cell>
          <cell r="O508">
            <v>1089</v>
          </cell>
          <cell r="R508">
            <v>3200</v>
          </cell>
          <cell r="Z508" t="str">
            <v/>
          </cell>
        </row>
        <row r="509">
          <cell r="C509" t="str">
            <v>UTP 케이블Cat.5e 0.5mm x 4P</v>
          </cell>
          <cell r="E509" t="str">
            <v>UTP 케이블</v>
          </cell>
          <cell r="F509" t="str">
            <v>Cat.5e 0.5mm x 4P</v>
          </cell>
          <cell r="G509" t="str">
            <v>M</v>
          </cell>
          <cell r="H509">
            <v>262</v>
          </cell>
          <cell r="J509">
            <v>470</v>
          </cell>
          <cell r="K509">
            <v>1002</v>
          </cell>
          <cell r="L509">
            <v>470</v>
          </cell>
          <cell r="M509">
            <v>877</v>
          </cell>
          <cell r="N509">
            <v>470</v>
          </cell>
          <cell r="O509">
            <v>1093</v>
          </cell>
          <cell r="R509">
            <v>262</v>
          </cell>
          <cell r="Z509" t="str">
            <v/>
          </cell>
        </row>
        <row r="510">
          <cell r="C510" t="str">
            <v>UTP 케이블Cat.5e 0.5mm x 25P</v>
          </cell>
          <cell r="E510" t="str">
            <v>UTP 케이블</v>
          </cell>
          <cell r="F510" t="str">
            <v>Cat.5e 0.5mm x 25P</v>
          </cell>
          <cell r="G510" t="str">
            <v>M</v>
          </cell>
          <cell r="H510">
            <v>2231</v>
          </cell>
          <cell r="J510">
            <v>3330</v>
          </cell>
          <cell r="K510">
            <v>1002</v>
          </cell>
          <cell r="L510">
            <v>3330</v>
          </cell>
          <cell r="M510">
            <v>877</v>
          </cell>
          <cell r="N510">
            <v>3330</v>
          </cell>
          <cell r="O510">
            <v>1093</v>
          </cell>
          <cell r="R510">
            <v>2231</v>
          </cell>
          <cell r="Z510" t="str">
            <v/>
          </cell>
        </row>
        <row r="511">
          <cell r="C511" t="str">
            <v>UTP 케이블Cat.5 0.5mm x 50P</v>
          </cell>
          <cell r="E511" t="str">
            <v>UTP 케이블</v>
          </cell>
          <cell r="F511" t="str">
            <v>Cat.5 0.5mm x 50P</v>
          </cell>
          <cell r="G511" t="str">
            <v>M</v>
          </cell>
          <cell r="H511">
            <v>3996</v>
          </cell>
          <cell r="L511">
            <v>7120</v>
          </cell>
          <cell r="M511">
            <v>877</v>
          </cell>
          <cell r="N511">
            <v>7120</v>
          </cell>
          <cell r="O511">
            <v>1093</v>
          </cell>
          <cell r="R511">
            <v>3996</v>
          </cell>
          <cell r="Z511" t="str">
            <v/>
          </cell>
        </row>
        <row r="512">
          <cell r="C512" t="str">
            <v>UTP 케이블Cat.5 0.5mm x 100P</v>
          </cell>
          <cell r="E512" t="str">
            <v>UTP 케이블</v>
          </cell>
          <cell r="F512" t="str">
            <v>Cat.5 0.5mm x 100P</v>
          </cell>
          <cell r="G512" t="str">
            <v>M</v>
          </cell>
          <cell r="L512">
            <v>13300</v>
          </cell>
          <cell r="M512">
            <v>877</v>
          </cell>
          <cell r="N512">
            <v>13300</v>
          </cell>
          <cell r="O512">
            <v>1093</v>
          </cell>
          <cell r="R512">
            <v>13300</v>
          </cell>
          <cell r="Z512" t="str">
            <v/>
          </cell>
        </row>
        <row r="513">
          <cell r="C513" t="str">
            <v>UTP 케이블Cat.6 0.5mm x 4P</v>
          </cell>
          <cell r="E513" t="str">
            <v>UTP 케이블</v>
          </cell>
          <cell r="F513" t="str">
            <v>Cat.6 0.5mm x 4P</v>
          </cell>
          <cell r="G513" t="str">
            <v>M</v>
          </cell>
          <cell r="H513">
            <v>418</v>
          </cell>
          <cell r="J513">
            <v>670</v>
          </cell>
          <cell r="K513">
            <v>1002</v>
          </cell>
          <cell r="L513">
            <v>670</v>
          </cell>
          <cell r="M513">
            <v>877</v>
          </cell>
          <cell r="N513">
            <v>670</v>
          </cell>
          <cell r="O513">
            <v>1093</v>
          </cell>
          <cell r="R513">
            <v>418</v>
          </cell>
          <cell r="Z513" t="str">
            <v/>
          </cell>
        </row>
        <row r="514">
          <cell r="C514" t="str">
            <v>고주파 동축 케이블ECX CABLE, 3C-2V</v>
          </cell>
          <cell r="E514" t="str">
            <v>고주파 동축 케이블</v>
          </cell>
          <cell r="F514" t="str">
            <v>ECX CABLE, 3C-2V</v>
          </cell>
          <cell r="G514" t="str">
            <v>M</v>
          </cell>
          <cell r="H514">
            <v>310</v>
          </cell>
          <cell r="J514">
            <v>456</v>
          </cell>
          <cell r="K514">
            <v>1008</v>
          </cell>
          <cell r="L514">
            <v>352</v>
          </cell>
          <cell r="M514">
            <v>870</v>
          </cell>
          <cell r="N514">
            <v>420</v>
          </cell>
          <cell r="O514">
            <v>1089</v>
          </cell>
          <cell r="R514">
            <v>310</v>
          </cell>
          <cell r="Z514" t="str">
            <v/>
          </cell>
        </row>
        <row r="515">
          <cell r="C515" t="str">
            <v>고주파 동축 케이블ECX CABLE, 5C-2V</v>
          </cell>
          <cell r="E515" t="str">
            <v>고주파 동축 케이블</v>
          </cell>
          <cell r="F515" t="str">
            <v>ECX CABLE, 5C-2V</v>
          </cell>
          <cell r="G515" t="str">
            <v>M</v>
          </cell>
          <cell r="H515">
            <v>495</v>
          </cell>
          <cell r="J515">
            <v>685</v>
          </cell>
          <cell r="K515">
            <v>1008</v>
          </cell>
          <cell r="L515">
            <v>562</v>
          </cell>
          <cell r="M515">
            <v>870</v>
          </cell>
          <cell r="N515">
            <v>680</v>
          </cell>
          <cell r="O515">
            <v>1089</v>
          </cell>
          <cell r="R515">
            <v>495</v>
          </cell>
          <cell r="Z515" t="str">
            <v/>
          </cell>
        </row>
        <row r="516">
          <cell r="C516" t="str">
            <v>고주파 동축 케이블ECX CABLE, 7C-2V</v>
          </cell>
          <cell r="E516" t="str">
            <v>고주파 동축 케이블</v>
          </cell>
          <cell r="F516" t="str">
            <v>ECX CABLE, 7C-2V</v>
          </cell>
          <cell r="G516" t="str">
            <v>M</v>
          </cell>
          <cell r="H516">
            <v>968</v>
          </cell>
          <cell r="J516">
            <v>1205</v>
          </cell>
          <cell r="K516">
            <v>1008</v>
          </cell>
          <cell r="L516">
            <v>1100</v>
          </cell>
          <cell r="M516">
            <v>870</v>
          </cell>
          <cell r="N516">
            <v>1320</v>
          </cell>
          <cell r="O516">
            <v>1089</v>
          </cell>
          <cell r="R516">
            <v>968</v>
          </cell>
          <cell r="Z516" t="str">
            <v/>
          </cell>
        </row>
        <row r="517">
          <cell r="C517" t="str">
            <v>고주파 동축 케이블ECX CABLE, 10C-2V</v>
          </cell>
          <cell r="E517" t="str">
            <v>고주파 동축 케이블</v>
          </cell>
          <cell r="F517" t="str">
            <v>ECX CABLE, 10C-2V</v>
          </cell>
          <cell r="G517" t="str">
            <v>M</v>
          </cell>
          <cell r="H517">
            <v>1584</v>
          </cell>
          <cell r="J517">
            <v>1838</v>
          </cell>
          <cell r="K517">
            <v>1008</v>
          </cell>
          <cell r="L517">
            <v>1800</v>
          </cell>
          <cell r="M517">
            <v>870</v>
          </cell>
          <cell r="N517">
            <v>2260</v>
          </cell>
          <cell r="O517">
            <v>1089</v>
          </cell>
          <cell r="R517">
            <v>1584</v>
          </cell>
          <cell r="Z517" t="str">
            <v/>
          </cell>
        </row>
        <row r="518">
          <cell r="C518" t="str">
            <v>고발포 동축 케이블고발포, 5C-HFBT</v>
          </cell>
          <cell r="E518" t="str">
            <v>고발포 동축 케이블</v>
          </cell>
          <cell r="F518" t="str">
            <v>고발포, 5C-HFBT</v>
          </cell>
          <cell r="G518" t="str">
            <v>M</v>
          </cell>
          <cell r="H518">
            <v>435</v>
          </cell>
          <cell r="J518">
            <v>495</v>
          </cell>
          <cell r="K518">
            <v>1007</v>
          </cell>
          <cell r="L518">
            <v>494</v>
          </cell>
          <cell r="M518">
            <v>870</v>
          </cell>
          <cell r="N518">
            <v>600</v>
          </cell>
          <cell r="O518">
            <v>1089</v>
          </cell>
          <cell r="R518">
            <v>435</v>
          </cell>
          <cell r="Z518" t="str">
            <v/>
          </cell>
        </row>
        <row r="519">
          <cell r="C519" t="str">
            <v>고발포 동축 케이블고발포, 7C-HFBT</v>
          </cell>
          <cell r="E519" t="str">
            <v>고발포 동축 케이블</v>
          </cell>
          <cell r="F519" t="str">
            <v>고발포, 7C-HFBT</v>
          </cell>
          <cell r="G519" t="str">
            <v>M</v>
          </cell>
          <cell r="H519">
            <v>571</v>
          </cell>
          <cell r="J519">
            <v>919</v>
          </cell>
          <cell r="K519">
            <v>1007</v>
          </cell>
          <cell r="L519">
            <v>879</v>
          </cell>
          <cell r="M519">
            <v>870</v>
          </cell>
          <cell r="N519">
            <v>800</v>
          </cell>
          <cell r="O519">
            <v>1089</v>
          </cell>
          <cell r="R519">
            <v>571</v>
          </cell>
          <cell r="Z519" t="str">
            <v/>
          </cell>
        </row>
        <row r="520">
          <cell r="C520" t="str">
            <v>고발포 동축 케이블고발포, 10C-HFBT</v>
          </cell>
          <cell r="E520" t="str">
            <v>고발포 동축 케이블</v>
          </cell>
          <cell r="F520" t="str">
            <v>고발포, 10C-HFBT</v>
          </cell>
          <cell r="G520" t="str">
            <v>M</v>
          </cell>
          <cell r="H520">
            <v>1056</v>
          </cell>
          <cell r="J520">
            <v>1649</v>
          </cell>
          <cell r="K520">
            <v>1007</v>
          </cell>
          <cell r="L520">
            <v>1569</v>
          </cell>
          <cell r="M520">
            <v>870</v>
          </cell>
          <cell r="N520">
            <v>1200</v>
          </cell>
          <cell r="O520">
            <v>1089</v>
          </cell>
          <cell r="R520">
            <v>1056</v>
          </cell>
          <cell r="Z520" t="str">
            <v/>
          </cell>
        </row>
        <row r="521">
          <cell r="C521" t="str">
            <v>아우트렛박스8각 54㎜</v>
          </cell>
          <cell r="E521" t="str">
            <v>아우트렛박스</v>
          </cell>
          <cell r="F521" t="str">
            <v>8각 54㎜</v>
          </cell>
          <cell r="G521" t="str">
            <v>개</v>
          </cell>
          <cell r="H521">
            <v>547</v>
          </cell>
          <cell r="J521">
            <v>721</v>
          </cell>
          <cell r="K521">
            <v>1019</v>
          </cell>
          <cell r="L521">
            <v>704</v>
          </cell>
          <cell r="M521">
            <v>905</v>
          </cell>
          <cell r="N521">
            <v>790</v>
          </cell>
          <cell r="O521">
            <v>1111</v>
          </cell>
          <cell r="R521">
            <v>547</v>
          </cell>
          <cell r="Z521" t="str">
            <v/>
          </cell>
        </row>
        <row r="522">
          <cell r="C522" t="str">
            <v>아우트렛박스중형4각 54㎜</v>
          </cell>
          <cell r="E522" t="str">
            <v>아우트렛박스</v>
          </cell>
          <cell r="F522" t="str">
            <v>중형4각 54㎜</v>
          </cell>
          <cell r="G522" t="str">
            <v>개</v>
          </cell>
          <cell r="H522">
            <v>730</v>
          </cell>
          <cell r="J522">
            <v>840</v>
          </cell>
          <cell r="K522">
            <v>1019</v>
          </cell>
          <cell r="L522">
            <v>811</v>
          </cell>
          <cell r="M522">
            <v>905</v>
          </cell>
          <cell r="N522">
            <v>920</v>
          </cell>
          <cell r="O522">
            <v>1111</v>
          </cell>
          <cell r="R522">
            <v>730</v>
          </cell>
          <cell r="Z522" t="str">
            <v>[ 자재 - 40 ]</v>
          </cell>
        </row>
        <row r="523">
          <cell r="C523" t="str">
            <v>박스커버8각, 둥근구멍(평)</v>
          </cell>
          <cell r="E523" t="str">
            <v>박스커버</v>
          </cell>
          <cell r="F523" t="str">
            <v>8각, 둥근구멍(평)</v>
          </cell>
          <cell r="G523" t="str">
            <v>개</v>
          </cell>
          <cell r="J523">
            <v>116</v>
          </cell>
          <cell r="K523">
            <v>1019</v>
          </cell>
          <cell r="L523">
            <v>286</v>
          </cell>
          <cell r="M523">
            <v>905</v>
          </cell>
          <cell r="N523">
            <v>290</v>
          </cell>
          <cell r="O523">
            <v>1111</v>
          </cell>
          <cell r="R523">
            <v>116</v>
          </cell>
          <cell r="Z523" t="str">
            <v/>
          </cell>
        </row>
        <row r="524">
          <cell r="C524" t="str">
            <v>박스커버4각, 둥근구멍(평)</v>
          </cell>
          <cell r="E524" t="str">
            <v>박스커버</v>
          </cell>
          <cell r="F524" t="str">
            <v>4각, 둥근구멍(평)</v>
          </cell>
          <cell r="G524" t="str">
            <v>개</v>
          </cell>
          <cell r="J524">
            <v>116</v>
          </cell>
          <cell r="K524">
            <v>1019</v>
          </cell>
          <cell r="L524">
            <v>286</v>
          </cell>
          <cell r="M524">
            <v>905</v>
          </cell>
          <cell r="N524">
            <v>400</v>
          </cell>
          <cell r="O524">
            <v>1111</v>
          </cell>
          <cell r="R524">
            <v>116</v>
          </cell>
          <cell r="Z524" t="str">
            <v>[ 자재 - 41 ]</v>
          </cell>
        </row>
        <row r="525">
          <cell r="C525" t="str">
            <v>스위치박스1 개용 54 mm</v>
          </cell>
          <cell r="E525" t="str">
            <v>스위치박스</v>
          </cell>
          <cell r="F525" t="str">
            <v>1 개용 54 mm</v>
          </cell>
          <cell r="G525" t="str">
            <v>개</v>
          </cell>
          <cell r="H525">
            <v>583</v>
          </cell>
          <cell r="J525">
            <v>697</v>
          </cell>
          <cell r="K525">
            <v>1031</v>
          </cell>
          <cell r="L525">
            <v>583</v>
          </cell>
          <cell r="M525">
            <v>905</v>
          </cell>
          <cell r="N525">
            <v>650</v>
          </cell>
          <cell r="O525">
            <v>1111</v>
          </cell>
          <cell r="R525">
            <v>583</v>
          </cell>
          <cell r="Z525" t="str">
            <v>[ 자재 - 42 ]</v>
          </cell>
        </row>
        <row r="526">
          <cell r="C526" t="str">
            <v>스위치박스2 개용 54 mm</v>
          </cell>
          <cell r="E526" t="str">
            <v>스위치박스</v>
          </cell>
          <cell r="F526" t="str">
            <v>2 개용 54 mm</v>
          </cell>
          <cell r="G526" t="str">
            <v>개</v>
          </cell>
          <cell r="H526">
            <v>811</v>
          </cell>
          <cell r="J526">
            <v>946</v>
          </cell>
          <cell r="K526">
            <v>1031</v>
          </cell>
          <cell r="L526">
            <v>811</v>
          </cell>
          <cell r="M526">
            <v>905</v>
          </cell>
          <cell r="N526">
            <v>920</v>
          </cell>
          <cell r="O526">
            <v>1111</v>
          </cell>
          <cell r="R526">
            <v>811</v>
          </cell>
          <cell r="Z526" t="str">
            <v>[ 자재 - 43 ]</v>
          </cell>
        </row>
        <row r="527">
          <cell r="C527" t="str">
            <v>박스커버1개용S/W(오목)</v>
          </cell>
          <cell r="E527" t="str">
            <v>박스커버</v>
          </cell>
          <cell r="F527" t="str">
            <v>1개용S/W(오목)</v>
          </cell>
          <cell r="G527" t="str">
            <v>개</v>
          </cell>
          <cell r="J527">
            <v>427</v>
          </cell>
          <cell r="K527">
            <v>1031</v>
          </cell>
          <cell r="L527">
            <v>377</v>
          </cell>
          <cell r="M527">
            <v>905</v>
          </cell>
          <cell r="N527">
            <v>400</v>
          </cell>
          <cell r="O527">
            <v>1111</v>
          </cell>
          <cell r="R527">
            <v>377</v>
          </cell>
          <cell r="Z527" t="str">
            <v/>
          </cell>
        </row>
        <row r="528">
          <cell r="C528" t="str">
            <v>풀박스100×100×50</v>
          </cell>
          <cell r="E528" t="str">
            <v>풀박스</v>
          </cell>
          <cell r="F528" t="str">
            <v>100×100×50</v>
          </cell>
          <cell r="G528" t="str">
            <v>개</v>
          </cell>
          <cell r="H528">
            <v>1417</v>
          </cell>
          <cell r="J528">
            <v>1782</v>
          </cell>
          <cell r="K528">
            <v>1027</v>
          </cell>
          <cell r="L528">
            <v>2420</v>
          </cell>
          <cell r="M528">
            <v>905</v>
          </cell>
          <cell r="R528">
            <v>1417</v>
          </cell>
          <cell r="Z528" t="str">
            <v/>
          </cell>
        </row>
        <row r="529">
          <cell r="C529" t="str">
            <v>풀박스100×100×75</v>
          </cell>
          <cell r="E529" t="str">
            <v>풀박스</v>
          </cell>
          <cell r="F529" t="str">
            <v>100×100×75</v>
          </cell>
          <cell r="G529" t="str">
            <v>개</v>
          </cell>
          <cell r="H529">
            <v>1500</v>
          </cell>
          <cell r="J529">
            <v>1980</v>
          </cell>
          <cell r="K529">
            <v>1027</v>
          </cell>
          <cell r="L529">
            <v>2520</v>
          </cell>
          <cell r="M529">
            <v>905</v>
          </cell>
          <cell r="R529">
            <v>1500</v>
          </cell>
          <cell r="Z529" t="str">
            <v/>
          </cell>
        </row>
        <row r="530">
          <cell r="C530" t="str">
            <v>풀박스100×100×100</v>
          </cell>
          <cell r="E530" t="str">
            <v>풀박스</v>
          </cell>
          <cell r="F530" t="str">
            <v>100×100×100</v>
          </cell>
          <cell r="G530" t="str">
            <v>개</v>
          </cell>
          <cell r="H530">
            <v>1698</v>
          </cell>
          <cell r="J530">
            <v>2277</v>
          </cell>
          <cell r="K530">
            <v>1027</v>
          </cell>
          <cell r="L530">
            <v>2770</v>
          </cell>
          <cell r="M530">
            <v>905</v>
          </cell>
          <cell r="N530">
            <v>3000</v>
          </cell>
          <cell r="O530">
            <v>1111</v>
          </cell>
          <cell r="R530">
            <v>1698</v>
          </cell>
          <cell r="Z530" t="str">
            <v>[ 자재 - 44 ]</v>
          </cell>
        </row>
        <row r="531">
          <cell r="C531" t="str">
            <v>풀박스150×150×100</v>
          </cell>
          <cell r="E531" t="str">
            <v>풀박스</v>
          </cell>
          <cell r="F531" t="str">
            <v>150×150×100</v>
          </cell>
          <cell r="G531" t="str">
            <v>개</v>
          </cell>
          <cell r="H531">
            <v>2439</v>
          </cell>
          <cell r="J531">
            <v>3168</v>
          </cell>
          <cell r="K531">
            <v>1027</v>
          </cell>
          <cell r="L531">
            <v>3750</v>
          </cell>
          <cell r="M531">
            <v>905</v>
          </cell>
          <cell r="N531">
            <v>3500</v>
          </cell>
          <cell r="O531">
            <v>1111</v>
          </cell>
          <cell r="R531">
            <v>2439</v>
          </cell>
          <cell r="Z531" t="str">
            <v/>
          </cell>
        </row>
        <row r="532">
          <cell r="C532" t="str">
            <v>풀박스200×200×100</v>
          </cell>
          <cell r="E532" t="str">
            <v>풀박스</v>
          </cell>
          <cell r="F532" t="str">
            <v>200×200×100</v>
          </cell>
          <cell r="G532" t="str">
            <v>EA</v>
          </cell>
          <cell r="H532">
            <v>3491</v>
          </cell>
          <cell r="J532">
            <v>4257</v>
          </cell>
          <cell r="K532">
            <v>1027</v>
          </cell>
          <cell r="L532">
            <v>5170</v>
          </cell>
          <cell r="M532">
            <v>905</v>
          </cell>
          <cell r="N532">
            <v>4900</v>
          </cell>
          <cell r="O532">
            <v>1111</v>
          </cell>
          <cell r="R532">
            <v>3491</v>
          </cell>
          <cell r="Z532" t="str">
            <v/>
          </cell>
        </row>
        <row r="533">
          <cell r="C533" t="str">
            <v>풀박스200×200×150</v>
          </cell>
          <cell r="E533" t="str">
            <v>풀박스</v>
          </cell>
          <cell r="F533" t="str">
            <v>200×200×150</v>
          </cell>
          <cell r="G533" t="str">
            <v>EA</v>
          </cell>
          <cell r="H533">
            <v>4147</v>
          </cell>
          <cell r="J533">
            <v>5247</v>
          </cell>
          <cell r="K533">
            <v>1027</v>
          </cell>
          <cell r="L533">
            <v>6070</v>
          </cell>
          <cell r="M533">
            <v>905</v>
          </cell>
          <cell r="N533">
            <v>5900</v>
          </cell>
          <cell r="O533">
            <v>1111</v>
          </cell>
          <cell r="R533">
            <v>4147</v>
          </cell>
          <cell r="Z533" t="str">
            <v/>
          </cell>
        </row>
        <row r="534">
          <cell r="C534" t="str">
            <v>풀박스200×200×200</v>
          </cell>
          <cell r="E534" t="str">
            <v>풀박스</v>
          </cell>
          <cell r="F534" t="str">
            <v>200×200×200</v>
          </cell>
          <cell r="G534" t="str">
            <v>개</v>
          </cell>
          <cell r="H534">
            <v>4815</v>
          </cell>
          <cell r="J534">
            <v>5940</v>
          </cell>
          <cell r="K534">
            <v>1027</v>
          </cell>
          <cell r="L534">
            <v>7120</v>
          </cell>
          <cell r="M534">
            <v>905</v>
          </cell>
          <cell r="N534">
            <v>7000</v>
          </cell>
          <cell r="O534">
            <v>1111</v>
          </cell>
          <cell r="R534">
            <v>4815</v>
          </cell>
          <cell r="Z534" t="str">
            <v/>
          </cell>
        </row>
        <row r="535">
          <cell r="C535" t="str">
            <v>풀박스250×250×100</v>
          </cell>
          <cell r="E535" t="str">
            <v>풀박스</v>
          </cell>
          <cell r="F535" t="str">
            <v>250×250×100</v>
          </cell>
          <cell r="G535" t="str">
            <v>개</v>
          </cell>
          <cell r="H535">
            <v>4908</v>
          </cell>
          <cell r="J535">
            <v>6138</v>
          </cell>
          <cell r="K535">
            <v>1027</v>
          </cell>
          <cell r="L535">
            <v>7120</v>
          </cell>
          <cell r="M535">
            <v>905</v>
          </cell>
          <cell r="N535">
            <v>7000</v>
          </cell>
          <cell r="O535">
            <v>1111</v>
          </cell>
          <cell r="R535">
            <v>4908</v>
          </cell>
          <cell r="Z535" t="str">
            <v/>
          </cell>
        </row>
        <row r="536">
          <cell r="C536" t="str">
            <v>풀박스250×250×150</v>
          </cell>
          <cell r="E536" t="str">
            <v>풀박스</v>
          </cell>
          <cell r="F536" t="str">
            <v>250×250×150</v>
          </cell>
          <cell r="G536" t="str">
            <v>개</v>
          </cell>
          <cell r="H536">
            <v>5867</v>
          </cell>
          <cell r="J536">
            <v>6930</v>
          </cell>
          <cell r="K536">
            <v>1027</v>
          </cell>
          <cell r="L536">
            <v>8170</v>
          </cell>
          <cell r="M536">
            <v>905</v>
          </cell>
          <cell r="N536">
            <v>9000</v>
          </cell>
          <cell r="O536">
            <v>1111</v>
          </cell>
          <cell r="R536">
            <v>5867</v>
          </cell>
          <cell r="Z536" t="str">
            <v/>
          </cell>
        </row>
        <row r="537">
          <cell r="C537" t="str">
            <v>풀박스300×300×100</v>
          </cell>
          <cell r="E537" t="str">
            <v>풀박스</v>
          </cell>
          <cell r="F537" t="str">
            <v>300×300×100</v>
          </cell>
          <cell r="G537" t="str">
            <v>개</v>
          </cell>
          <cell r="H537">
            <v>6389</v>
          </cell>
          <cell r="J537">
            <v>8613</v>
          </cell>
          <cell r="K537">
            <v>1027</v>
          </cell>
          <cell r="L537">
            <v>8920</v>
          </cell>
          <cell r="M537">
            <v>905</v>
          </cell>
          <cell r="N537">
            <v>7900</v>
          </cell>
          <cell r="O537">
            <v>1111</v>
          </cell>
          <cell r="R537">
            <v>6389</v>
          </cell>
          <cell r="Z537" t="str">
            <v/>
          </cell>
        </row>
        <row r="538">
          <cell r="C538" t="str">
            <v>풀박스300×300×150</v>
          </cell>
          <cell r="E538" t="str">
            <v>풀박스</v>
          </cell>
          <cell r="F538" t="str">
            <v>300×300×150</v>
          </cell>
          <cell r="G538" t="str">
            <v>개</v>
          </cell>
          <cell r="H538">
            <v>7181</v>
          </cell>
          <cell r="J538">
            <v>9900</v>
          </cell>
          <cell r="K538">
            <v>1027</v>
          </cell>
          <cell r="L538">
            <v>9900</v>
          </cell>
          <cell r="M538">
            <v>905</v>
          </cell>
          <cell r="N538">
            <v>10600</v>
          </cell>
          <cell r="O538">
            <v>1111</v>
          </cell>
          <cell r="R538">
            <v>7181</v>
          </cell>
          <cell r="Z538" t="str">
            <v/>
          </cell>
        </row>
        <row r="539">
          <cell r="C539" t="str">
            <v>풀박스300×300×200</v>
          </cell>
          <cell r="E539" t="str">
            <v>풀박스</v>
          </cell>
          <cell r="F539" t="str">
            <v>300×300×200</v>
          </cell>
          <cell r="G539" t="str">
            <v>개</v>
          </cell>
          <cell r="H539">
            <v>8349</v>
          </cell>
          <cell r="J539">
            <v>11088</v>
          </cell>
          <cell r="K539">
            <v>1027</v>
          </cell>
          <cell r="L539">
            <v>11080</v>
          </cell>
          <cell r="M539">
            <v>905</v>
          </cell>
          <cell r="N539">
            <v>11400</v>
          </cell>
          <cell r="O539">
            <v>1111</v>
          </cell>
          <cell r="R539">
            <v>8349</v>
          </cell>
          <cell r="Z539" t="str">
            <v/>
          </cell>
        </row>
        <row r="540">
          <cell r="C540" t="str">
            <v>풀박스300×300×300</v>
          </cell>
          <cell r="E540" t="str">
            <v>풀박스</v>
          </cell>
          <cell r="F540" t="str">
            <v>300×300×300</v>
          </cell>
          <cell r="G540" t="str">
            <v>개</v>
          </cell>
          <cell r="H540">
            <v>10641</v>
          </cell>
          <cell r="J540">
            <v>13464</v>
          </cell>
          <cell r="K540">
            <v>1027</v>
          </cell>
          <cell r="L540">
            <v>14920</v>
          </cell>
          <cell r="M540">
            <v>905</v>
          </cell>
          <cell r="R540">
            <v>10641</v>
          </cell>
          <cell r="Z540" t="str">
            <v/>
          </cell>
        </row>
        <row r="541">
          <cell r="C541" t="str">
            <v>풀박스400×400×150</v>
          </cell>
          <cell r="E541" t="str">
            <v>풀박스</v>
          </cell>
          <cell r="F541" t="str">
            <v>400×400×150</v>
          </cell>
          <cell r="G541" t="str">
            <v>개</v>
          </cell>
          <cell r="H541">
            <v>11277</v>
          </cell>
          <cell r="J541">
            <v>16038</v>
          </cell>
          <cell r="K541">
            <v>1027</v>
          </cell>
          <cell r="L541">
            <v>17920</v>
          </cell>
          <cell r="M541">
            <v>905</v>
          </cell>
          <cell r="R541">
            <v>11277</v>
          </cell>
          <cell r="Z541" t="str">
            <v/>
          </cell>
        </row>
        <row r="542">
          <cell r="C542" t="str">
            <v>풀박스400×400×200</v>
          </cell>
          <cell r="E542" t="str">
            <v>풀박스</v>
          </cell>
          <cell r="F542" t="str">
            <v>400×400×200</v>
          </cell>
          <cell r="G542" t="str">
            <v>개</v>
          </cell>
          <cell r="H542">
            <v>12435</v>
          </cell>
          <cell r="J542">
            <v>17622</v>
          </cell>
          <cell r="K542">
            <v>1027</v>
          </cell>
          <cell r="L542">
            <v>21220</v>
          </cell>
          <cell r="M542">
            <v>905</v>
          </cell>
          <cell r="N542">
            <v>22300</v>
          </cell>
          <cell r="O542">
            <v>1111</v>
          </cell>
          <cell r="R542">
            <v>12435</v>
          </cell>
          <cell r="Z542" t="str">
            <v>[ 자재 - 45 ]</v>
          </cell>
        </row>
        <row r="543">
          <cell r="C543" t="str">
            <v>풀박스400×400×300</v>
          </cell>
          <cell r="E543" t="str">
            <v>풀박스</v>
          </cell>
          <cell r="F543" t="str">
            <v>400×400×300</v>
          </cell>
          <cell r="G543" t="str">
            <v>개</v>
          </cell>
          <cell r="H543">
            <v>15551</v>
          </cell>
          <cell r="J543">
            <v>21285</v>
          </cell>
          <cell r="K543">
            <v>1027</v>
          </cell>
          <cell r="L543">
            <v>26170</v>
          </cell>
          <cell r="M543">
            <v>905</v>
          </cell>
          <cell r="N543">
            <v>25700</v>
          </cell>
          <cell r="O543">
            <v>1111</v>
          </cell>
          <cell r="R543">
            <v>15551</v>
          </cell>
          <cell r="Z543" t="str">
            <v/>
          </cell>
        </row>
        <row r="544">
          <cell r="C544" t="str">
            <v>풀박스500×500×200</v>
          </cell>
          <cell r="E544" t="str">
            <v>풀박스</v>
          </cell>
          <cell r="F544" t="str">
            <v>500×500×200</v>
          </cell>
          <cell r="G544" t="str">
            <v>개</v>
          </cell>
          <cell r="H544">
            <v>20495</v>
          </cell>
          <cell r="J544">
            <v>31680</v>
          </cell>
          <cell r="K544">
            <v>1027</v>
          </cell>
          <cell r="L544">
            <v>31950</v>
          </cell>
          <cell r="M544">
            <v>905</v>
          </cell>
          <cell r="R544">
            <v>20495</v>
          </cell>
          <cell r="Z544" t="str">
            <v/>
          </cell>
        </row>
        <row r="545">
          <cell r="C545" t="str">
            <v>풀박스500×500×300</v>
          </cell>
          <cell r="E545" t="str">
            <v>풀박스</v>
          </cell>
          <cell r="F545" t="str">
            <v>500×500×300</v>
          </cell>
          <cell r="G545" t="str">
            <v>개</v>
          </cell>
          <cell r="H545">
            <v>29800</v>
          </cell>
          <cell r="J545">
            <v>36630</v>
          </cell>
          <cell r="K545">
            <v>1027</v>
          </cell>
          <cell r="L545">
            <v>38250</v>
          </cell>
          <cell r="M545">
            <v>905</v>
          </cell>
          <cell r="R545">
            <v>29800</v>
          </cell>
          <cell r="Z545" t="str">
            <v/>
          </cell>
        </row>
        <row r="546">
          <cell r="C546" t="str">
            <v>풀박스600×600×300</v>
          </cell>
          <cell r="E546" t="str">
            <v>풀박스</v>
          </cell>
          <cell r="F546" t="str">
            <v>600×600×300</v>
          </cell>
          <cell r="G546" t="str">
            <v>개</v>
          </cell>
          <cell r="H546">
            <v>32628</v>
          </cell>
          <cell r="J546">
            <v>52470</v>
          </cell>
          <cell r="K546">
            <v>1027</v>
          </cell>
          <cell r="L546">
            <v>48500</v>
          </cell>
          <cell r="M546">
            <v>905</v>
          </cell>
          <cell r="R546">
            <v>32628</v>
          </cell>
          <cell r="Z546" t="str">
            <v/>
          </cell>
        </row>
        <row r="547">
          <cell r="C547" t="str">
            <v>전선덕트알루미늄 50x35mm</v>
          </cell>
          <cell r="E547" t="str">
            <v>전선덕트</v>
          </cell>
          <cell r="F547" t="str">
            <v>알루미늄 50x35mm</v>
          </cell>
          <cell r="G547" t="str">
            <v>M</v>
          </cell>
          <cell r="H547">
            <v>5738</v>
          </cell>
          <cell r="J547">
            <v>8000</v>
          </cell>
          <cell r="K547">
            <v>1030</v>
          </cell>
          <cell r="L547">
            <v>8000</v>
          </cell>
          <cell r="M547">
            <v>903</v>
          </cell>
          <cell r="N547">
            <v>7400</v>
          </cell>
          <cell r="O547">
            <v>1106</v>
          </cell>
          <cell r="R547">
            <v>5738</v>
          </cell>
          <cell r="Z547" t="str">
            <v/>
          </cell>
        </row>
        <row r="548">
          <cell r="C548" t="str">
            <v>전선덕트알루미늄 60x60mm</v>
          </cell>
          <cell r="E548" t="str">
            <v>전선덕트</v>
          </cell>
          <cell r="F548" t="str">
            <v>알루미늄 60x60mm</v>
          </cell>
          <cell r="G548" t="str">
            <v>M</v>
          </cell>
          <cell r="H548">
            <v>8769</v>
          </cell>
          <cell r="J548">
            <v>12000</v>
          </cell>
          <cell r="K548">
            <v>1030</v>
          </cell>
          <cell r="L548">
            <v>12000</v>
          </cell>
          <cell r="M548">
            <v>903</v>
          </cell>
          <cell r="N548">
            <v>11300</v>
          </cell>
          <cell r="O548">
            <v>1106</v>
          </cell>
          <cell r="R548">
            <v>8769</v>
          </cell>
          <cell r="Z548" t="str">
            <v/>
          </cell>
        </row>
        <row r="549">
          <cell r="C549" t="str">
            <v>전선덕트알루미늄 70x40mm</v>
          </cell>
          <cell r="E549" t="str">
            <v>전선덕트</v>
          </cell>
          <cell r="F549" t="str">
            <v>알루미늄 70x40mm</v>
          </cell>
          <cell r="G549" t="str">
            <v>M</v>
          </cell>
          <cell r="H549">
            <v>7603</v>
          </cell>
          <cell r="J549">
            <v>10000</v>
          </cell>
          <cell r="K549">
            <v>1030</v>
          </cell>
          <cell r="L549">
            <v>10000</v>
          </cell>
          <cell r="M549">
            <v>903</v>
          </cell>
          <cell r="N549">
            <v>9800</v>
          </cell>
          <cell r="O549">
            <v>1106</v>
          </cell>
          <cell r="R549">
            <v>7603</v>
          </cell>
          <cell r="Z549" t="str">
            <v/>
          </cell>
        </row>
        <row r="550">
          <cell r="C550" t="str">
            <v>전선덕트알루미늄 100x50mm</v>
          </cell>
          <cell r="E550" t="str">
            <v>전선덕트</v>
          </cell>
          <cell r="F550" t="str">
            <v>알루미늄 100x50mm</v>
          </cell>
          <cell r="G550" t="str">
            <v>M</v>
          </cell>
          <cell r="H550">
            <v>10392</v>
          </cell>
          <cell r="J550">
            <v>14000</v>
          </cell>
          <cell r="K550">
            <v>1030</v>
          </cell>
          <cell r="L550">
            <v>14000</v>
          </cell>
          <cell r="M550">
            <v>903</v>
          </cell>
          <cell r="N550">
            <v>13400</v>
          </cell>
          <cell r="O550">
            <v>1106</v>
          </cell>
          <cell r="R550">
            <v>10392</v>
          </cell>
          <cell r="Z550" t="str">
            <v/>
          </cell>
        </row>
        <row r="551">
          <cell r="C551" t="str">
            <v>케이블 단말접속자재자기수축,25kV 1Cx60-70 ㎟</v>
          </cell>
          <cell r="E551" t="str">
            <v>케이블 단말접속자재</v>
          </cell>
          <cell r="F551" t="str">
            <v>자기수축,25kV 1Cx60-70 ㎟</v>
          </cell>
          <cell r="G551" t="str">
            <v>개</v>
          </cell>
          <cell r="H551">
            <v>55500</v>
          </cell>
          <cell r="J551">
            <v>88000</v>
          </cell>
          <cell r="K551">
            <v>1020</v>
          </cell>
          <cell r="L551">
            <v>106666.66666666667</v>
          </cell>
          <cell r="M551">
            <v>885</v>
          </cell>
          <cell r="N551">
            <v>106666.66666666667</v>
          </cell>
          <cell r="O551">
            <v>1103</v>
          </cell>
          <cell r="R551">
            <v>55500</v>
          </cell>
          <cell r="Z551" t="str">
            <v/>
          </cell>
        </row>
        <row r="552">
          <cell r="C552" t="str">
            <v>압착단자6sq</v>
          </cell>
          <cell r="E552" t="str">
            <v>압착단자</v>
          </cell>
          <cell r="F552" t="str">
            <v>6sq</v>
          </cell>
          <cell r="G552" t="str">
            <v>개</v>
          </cell>
          <cell r="H552">
            <v>49</v>
          </cell>
          <cell r="J552">
            <v>108</v>
          </cell>
          <cell r="K552">
            <v>1018</v>
          </cell>
          <cell r="L552">
            <v>52</v>
          </cell>
          <cell r="M552">
            <v>887</v>
          </cell>
          <cell r="N552">
            <v>58</v>
          </cell>
          <cell r="O552">
            <v>1102</v>
          </cell>
          <cell r="R552">
            <v>49</v>
          </cell>
          <cell r="Z552" t="str">
            <v>[ 자재 - 46 ]</v>
          </cell>
        </row>
        <row r="553">
          <cell r="C553" t="str">
            <v>압착단자10sq</v>
          </cell>
          <cell r="E553" t="str">
            <v>압착단자</v>
          </cell>
          <cell r="F553" t="str">
            <v>10sq</v>
          </cell>
          <cell r="G553" t="str">
            <v>개</v>
          </cell>
          <cell r="H553">
            <v>69</v>
          </cell>
          <cell r="J553">
            <v>133</v>
          </cell>
          <cell r="K553">
            <v>1018</v>
          </cell>
          <cell r="L553">
            <v>150</v>
          </cell>
          <cell r="M553">
            <v>887</v>
          </cell>
          <cell r="N553">
            <v>95</v>
          </cell>
          <cell r="O553">
            <v>1102</v>
          </cell>
          <cell r="R553">
            <v>69</v>
          </cell>
          <cell r="Z553" t="str">
            <v>[ 자재 - 47 ]</v>
          </cell>
        </row>
        <row r="554">
          <cell r="C554" t="str">
            <v>압착단자16sq</v>
          </cell>
          <cell r="E554" t="str">
            <v>압착단자</v>
          </cell>
          <cell r="F554" t="str">
            <v>16sq</v>
          </cell>
          <cell r="G554" t="str">
            <v>개</v>
          </cell>
          <cell r="H554">
            <v>113</v>
          </cell>
          <cell r="J554">
            <v>200</v>
          </cell>
          <cell r="K554">
            <v>1018</v>
          </cell>
          <cell r="L554">
            <v>200</v>
          </cell>
          <cell r="M554">
            <v>887</v>
          </cell>
          <cell r="N554">
            <v>241</v>
          </cell>
          <cell r="O554">
            <v>1102</v>
          </cell>
          <cell r="R554">
            <v>113</v>
          </cell>
          <cell r="Z554" t="str">
            <v>[ 자재 - 48 ]</v>
          </cell>
        </row>
        <row r="555">
          <cell r="C555" t="str">
            <v>압착단자25sq</v>
          </cell>
          <cell r="E555" t="str">
            <v>압착단자</v>
          </cell>
          <cell r="F555" t="str">
            <v>25sq</v>
          </cell>
          <cell r="G555" t="str">
            <v>개</v>
          </cell>
          <cell r="H555">
            <v>167</v>
          </cell>
          <cell r="J555">
            <v>260</v>
          </cell>
          <cell r="K555">
            <v>1018</v>
          </cell>
          <cell r="L555">
            <v>260</v>
          </cell>
          <cell r="M555">
            <v>887</v>
          </cell>
          <cell r="N555">
            <v>296</v>
          </cell>
          <cell r="O555">
            <v>1102</v>
          </cell>
          <cell r="R555">
            <v>167</v>
          </cell>
          <cell r="Z555" t="str">
            <v/>
          </cell>
        </row>
        <row r="556">
          <cell r="C556" t="str">
            <v>압착단자35sq</v>
          </cell>
          <cell r="E556" t="str">
            <v>압착단자</v>
          </cell>
          <cell r="F556" t="str">
            <v>35sq</v>
          </cell>
          <cell r="G556" t="str">
            <v>개</v>
          </cell>
          <cell r="H556">
            <v>155</v>
          </cell>
          <cell r="J556">
            <v>316</v>
          </cell>
          <cell r="K556">
            <v>1018</v>
          </cell>
          <cell r="L556">
            <v>316</v>
          </cell>
          <cell r="M556">
            <v>887</v>
          </cell>
          <cell r="N556">
            <v>375</v>
          </cell>
          <cell r="O556">
            <v>1102</v>
          </cell>
          <cell r="R556">
            <v>155</v>
          </cell>
          <cell r="Z556" t="str">
            <v/>
          </cell>
        </row>
        <row r="557">
          <cell r="C557" t="str">
            <v>압착단자50sq</v>
          </cell>
          <cell r="E557" t="str">
            <v>압착단자</v>
          </cell>
          <cell r="F557" t="str">
            <v>50sq</v>
          </cell>
          <cell r="G557" t="str">
            <v>개</v>
          </cell>
          <cell r="H557">
            <v>358</v>
          </cell>
          <cell r="J557">
            <v>551</v>
          </cell>
          <cell r="K557">
            <v>1018</v>
          </cell>
          <cell r="L557">
            <v>551</v>
          </cell>
          <cell r="M557">
            <v>887</v>
          </cell>
          <cell r="N557">
            <v>487</v>
          </cell>
          <cell r="O557">
            <v>1102</v>
          </cell>
          <cell r="R557">
            <v>358</v>
          </cell>
          <cell r="Z557" t="str">
            <v>[ 자재 - 49 ]</v>
          </cell>
        </row>
        <row r="558">
          <cell r="C558" t="str">
            <v>압착단자70sq</v>
          </cell>
          <cell r="E558" t="str">
            <v>압착단자</v>
          </cell>
          <cell r="F558" t="str">
            <v>70sq</v>
          </cell>
          <cell r="G558" t="str">
            <v>개</v>
          </cell>
          <cell r="H558">
            <v>565</v>
          </cell>
          <cell r="J558">
            <v>918</v>
          </cell>
          <cell r="K558">
            <v>1018</v>
          </cell>
          <cell r="L558">
            <v>918</v>
          </cell>
          <cell r="M558">
            <v>887</v>
          </cell>
          <cell r="N558">
            <v>810</v>
          </cell>
          <cell r="O558">
            <v>1102</v>
          </cell>
          <cell r="R558">
            <v>565</v>
          </cell>
          <cell r="Z558" t="str">
            <v/>
          </cell>
        </row>
        <row r="559">
          <cell r="C559" t="str">
            <v>압착단자95sq</v>
          </cell>
          <cell r="E559" t="str">
            <v>압착단자</v>
          </cell>
          <cell r="F559" t="str">
            <v>95sq</v>
          </cell>
          <cell r="G559" t="str">
            <v>개</v>
          </cell>
          <cell r="H559">
            <v>711</v>
          </cell>
          <cell r="J559">
            <v>1136</v>
          </cell>
          <cell r="K559">
            <v>1018</v>
          </cell>
          <cell r="L559">
            <v>1136</v>
          </cell>
          <cell r="M559">
            <v>887</v>
          </cell>
          <cell r="N559">
            <v>932</v>
          </cell>
          <cell r="O559">
            <v>1102</v>
          </cell>
          <cell r="R559">
            <v>711</v>
          </cell>
          <cell r="Z559" t="str">
            <v/>
          </cell>
        </row>
        <row r="560">
          <cell r="C560" t="str">
            <v>러그단자동관단자 2 HOLE 95 ㎟</v>
          </cell>
          <cell r="E560" t="str">
            <v>러그단자</v>
          </cell>
          <cell r="F560" t="str">
            <v>동관단자 2 HOLE 95 ㎟</v>
          </cell>
          <cell r="G560" t="str">
            <v>개</v>
          </cell>
          <cell r="J560">
            <v>3367</v>
          </cell>
          <cell r="K560">
            <v>1018</v>
          </cell>
          <cell r="L560">
            <v>3367</v>
          </cell>
          <cell r="M560">
            <v>887</v>
          </cell>
          <cell r="N560">
            <v>1721</v>
          </cell>
          <cell r="O560">
            <v>1102</v>
          </cell>
          <cell r="R560">
            <v>1721</v>
          </cell>
          <cell r="Z560" t="str">
            <v>[ 자재 - 50 ]</v>
          </cell>
        </row>
        <row r="561">
          <cell r="C561" t="str">
            <v>러그단자동관단자 2 HOLE 120 ㎟</v>
          </cell>
          <cell r="E561" t="str">
            <v>러그단자</v>
          </cell>
          <cell r="F561" t="str">
            <v>동관단자 2 HOLE 120 ㎟</v>
          </cell>
          <cell r="G561" t="str">
            <v>개</v>
          </cell>
          <cell r="J561">
            <v>4213</v>
          </cell>
          <cell r="K561">
            <v>1018</v>
          </cell>
          <cell r="L561">
            <v>4213</v>
          </cell>
          <cell r="M561">
            <v>887</v>
          </cell>
          <cell r="N561">
            <v>2036</v>
          </cell>
          <cell r="O561">
            <v>1102</v>
          </cell>
          <cell r="R561">
            <v>2036</v>
          </cell>
          <cell r="Z561" t="str">
            <v/>
          </cell>
        </row>
        <row r="562">
          <cell r="C562" t="str">
            <v>러그단자동관단자 2 HOLE 150 ㎟</v>
          </cell>
          <cell r="E562" t="str">
            <v>러그단자</v>
          </cell>
          <cell r="F562" t="str">
            <v>동관단자 2 HOLE 150 ㎟</v>
          </cell>
          <cell r="G562" t="str">
            <v>개</v>
          </cell>
          <cell r="H562">
            <v>1250</v>
          </cell>
          <cell r="J562">
            <v>5473</v>
          </cell>
          <cell r="K562">
            <v>1018</v>
          </cell>
          <cell r="L562">
            <v>5473</v>
          </cell>
          <cell r="M562">
            <v>887</v>
          </cell>
          <cell r="N562">
            <v>2426</v>
          </cell>
          <cell r="O562">
            <v>1102</v>
          </cell>
          <cell r="R562">
            <v>1250</v>
          </cell>
          <cell r="Z562" t="str">
            <v/>
          </cell>
        </row>
        <row r="563">
          <cell r="C563" t="str">
            <v>러그단자동관단자 2 HOLE 185 ㎟</v>
          </cell>
          <cell r="E563" t="str">
            <v>러그단자</v>
          </cell>
          <cell r="F563" t="str">
            <v>동관단자 2 HOLE 185 ㎟</v>
          </cell>
          <cell r="G563" t="str">
            <v>개</v>
          </cell>
          <cell r="H563">
            <v>1739</v>
          </cell>
          <cell r="J563">
            <v>7364</v>
          </cell>
          <cell r="K563">
            <v>1018</v>
          </cell>
          <cell r="L563">
            <v>7364</v>
          </cell>
          <cell r="M563">
            <v>887</v>
          </cell>
          <cell r="N563">
            <v>3217</v>
          </cell>
          <cell r="O563">
            <v>1102</v>
          </cell>
          <cell r="R563">
            <v>1739</v>
          </cell>
          <cell r="Z563" t="str">
            <v/>
          </cell>
        </row>
        <row r="564">
          <cell r="C564" t="str">
            <v>러그단자동관단자 2 HOLE 240 ㎟</v>
          </cell>
          <cell r="E564" t="str">
            <v>러그단자</v>
          </cell>
          <cell r="F564" t="str">
            <v>동관단자 2 HOLE 240 ㎟</v>
          </cell>
          <cell r="G564" t="str">
            <v>개</v>
          </cell>
          <cell r="H564">
            <v>2947</v>
          </cell>
          <cell r="J564">
            <v>8427</v>
          </cell>
          <cell r="K564">
            <v>1018</v>
          </cell>
          <cell r="L564">
            <v>8427</v>
          </cell>
          <cell r="M564">
            <v>887</v>
          </cell>
          <cell r="N564">
            <v>5110</v>
          </cell>
          <cell r="O564">
            <v>1102</v>
          </cell>
          <cell r="R564">
            <v>2947</v>
          </cell>
          <cell r="Z564" t="str">
            <v/>
          </cell>
        </row>
        <row r="565">
          <cell r="C565" t="str">
            <v>러그단자동관단자 2 HOLE 300 ㎟</v>
          </cell>
          <cell r="E565" t="str">
            <v>러그단자</v>
          </cell>
          <cell r="F565" t="str">
            <v>동관단자 2 HOLE 300 ㎟</v>
          </cell>
          <cell r="G565" t="str">
            <v>개</v>
          </cell>
          <cell r="H565">
            <v>3852</v>
          </cell>
          <cell r="J565">
            <v>13686</v>
          </cell>
          <cell r="K565">
            <v>1018</v>
          </cell>
          <cell r="L565">
            <v>13686</v>
          </cell>
          <cell r="M565">
            <v>887</v>
          </cell>
          <cell r="N565">
            <v>6590</v>
          </cell>
          <cell r="O565">
            <v>1102</v>
          </cell>
          <cell r="R565">
            <v>3852</v>
          </cell>
          <cell r="Z565" t="str">
            <v/>
          </cell>
        </row>
        <row r="566">
          <cell r="C566" t="str">
            <v>러그단자동관단자 2 HOLE 400 ㎟</v>
          </cell>
          <cell r="E566" t="str">
            <v>러그단자</v>
          </cell>
          <cell r="F566" t="str">
            <v>동관단자 2 HOLE 400 ㎟</v>
          </cell>
          <cell r="G566" t="str">
            <v>개</v>
          </cell>
          <cell r="H566">
            <v>5257</v>
          </cell>
          <cell r="J566">
            <v>16855</v>
          </cell>
          <cell r="K566">
            <v>1018</v>
          </cell>
          <cell r="L566">
            <v>16855</v>
          </cell>
          <cell r="M566">
            <v>887</v>
          </cell>
          <cell r="N566">
            <v>9627</v>
          </cell>
          <cell r="O566">
            <v>1102</v>
          </cell>
          <cell r="R566">
            <v>5257</v>
          </cell>
          <cell r="Z566" t="str">
            <v/>
          </cell>
        </row>
        <row r="567">
          <cell r="C567" t="str">
            <v>레이스웨이BODY, 40×40</v>
          </cell>
          <cell r="E567" t="str">
            <v>레이스웨이</v>
          </cell>
          <cell r="F567" t="str">
            <v>BODY, 40×40</v>
          </cell>
          <cell r="G567" t="str">
            <v>M</v>
          </cell>
          <cell r="H567">
            <v>2298</v>
          </cell>
          <cell r="J567">
            <v>2370</v>
          </cell>
          <cell r="K567">
            <v>1040</v>
          </cell>
          <cell r="L567">
            <v>2450</v>
          </cell>
          <cell r="M567">
            <v>903</v>
          </cell>
          <cell r="N567">
            <v>2970</v>
          </cell>
          <cell r="O567">
            <v>1125</v>
          </cell>
          <cell r="R567">
            <v>2298</v>
          </cell>
          <cell r="Z567" t="str">
            <v/>
          </cell>
        </row>
        <row r="568">
          <cell r="C568" t="str">
            <v>레이스웨이BODY, 70 x 40</v>
          </cell>
          <cell r="E568" t="str">
            <v>레이스웨이</v>
          </cell>
          <cell r="F568" t="str">
            <v>BODY, 70 x 40</v>
          </cell>
          <cell r="G568" t="str">
            <v>M</v>
          </cell>
          <cell r="H568">
            <v>2880</v>
          </cell>
          <cell r="J568">
            <v>2970</v>
          </cell>
          <cell r="K568">
            <v>1040</v>
          </cell>
          <cell r="L568">
            <v>3100</v>
          </cell>
          <cell r="M568">
            <v>903</v>
          </cell>
          <cell r="N568">
            <v>3590</v>
          </cell>
          <cell r="O568">
            <v>1125</v>
          </cell>
          <cell r="R568">
            <v>2880</v>
          </cell>
          <cell r="Z568" t="str">
            <v/>
          </cell>
        </row>
        <row r="569">
          <cell r="C569" t="str">
            <v>레이스웨이BODY, 110 x 50</v>
          </cell>
          <cell r="E569" t="str">
            <v>레이스웨이</v>
          </cell>
          <cell r="F569" t="str">
            <v>BODY, 110 x 50</v>
          </cell>
          <cell r="G569" t="str">
            <v>M</v>
          </cell>
          <cell r="H569">
            <v>3783</v>
          </cell>
          <cell r="J569">
            <v>3900</v>
          </cell>
          <cell r="K569">
            <v>1040</v>
          </cell>
          <cell r="L569">
            <v>4800</v>
          </cell>
          <cell r="M569">
            <v>903</v>
          </cell>
          <cell r="N569">
            <v>4940</v>
          </cell>
          <cell r="O569">
            <v>1125</v>
          </cell>
          <cell r="R569">
            <v>3783</v>
          </cell>
          <cell r="Z569" t="str">
            <v/>
          </cell>
        </row>
        <row r="570">
          <cell r="C570" t="str">
            <v>레이스웨이부속품COVER, 40 x 40</v>
          </cell>
          <cell r="E570" t="str">
            <v>레이스웨이부속품</v>
          </cell>
          <cell r="F570" t="str">
            <v>COVER, 40 x 40</v>
          </cell>
          <cell r="G570" t="str">
            <v>개</v>
          </cell>
          <cell r="H570">
            <v>776</v>
          </cell>
          <cell r="J570">
            <v>880</v>
          </cell>
          <cell r="K570">
            <v>1040</v>
          </cell>
          <cell r="L570">
            <v>980</v>
          </cell>
          <cell r="M570">
            <v>903</v>
          </cell>
          <cell r="N570">
            <v>980</v>
          </cell>
          <cell r="O570">
            <v>1125</v>
          </cell>
          <cell r="R570">
            <v>776</v>
          </cell>
          <cell r="Z570" t="str">
            <v/>
          </cell>
        </row>
        <row r="571">
          <cell r="C571" t="str">
            <v>레이스웨이부속품COVER, 70 x 40</v>
          </cell>
          <cell r="E571" t="str">
            <v>레이스웨이부속품</v>
          </cell>
          <cell r="F571" t="str">
            <v>COVER, 70 x 40</v>
          </cell>
          <cell r="G571" t="str">
            <v>개</v>
          </cell>
          <cell r="H571">
            <v>1144</v>
          </cell>
          <cell r="J571">
            <v>1310</v>
          </cell>
          <cell r="K571">
            <v>1040</v>
          </cell>
          <cell r="L571">
            <v>1260</v>
          </cell>
          <cell r="M571">
            <v>903</v>
          </cell>
          <cell r="N571">
            <v>1330</v>
          </cell>
          <cell r="O571">
            <v>1125</v>
          </cell>
          <cell r="R571">
            <v>1144</v>
          </cell>
          <cell r="Z571" t="str">
            <v/>
          </cell>
        </row>
        <row r="572">
          <cell r="C572" t="str">
            <v>레이스웨이부속품COVER, 110 x 50</v>
          </cell>
          <cell r="E572" t="str">
            <v>레이스웨이부속품</v>
          </cell>
          <cell r="F572" t="str">
            <v>COVER, 110 x 50</v>
          </cell>
          <cell r="G572" t="str">
            <v>개</v>
          </cell>
          <cell r="H572">
            <v>1522</v>
          </cell>
          <cell r="J572">
            <v>2080</v>
          </cell>
          <cell r="K572">
            <v>1040</v>
          </cell>
          <cell r="L572">
            <v>1920</v>
          </cell>
          <cell r="M572">
            <v>903</v>
          </cell>
          <cell r="N572">
            <v>2060</v>
          </cell>
          <cell r="O572">
            <v>1125</v>
          </cell>
          <cell r="R572">
            <v>1522</v>
          </cell>
          <cell r="Z572" t="str">
            <v/>
          </cell>
        </row>
        <row r="573">
          <cell r="C573" t="str">
            <v>레이스웨이부속품JOINER, 40 x 40</v>
          </cell>
          <cell r="E573" t="str">
            <v>레이스웨이부속품</v>
          </cell>
          <cell r="F573" t="str">
            <v>JOINER, 40 x 40</v>
          </cell>
          <cell r="G573" t="str">
            <v>개</v>
          </cell>
          <cell r="H573">
            <v>485</v>
          </cell>
          <cell r="J573">
            <v>650</v>
          </cell>
          <cell r="K573">
            <v>1040</v>
          </cell>
          <cell r="L573">
            <v>650</v>
          </cell>
          <cell r="M573">
            <v>903</v>
          </cell>
          <cell r="N573">
            <v>690</v>
          </cell>
          <cell r="O573">
            <v>1125</v>
          </cell>
          <cell r="R573">
            <v>485</v>
          </cell>
          <cell r="Z573" t="str">
            <v/>
          </cell>
        </row>
        <row r="574">
          <cell r="C574" t="str">
            <v>레이스웨이부속품JOINER, 70 x 40</v>
          </cell>
          <cell r="E574" t="str">
            <v>레이스웨이부속품</v>
          </cell>
          <cell r="F574" t="str">
            <v>JOINER, 70 x 40</v>
          </cell>
          <cell r="G574" t="str">
            <v>개</v>
          </cell>
          <cell r="H574">
            <v>882</v>
          </cell>
          <cell r="J574">
            <v>1070</v>
          </cell>
          <cell r="K574">
            <v>1040</v>
          </cell>
          <cell r="L574">
            <v>1100</v>
          </cell>
          <cell r="M574">
            <v>903</v>
          </cell>
          <cell r="N574">
            <v>1290</v>
          </cell>
          <cell r="O574">
            <v>1125</v>
          </cell>
          <cell r="R574">
            <v>882</v>
          </cell>
          <cell r="Z574" t="str">
            <v/>
          </cell>
        </row>
        <row r="575">
          <cell r="C575" t="str">
            <v>레이스웨이부속품JOINER, 110 x 50</v>
          </cell>
          <cell r="E575" t="str">
            <v>레이스웨이부속품</v>
          </cell>
          <cell r="F575" t="str">
            <v>JOINER, 110 x 50</v>
          </cell>
          <cell r="G575" t="str">
            <v>개</v>
          </cell>
          <cell r="H575">
            <v>1270</v>
          </cell>
          <cell r="J575">
            <v>2000</v>
          </cell>
          <cell r="K575">
            <v>1040</v>
          </cell>
          <cell r="L575">
            <v>2040</v>
          </cell>
          <cell r="M575">
            <v>903</v>
          </cell>
          <cell r="N575">
            <v>1860</v>
          </cell>
          <cell r="O575">
            <v>1125</v>
          </cell>
          <cell r="R575">
            <v>1270</v>
          </cell>
          <cell r="Z575" t="str">
            <v/>
          </cell>
        </row>
        <row r="576">
          <cell r="C576" t="str">
            <v>레이스웨이부속품END CAP, 40 x 40</v>
          </cell>
          <cell r="E576" t="str">
            <v>레이스웨이부속품</v>
          </cell>
          <cell r="F576" t="str">
            <v>END CAP, 40 x 40</v>
          </cell>
          <cell r="G576" t="str">
            <v>개</v>
          </cell>
          <cell r="H576">
            <v>388</v>
          </cell>
          <cell r="J576">
            <v>470</v>
          </cell>
          <cell r="K576">
            <v>1040</v>
          </cell>
          <cell r="L576">
            <v>520</v>
          </cell>
          <cell r="M576">
            <v>903</v>
          </cell>
          <cell r="N576">
            <v>510</v>
          </cell>
          <cell r="O576">
            <v>1125</v>
          </cell>
          <cell r="R576">
            <v>388</v>
          </cell>
          <cell r="Z576" t="str">
            <v/>
          </cell>
        </row>
        <row r="577">
          <cell r="C577" t="str">
            <v>레이스웨이부속품END CAP, 70 x 40</v>
          </cell>
          <cell r="E577" t="str">
            <v>레이스웨이부속품</v>
          </cell>
          <cell r="F577" t="str">
            <v>END CAP, 70 x 40</v>
          </cell>
          <cell r="G577" t="str">
            <v>개</v>
          </cell>
          <cell r="H577">
            <v>485</v>
          </cell>
          <cell r="J577">
            <v>630</v>
          </cell>
          <cell r="K577">
            <v>1040</v>
          </cell>
          <cell r="L577">
            <v>780</v>
          </cell>
          <cell r="M577">
            <v>903</v>
          </cell>
          <cell r="N577">
            <v>670</v>
          </cell>
          <cell r="O577">
            <v>1125</v>
          </cell>
          <cell r="R577">
            <v>485</v>
          </cell>
          <cell r="Z577" t="str">
            <v/>
          </cell>
        </row>
        <row r="578">
          <cell r="C578" t="str">
            <v>레이스웨이부속품END CAP, 110 x 50</v>
          </cell>
          <cell r="E578" t="str">
            <v>레이스웨이부속품</v>
          </cell>
          <cell r="F578" t="str">
            <v>END CAP, 110 x 50</v>
          </cell>
          <cell r="G578" t="str">
            <v>개</v>
          </cell>
          <cell r="H578">
            <v>611</v>
          </cell>
          <cell r="J578">
            <v>900</v>
          </cell>
          <cell r="K578">
            <v>1040</v>
          </cell>
          <cell r="L578">
            <v>1020</v>
          </cell>
          <cell r="M578">
            <v>903</v>
          </cell>
          <cell r="N578">
            <v>630</v>
          </cell>
          <cell r="O578">
            <v>1125</v>
          </cell>
          <cell r="R578">
            <v>611</v>
          </cell>
          <cell r="Z578" t="str">
            <v/>
          </cell>
        </row>
        <row r="579">
          <cell r="C579" t="str">
            <v>레이스웨이부속품기구용금구, 40 x 40</v>
          </cell>
          <cell r="E579" t="str">
            <v>레이스웨이부속품</v>
          </cell>
          <cell r="F579" t="str">
            <v>기구용금구, 40 x 40</v>
          </cell>
          <cell r="G579" t="str">
            <v>개</v>
          </cell>
          <cell r="H579">
            <v>388</v>
          </cell>
          <cell r="J579">
            <v>450</v>
          </cell>
          <cell r="K579">
            <v>1040</v>
          </cell>
          <cell r="L579">
            <v>460</v>
          </cell>
          <cell r="M579">
            <v>903</v>
          </cell>
          <cell r="N579">
            <v>420</v>
          </cell>
          <cell r="O579">
            <v>1125</v>
          </cell>
          <cell r="R579">
            <v>388</v>
          </cell>
          <cell r="Z579" t="str">
            <v/>
          </cell>
        </row>
        <row r="580">
          <cell r="C580" t="str">
            <v>레이스웨이부속품기구용금구, 70 x 40</v>
          </cell>
          <cell r="E580" t="str">
            <v>레이스웨이부속품</v>
          </cell>
          <cell r="F580" t="str">
            <v>기구용금구, 70 x 40</v>
          </cell>
          <cell r="G580" t="str">
            <v>개</v>
          </cell>
          <cell r="H580">
            <v>388</v>
          </cell>
          <cell r="J580">
            <v>450</v>
          </cell>
          <cell r="K580">
            <v>1040</v>
          </cell>
          <cell r="L580">
            <v>460</v>
          </cell>
          <cell r="M580">
            <v>903</v>
          </cell>
          <cell r="N580">
            <v>420</v>
          </cell>
          <cell r="O580">
            <v>1125</v>
          </cell>
          <cell r="R580">
            <v>388</v>
          </cell>
          <cell r="Z580" t="str">
            <v/>
          </cell>
        </row>
        <row r="581">
          <cell r="C581" t="str">
            <v>레이스웨이부속품기구용금구, 110 x 50</v>
          </cell>
          <cell r="E581" t="str">
            <v>레이스웨이부속품</v>
          </cell>
          <cell r="F581" t="str">
            <v>기구용금구, 110 x 50</v>
          </cell>
          <cell r="G581" t="str">
            <v>개</v>
          </cell>
          <cell r="H581">
            <v>388</v>
          </cell>
          <cell r="J581">
            <v>450</v>
          </cell>
          <cell r="K581">
            <v>1040</v>
          </cell>
          <cell r="L581">
            <v>460</v>
          </cell>
          <cell r="M581">
            <v>903</v>
          </cell>
          <cell r="N581">
            <v>420</v>
          </cell>
          <cell r="O581">
            <v>1125</v>
          </cell>
          <cell r="R581">
            <v>388</v>
          </cell>
          <cell r="Z581" t="str">
            <v/>
          </cell>
        </row>
        <row r="582">
          <cell r="C582" t="str">
            <v>레이스웨이부속품A형 HANGER, 40 x 40</v>
          </cell>
          <cell r="E582" t="str">
            <v>레이스웨이부속품</v>
          </cell>
          <cell r="F582" t="str">
            <v>A형 HANGER, 40 x 40</v>
          </cell>
          <cell r="G582" t="str">
            <v>개</v>
          </cell>
          <cell r="H582">
            <v>436</v>
          </cell>
          <cell r="J582">
            <v>650</v>
          </cell>
          <cell r="K582">
            <v>1040</v>
          </cell>
          <cell r="L582">
            <v>620</v>
          </cell>
          <cell r="M582">
            <v>903</v>
          </cell>
          <cell r="N582">
            <v>650</v>
          </cell>
          <cell r="O582">
            <v>1125</v>
          </cell>
          <cell r="R582">
            <v>436</v>
          </cell>
          <cell r="Z582" t="str">
            <v/>
          </cell>
        </row>
        <row r="583">
          <cell r="C583" t="str">
            <v>레이스웨이부속품A형 HANGER, 70 x 40</v>
          </cell>
          <cell r="E583" t="str">
            <v>레이스웨이부속품</v>
          </cell>
          <cell r="F583" t="str">
            <v>A형 HANGER, 70 x 40</v>
          </cell>
          <cell r="G583" t="str">
            <v>개</v>
          </cell>
          <cell r="H583">
            <v>514</v>
          </cell>
          <cell r="J583">
            <v>1070</v>
          </cell>
          <cell r="K583">
            <v>1040</v>
          </cell>
          <cell r="L583">
            <v>1020</v>
          </cell>
          <cell r="M583">
            <v>903</v>
          </cell>
          <cell r="N583">
            <v>730</v>
          </cell>
          <cell r="O583">
            <v>1125</v>
          </cell>
          <cell r="R583">
            <v>514</v>
          </cell>
          <cell r="Z583" t="str">
            <v/>
          </cell>
        </row>
        <row r="584">
          <cell r="C584" t="str">
            <v>레이스웨이부속품A형 HANGER, 110 x 50</v>
          </cell>
          <cell r="E584" t="str">
            <v>레이스웨이부속품</v>
          </cell>
          <cell r="F584" t="str">
            <v>A형 HANGER, 110 x 50</v>
          </cell>
          <cell r="G584" t="str">
            <v>개</v>
          </cell>
          <cell r="H584">
            <v>737</v>
          </cell>
          <cell r="J584">
            <v>2000</v>
          </cell>
          <cell r="K584">
            <v>1040</v>
          </cell>
          <cell r="L584">
            <v>1450</v>
          </cell>
          <cell r="M584">
            <v>903</v>
          </cell>
          <cell r="N584">
            <v>1190</v>
          </cell>
          <cell r="O584">
            <v>1125</v>
          </cell>
          <cell r="R584">
            <v>737</v>
          </cell>
          <cell r="Z584" t="str">
            <v/>
          </cell>
        </row>
        <row r="585">
          <cell r="C585" t="str">
            <v>레이스웨이부속품BOX CONNECTOR, 40 x 40</v>
          </cell>
          <cell r="E585" t="str">
            <v>레이스웨이부속품</v>
          </cell>
          <cell r="F585" t="str">
            <v>BOX CONNECTOR, 40 x 40</v>
          </cell>
          <cell r="G585" t="str">
            <v>개</v>
          </cell>
          <cell r="H585">
            <v>679</v>
          </cell>
          <cell r="J585">
            <v>950</v>
          </cell>
          <cell r="K585">
            <v>1040</v>
          </cell>
          <cell r="L585">
            <v>900</v>
          </cell>
          <cell r="M585">
            <v>903</v>
          </cell>
          <cell r="N585">
            <v>950</v>
          </cell>
          <cell r="O585">
            <v>1125</v>
          </cell>
          <cell r="R585">
            <v>679</v>
          </cell>
          <cell r="Z585" t="str">
            <v/>
          </cell>
        </row>
        <row r="586">
          <cell r="C586" t="str">
            <v>레이스웨이부속품BOX CONNECTOR, 70 x 40</v>
          </cell>
          <cell r="E586" t="str">
            <v>레이스웨이부속품</v>
          </cell>
          <cell r="F586" t="str">
            <v>BOX CONNECTOR, 70 x 40</v>
          </cell>
          <cell r="G586" t="str">
            <v>개</v>
          </cell>
          <cell r="H586">
            <v>911</v>
          </cell>
          <cell r="J586">
            <v>1280</v>
          </cell>
          <cell r="K586">
            <v>1040</v>
          </cell>
          <cell r="L586">
            <v>1300</v>
          </cell>
          <cell r="M586">
            <v>903</v>
          </cell>
          <cell r="N586">
            <v>1330</v>
          </cell>
          <cell r="O586">
            <v>1125</v>
          </cell>
          <cell r="R586">
            <v>911</v>
          </cell>
          <cell r="Z586" t="str">
            <v/>
          </cell>
        </row>
        <row r="587">
          <cell r="C587" t="str">
            <v>레이스웨이부속품BOX CONNECTOR,110 x 50</v>
          </cell>
          <cell r="E587" t="str">
            <v>레이스웨이부속품</v>
          </cell>
          <cell r="F587" t="str">
            <v>BOX CONNECTOR,110 x 50</v>
          </cell>
          <cell r="G587" t="str">
            <v>개</v>
          </cell>
          <cell r="J587">
            <v>1950</v>
          </cell>
          <cell r="K587">
            <v>1040</v>
          </cell>
          <cell r="L587">
            <v>1900</v>
          </cell>
          <cell r="M587">
            <v>903</v>
          </cell>
          <cell r="N587">
            <v>1790</v>
          </cell>
          <cell r="O587">
            <v>1125</v>
          </cell>
          <cell r="R587">
            <v>1790</v>
          </cell>
          <cell r="Z587" t="str">
            <v/>
          </cell>
        </row>
        <row r="588">
          <cell r="C588" t="str">
            <v>레이스웨이부속품JUNC BOX, 40 x 40</v>
          </cell>
          <cell r="E588" t="str">
            <v>레이스웨이부속품</v>
          </cell>
          <cell r="F588" t="str">
            <v>JUNC BOX, 40 x 40</v>
          </cell>
          <cell r="G588" t="str">
            <v>개</v>
          </cell>
          <cell r="H588">
            <v>950</v>
          </cell>
          <cell r="J588">
            <v>2440</v>
          </cell>
          <cell r="K588">
            <v>1040</v>
          </cell>
          <cell r="L588">
            <v>1300</v>
          </cell>
          <cell r="M588">
            <v>903</v>
          </cell>
          <cell r="N588">
            <v>1890</v>
          </cell>
          <cell r="O588">
            <v>1125</v>
          </cell>
          <cell r="R588">
            <v>950</v>
          </cell>
          <cell r="Z588" t="str">
            <v/>
          </cell>
        </row>
        <row r="589">
          <cell r="C589" t="str">
            <v>레이스웨이부속품JUNC BOX, 70 x 40</v>
          </cell>
          <cell r="E589" t="str">
            <v>레이스웨이부속품</v>
          </cell>
          <cell r="F589" t="str">
            <v>JUNC BOX, 70 x 40</v>
          </cell>
          <cell r="G589" t="str">
            <v>개</v>
          </cell>
          <cell r="H589">
            <v>1358</v>
          </cell>
          <cell r="J589">
            <v>4020</v>
          </cell>
          <cell r="K589">
            <v>1040</v>
          </cell>
          <cell r="L589">
            <v>1800</v>
          </cell>
          <cell r="M589">
            <v>903</v>
          </cell>
          <cell r="N589">
            <v>1980</v>
          </cell>
          <cell r="O589">
            <v>1125</v>
          </cell>
          <cell r="R589">
            <v>1358</v>
          </cell>
          <cell r="Z589" t="str">
            <v/>
          </cell>
        </row>
        <row r="590">
          <cell r="C590" t="str">
            <v>레이스웨이부속품JUNC BOX, 110 x 50</v>
          </cell>
          <cell r="E590" t="str">
            <v>레이스웨이부속품</v>
          </cell>
          <cell r="F590" t="str">
            <v>JUNC BOX, 110 x 50</v>
          </cell>
          <cell r="G590" t="str">
            <v>개</v>
          </cell>
          <cell r="H590">
            <v>1532</v>
          </cell>
          <cell r="J590">
            <v>6910</v>
          </cell>
          <cell r="K590">
            <v>1040</v>
          </cell>
          <cell r="L590">
            <v>2800</v>
          </cell>
          <cell r="M590">
            <v>903</v>
          </cell>
          <cell r="N590">
            <v>2810</v>
          </cell>
          <cell r="O590">
            <v>1125</v>
          </cell>
          <cell r="R590">
            <v>1532</v>
          </cell>
          <cell r="Z590" t="str">
            <v/>
          </cell>
        </row>
        <row r="591">
          <cell r="C591" t="str">
            <v>레이스웨이부속품JUNC. BOX -2방, 40×40</v>
          </cell>
          <cell r="E591" t="str">
            <v>레이스웨이부속품</v>
          </cell>
          <cell r="F591" t="str">
            <v>JUNC. BOX -2방, 40×40</v>
          </cell>
          <cell r="G591" t="str">
            <v>개</v>
          </cell>
          <cell r="H591">
            <v>2134</v>
          </cell>
          <cell r="J591">
            <v>2440</v>
          </cell>
          <cell r="K591">
            <v>1040</v>
          </cell>
          <cell r="L591">
            <v>2700</v>
          </cell>
          <cell r="M591">
            <v>903</v>
          </cell>
          <cell r="N591">
            <v>2830</v>
          </cell>
          <cell r="O591">
            <v>1125</v>
          </cell>
          <cell r="R591">
            <v>2134</v>
          </cell>
          <cell r="Z591" t="str">
            <v/>
          </cell>
        </row>
        <row r="592">
          <cell r="C592" t="str">
            <v>레이스웨이부속품JUNC. BOX -2방, 70×40</v>
          </cell>
          <cell r="E592" t="str">
            <v>레이스웨이부속품</v>
          </cell>
          <cell r="F592" t="str">
            <v>JUNC. BOX -2방, 70×40</v>
          </cell>
          <cell r="G592" t="str">
            <v>개</v>
          </cell>
          <cell r="H592">
            <v>2415</v>
          </cell>
          <cell r="J592">
            <v>4020</v>
          </cell>
          <cell r="K592">
            <v>1040</v>
          </cell>
          <cell r="L592">
            <v>4000</v>
          </cell>
          <cell r="M592">
            <v>903</v>
          </cell>
          <cell r="N592">
            <v>3400</v>
          </cell>
          <cell r="O592">
            <v>1125</v>
          </cell>
          <cell r="R592">
            <v>2415</v>
          </cell>
          <cell r="Z592" t="str">
            <v/>
          </cell>
        </row>
        <row r="593">
          <cell r="C593" t="str">
            <v>레이스웨이부속품JUNC. BOX -2방,110×50</v>
          </cell>
          <cell r="E593" t="str">
            <v>레이스웨이부속품</v>
          </cell>
          <cell r="F593" t="str">
            <v>JUNC. BOX -2방,110×50</v>
          </cell>
          <cell r="G593" t="str">
            <v>개</v>
          </cell>
          <cell r="J593">
            <v>6910</v>
          </cell>
          <cell r="K593">
            <v>1040</v>
          </cell>
          <cell r="L593">
            <v>6900</v>
          </cell>
          <cell r="M593">
            <v>903</v>
          </cell>
          <cell r="N593">
            <v>5180</v>
          </cell>
          <cell r="O593">
            <v>1125</v>
          </cell>
          <cell r="R593">
            <v>5180</v>
          </cell>
          <cell r="Z593" t="str">
            <v/>
          </cell>
        </row>
        <row r="594">
          <cell r="C594" t="str">
            <v>레이스웨이부속품JUNC. BOX -3 방, 40 x 40</v>
          </cell>
          <cell r="E594" t="str">
            <v>레이스웨이부속품</v>
          </cell>
          <cell r="F594" t="str">
            <v>JUNC. BOX -3 방, 40 x 40</v>
          </cell>
          <cell r="G594" t="str">
            <v>개</v>
          </cell>
          <cell r="H594">
            <v>2512</v>
          </cell>
          <cell r="J594">
            <v>2770</v>
          </cell>
          <cell r="K594">
            <v>1040</v>
          </cell>
          <cell r="L594">
            <v>3000</v>
          </cell>
          <cell r="M594">
            <v>903</v>
          </cell>
          <cell r="N594">
            <v>3450</v>
          </cell>
          <cell r="O594">
            <v>1125</v>
          </cell>
          <cell r="R594">
            <v>2512</v>
          </cell>
          <cell r="Z594" t="str">
            <v/>
          </cell>
        </row>
        <row r="595">
          <cell r="C595" t="str">
            <v>레이스웨이부속품JUNC. BOX -3 방, 70 x 40</v>
          </cell>
          <cell r="E595" t="str">
            <v>레이스웨이부속품</v>
          </cell>
          <cell r="F595" t="str">
            <v>JUNC. BOX -3 방, 70 x 40</v>
          </cell>
          <cell r="G595" t="str">
            <v>개</v>
          </cell>
          <cell r="H595">
            <v>2880</v>
          </cell>
          <cell r="J595">
            <v>4920</v>
          </cell>
          <cell r="K595">
            <v>1040</v>
          </cell>
          <cell r="L595">
            <v>4400</v>
          </cell>
          <cell r="M595">
            <v>903</v>
          </cell>
          <cell r="N595">
            <v>3770</v>
          </cell>
          <cell r="O595">
            <v>1125</v>
          </cell>
          <cell r="R595">
            <v>2880</v>
          </cell>
          <cell r="Z595" t="str">
            <v/>
          </cell>
        </row>
        <row r="596">
          <cell r="C596" t="str">
            <v>레이스웨이부속품JUNC. BOX -3 방,110 x 50</v>
          </cell>
          <cell r="E596" t="str">
            <v>레이스웨이부속품</v>
          </cell>
          <cell r="F596" t="str">
            <v>JUNC. BOX -3 방,110 x 50</v>
          </cell>
          <cell r="G596" t="str">
            <v>개</v>
          </cell>
          <cell r="J596">
            <v>8600</v>
          </cell>
          <cell r="K596">
            <v>1040</v>
          </cell>
          <cell r="L596">
            <v>7800</v>
          </cell>
          <cell r="M596">
            <v>903</v>
          </cell>
          <cell r="N596">
            <v>5540</v>
          </cell>
          <cell r="O596">
            <v>1125</v>
          </cell>
          <cell r="R596">
            <v>5540</v>
          </cell>
          <cell r="Z596" t="str">
            <v/>
          </cell>
        </row>
        <row r="597">
          <cell r="C597" t="str">
            <v>레이스웨이부속품JUNC. BOX - 4방, 40 x 40</v>
          </cell>
          <cell r="E597" t="str">
            <v>레이스웨이부속품</v>
          </cell>
          <cell r="F597" t="str">
            <v>JUNC. BOX - 4방, 40 x 40</v>
          </cell>
          <cell r="G597" t="str">
            <v>개</v>
          </cell>
          <cell r="H597">
            <v>2764</v>
          </cell>
          <cell r="J597">
            <v>2970</v>
          </cell>
          <cell r="K597">
            <v>1040</v>
          </cell>
          <cell r="L597">
            <v>3300</v>
          </cell>
          <cell r="M597">
            <v>903</v>
          </cell>
          <cell r="N597">
            <v>4190</v>
          </cell>
          <cell r="O597">
            <v>1125</v>
          </cell>
          <cell r="R597">
            <v>2764</v>
          </cell>
          <cell r="Z597" t="str">
            <v/>
          </cell>
        </row>
        <row r="598">
          <cell r="C598" t="str">
            <v>레이스웨이부속품JUNC. BOX - 4방, 70 x 40</v>
          </cell>
          <cell r="E598" t="str">
            <v>레이스웨이부속품</v>
          </cell>
          <cell r="F598" t="str">
            <v>JUNC. BOX - 4방, 70 x 40</v>
          </cell>
          <cell r="G598" t="str">
            <v>개</v>
          </cell>
          <cell r="H598">
            <v>3346</v>
          </cell>
          <cell r="J598">
            <v>5550</v>
          </cell>
          <cell r="K598">
            <v>1040</v>
          </cell>
          <cell r="L598">
            <v>4800</v>
          </cell>
          <cell r="M598">
            <v>903</v>
          </cell>
          <cell r="N598">
            <v>4540</v>
          </cell>
          <cell r="O598">
            <v>1125</v>
          </cell>
          <cell r="R598">
            <v>3346</v>
          </cell>
          <cell r="Z598" t="str">
            <v/>
          </cell>
        </row>
        <row r="599">
          <cell r="C599" t="str">
            <v>레이스웨이부속품JUNC. BOX - 4방,110 x 50</v>
          </cell>
          <cell r="E599" t="str">
            <v>레이스웨이부속품</v>
          </cell>
          <cell r="F599" t="str">
            <v>JUNC. BOX - 4방,110 x 50</v>
          </cell>
          <cell r="G599" t="str">
            <v>개</v>
          </cell>
          <cell r="J599">
            <v>9770</v>
          </cell>
          <cell r="K599">
            <v>1040</v>
          </cell>
          <cell r="L599">
            <v>8300</v>
          </cell>
          <cell r="M599">
            <v>903</v>
          </cell>
          <cell r="N599">
            <v>6400</v>
          </cell>
          <cell r="O599">
            <v>1125</v>
          </cell>
          <cell r="R599">
            <v>6400</v>
          </cell>
          <cell r="Z599" t="str">
            <v/>
          </cell>
        </row>
        <row r="600">
          <cell r="C600" t="str">
            <v>강제전선관아연도  16 mm</v>
          </cell>
          <cell r="E600" t="str">
            <v>강제전선관</v>
          </cell>
          <cell r="F600" t="str">
            <v>아연도  16 mm</v>
          </cell>
          <cell r="G600" t="str">
            <v>M</v>
          </cell>
          <cell r="H600">
            <v>1574</v>
          </cell>
          <cell r="J600">
            <v>1864</v>
          </cell>
          <cell r="K600">
            <v>1028</v>
          </cell>
          <cell r="L600">
            <v>1882</v>
          </cell>
          <cell r="M600">
            <v>894</v>
          </cell>
          <cell r="N600">
            <v>1860</v>
          </cell>
          <cell r="O600">
            <v>1107</v>
          </cell>
          <cell r="R600">
            <v>1574</v>
          </cell>
          <cell r="Z600" t="str">
            <v/>
          </cell>
        </row>
        <row r="601">
          <cell r="C601" t="str">
            <v>강제전선관아연도  22 mm</v>
          </cell>
          <cell r="E601" t="str">
            <v>강제전선관</v>
          </cell>
          <cell r="F601" t="str">
            <v>아연도  22 mm</v>
          </cell>
          <cell r="G601" t="str">
            <v>M</v>
          </cell>
          <cell r="H601">
            <v>2029</v>
          </cell>
          <cell r="J601">
            <v>2412</v>
          </cell>
          <cell r="K601">
            <v>1028</v>
          </cell>
          <cell r="L601">
            <v>2434</v>
          </cell>
          <cell r="M601">
            <v>894</v>
          </cell>
          <cell r="N601">
            <v>2410</v>
          </cell>
          <cell r="O601">
            <v>1107</v>
          </cell>
          <cell r="R601">
            <v>2029</v>
          </cell>
          <cell r="Z601" t="str">
            <v>[ 자재 - 51 ]</v>
          </cell>
        </row>
        <row r="602">
          <cell r="C602" t="str">
            <v>강제전선관아연도  28 mm</v>
          </cell>
          <cell r="E602" t="str">
            <v>강제전선관</v>
          </cell>
          <cell r="F602" t="str">
            <v>아연도  28 mm</v>
          </cell>
          <cell r="G602" t="str">
            <v>M</v>
          </cell>
          <cell r="H602">
            <v>2656</v>
          </cell>
          <cell r="J602">
            <v>3140</v>
          </cell>
          <cell r="K602">
            <v>1028</v>
          </cell>
          <cell r="L602">
            <v>3138</v>
          </cell>
          <cell r="M602">
            <v>894</v>
          </cell>
          <cell r="N602">
            <v>3150</v>
          </cell>
          <cell r="O602">
            <v>1107</v>
          </cell>
          <cell r="R602">
            <v>2656</v>
          </cell>
          <cell r="Z602" t="str">
            <v>[ 자재 - 52 ]</v>
          </cell>
        </row>
        <row r="603">
          <cell r="C603" t="str">
            <v>강제전선관아연도  36 mm</v>
          </cell>
          <cell r="E603" t="str">
            <v>강제전선관</v>
          </cell>
          <cell r="F603" t="str">
            <v>아연도  36 mm</v>
          </cell>
          <cell r="G603" t="str">
            <v>M</v>
          </cell>
          <cell r="H603">
            <v>3410</v>
          </cell>
          <cell r="J603">
            <v>4016</v>
          </cell>
          <cell r="K603">
            <v>1028</v>
          </cell>
          <cell r="L603">
            <v>4015</v>
          </cell>
          <cell r="M603">
            <v>894</v>
          </cell>
          <cell r="N603">
            <v>4030</v>
          </cell>
          <cell r="O603">
            <v>1107</v>
          </cell>
          <cell r="R603">
            <v>3410</v>
          </cell>
          <cell r="Z603" t="str">
            <v>[ 자재 - 53 ]</v>
          </cell>
        </row>
        <row r="604">
          <cell r="C604" t="str">
            <v>강제전선관아연도  42 mm</v>
          </cell>
          <cell r="E604" t="str">
            <v>강제전선관</v>
          </cell>
          <cell r="F604" t="str">
            <v>아연도  42 mm</v>
          </cell>
          <cell r="G604" t="str">
            <v>M</v>
          </cell>
          <cell r="H604">
            <v>3869</v>
          </cell>
          <cell r="J604">
            <v>4617</v>
          </cell>
          <cell r="K604">
            <v>1028</v>
          </cell>
          <cell r="L604">
            <v>4616</v>
          </cell>
          <cell r="M604">
            <v>894</v>
          </cell>
          <cell r="N604">
            <v>4640</v>
          </cell>
          <cell r="O604">
            <v>1107</v>
          </cell>
          <cell r="R604">
            <v>3869</v>
          </cell>
          <cell r="Z604" t="str">
            <v/>
          </cell>
        </row>
        <row r="605">
          <cell r="C605" t="str">
            <v>강제전선관아연도  54 mm</v>
          </cell>
          <cell r="E605" t="str">
            <v>강제전선관</v>
          </cell>
          <cell r="F605" t="str">
            <v>아연도  54 mm</v>
          </cell>
          <cell r="G605" t="str">
            <v>M</v>
          </cell>
          <cell r="H605">
            <v>5506</v>
          </cell>
          <cell r="J605">
            <v>6485</v>
          </cell>
          <cell r="K605">
            <v>1028</v>
          </cell>
          <cell r="L605">
            <v>6483</v>
          </cell>
          <cell r="M605">
            <v>894</v>
          </cell>
          <cell r="N605">
            <v>6510</v>
          </cell>
          <cell r="O605">
            <v>1107</v>
          </cell>
          <cell r="R605">
            <v>5506</v>
          </cell>
          <cell r="Z605" t="str">
            <v>[ 자재 - 54 ]</v>
          </cell>
        </row>
        <row r="606">
          <cell r="C606" t="str">
            <v>강제전선관아연도  70 mm</v>
          </cell>
          <cell r="E606" t="str">
            <v>강제전선관</v>
          </cell>
          <cell r="F606" t="str">
            <v>아연도  70 mm</v>
          </cell>
          <cell r="G606" t="str">
            <v>M</v>
          </cell>
          <cell r="H606">
            <v>7010</v>
          </cell>
          <cell r="J606">
            <v>8267</v>
          </cell>
          <cell r="K606">
            <v>1028</v>
          </cell>
          <cell r="L606">
            <v>8263</v>
          </cell>
          <cell r="M606">
            <v>894</v>
          </cell>
          <cell r="N606">
            <v>8310</v>
          </cell>
          <cell r="O606">
            <v>1107</v>
          </cell>
          <cell r="R606">
            <v>7010</v>
          </cell>
          <cell r="Z606" t="str">
            <v/>
          </cell>
        </row>
        <row r="607">
          <cell r="C607" t="str">
            <v>강제전선관아연도  82 mm</v>
          </cell>
          <cell r="E607" t="str">
            <v>강제전선관</v>
          </cell>
          <cell r="F607" t="str">
            <v>아연도  82 mm</v>
          </cell>
          <cell r="G607" t="str">
            <v>M</v>
          </cell>
          <cell r="H607">
            <v>8075</v>
          </cell>
          <cell r="J607">
            <v>9507</v>
          </cell>
          <cell r="K607">
            <v>1028</v>
          </cell>
          <cell r="L607">
            <v>9475</v>
          </cell>
          <cell r="M607">
            <v>894</v>
          </cell>
          <cell r="N607">
            <v>9570</v>
          </cell>
          <cell r="O607">
            <v>1107</v>
          </cell>
          <cell r="R607">
            <v>8075</v>
          </cell>
          <cell r="Z607" t="str">
            <v>[ 자재 - 55 ]</v>
          </cell>
        </row>
        <row r="608">
          <cell r="C608" t="str">
            <v>강제전선관아연도  104 mm</v>
          </cell>
          <cell r="E608" t="str">
            <v>강제전선관</v>
          </cell>
          <cell r="F608" t="str">
            <v>아연도  104 mm</v>
          </cell>
          <cell r="G608" t="str">
            <v>M</v>
          </cell>
          <cell r="H608">
            <v>12205</v>
          </cell>
          <cell r="J608">
            <v>15346</v>
          </cell>
          <cell r="K608">
            <v>1028</v>
          </cell>
          <cell r="L608">
            <v>15295</v>
          </cell>
          <cell r="M608">
            <v>894</v>
          </cell>
          <cell r="N608">
            <v>15450</v>
          </cell>
          <cell r="O608">
            <v>1107</v>
          </cell>
          <cell r="R608">
            <v>12205</v>
          </cell>
          <cell r="Z608" t="str">
            <v/>
          </cell>
        </row>
        <row r="609">
          <cell r="C609" t="str">
            <v>강제전선관용 부품파이프크램프, 16 C</v>
          </cell>
          <cell r="E609" t="str">
            <v>강제전선관용 부품</v>
          </cell>
          <cell r="F609" t="str">
            <v>파이프크램프, 16 C</v>
          </cell>
          <cell r="G609" t="str">
            <v>개</v>
          </cell>
          <cell r="H609">
            <v>91</v>
          </cell>
          <cell r="J609">
            <v>139</v>
          </cell>
          <cell r="K609">
            <v>1029</v>
          </cell>
          <cell r="L609">
            <v>174</v>
          </cell>
          <cell r="M609">
            <v>894</v>
          </cell>
          <cell r="N609">
            <v>170</v>
          </cell>
          <cell r="O609">
            <v>1107</v>
          </cell>
          <cell r="R609">
            <v>91</v>
          </cell>
          <cell r="Z609" t="str">
            <v/>
          </cell>
        </row>
        <row r="610">
          <cell r="C610" t="str">
            <v>강제전선관용 부품파이프크램프, 22 C</v>
          </cell>
          <cell r="E610" t="str">
            <v>강제전선관용 부품</v>
          </cell>
          <cell r="F610" t="str">
            <v>파이프크램프, 22 C</v>
          </cell>
          <cell r="G610" t="str">
            <v>개</v>
          </cell>
          <cell r="H610">
            <v>105</v>
          </cell>
          <cell r="J610">
            <v>151</v>
          </cell>
          <cell r="K610">
            <v>1029</v>
          </cell>
          <cell r="L610">
            <v>194</v>
          </cell>
          <cell r="M610">
            <v>894</v>
          </cell>
          <cell r="N610">
            <v>180</v>
          </cell>
          <cell r="O610">
            <v>1107</v>
          </cell>
          <cell r="R610">
            <v>105</v>
          </cell>
          <cell r="Z610" t="str">
            <v/>
          </cell>
        </row>
        <row r="611">
          <cell r="C611" t="str">
            <v>강제전선관용 부품파이프크램프, 28 C</v>
          </cell>
          <cell r="E611" t="str">
            <v>강제전선관용 부품</v>
          </cell>
          <cell r="F611" t="str">
            <v>파이프크램프, 28 C</v>
          </cell>
          <cell r="G611" t="str">
            <v>개</v>
          </cell>
          <cell r="H611">
            <v>117</v>
          </cell>
          <cell r="J611">
            <v>181</v>
          </cell>
          <cell r="K611">
            <v>1029</v>
          </cell>
          <cell r="L611">
            <v>213</v>
          </cell>
          <cell r="M611">
            <v>894</v>
          </cell>
          <cell r="N611">
            <v>200</v>
          </cell>
          <cell r="O611">
            <v>1107</v>
          </cell>
          <cell r="R611">
            <v>117</v>
          </cell>
          <cell r="Z611" t="str">
            <v>[ 자재 - 56 ]</v>
          </cell>
        </row>
        <row r="612">
          <cell r="C612" t="str">
            <v>강제전선관용 부품파이프크램프, 36 C</v>
          </cell>
          <cell r="E612" t="str">
            <v>강제전선관용 부품</v>
          </cell>
          <cell r="F612" t="str">
            <v>파이프크램프, 36 C</v>
          </cell>
          <cell r="G612" t="str">
            <v>개</v>
          </cell>
          <cell r="H612">
            <v>127</v>
          </cell>
          <cell r="J612">
            <v>221</v>
          </cell>
          <cell r="K612">
            <v>1029</v>
          </cell>
          <cell r="L612">
            <v>290</v>
          </cell>
          <cell r="M612">
            <v>894</v>
          </cell>
          <cell r="N612">
            <v>230</v>
          </cell>
          <cell r="O612">
            <v>1107</v>
          </cell>
          <cell r="R612">
            <v>127</v>
          </cell>
          <cell r="Z612" t="str">
            <v>[ 자재 - 57 ]</v>
          </cell>
        </row>
        <row r="613">
          <cell r="C613" t="str">
            <v>강제전선관용 부품파이프크램프, 42 C</v>
          </cell>
          <cell r="E613" t="str">
            <v>강제전선관용 부품</v>
          </cell>
          <cell r="F613" t="str">
            <v>파이프크램프, 42 C</v>
          </cell>
          <cell r="G613" t="str">
            <v>개</v>
          </cell>
          <cell r="H613">
            <v>153</v>
          </cell>
          <cell r="J613">
            <v>264</v>
          </cell>
          <cell r="K613">
            <v>1029</v>
          </cell>
          <cell r="L613">
            <v>331</v>
          </cell>
          <cell r="M613">
            <v>894</v>
          </cell>
          <cell r="N613">
            <v>280</v>
          </cell>
          <cell r="O613">
            <v>1107</v>
          </cell>
          <cell r="R613">
            <v>153</v>
          </cell>
          <cell r="Z613" t="str">
            <v/>
          </cell>
        </row>
        <row r="614">
          <cell r="C614" t="str">
            <v>강제전선관용 부품파이프크램프, 54 C</v>
          </cell>
          <cell r="E614" t="str">
            <v>강제전선관용 부품</v>
          </cell>
          <cell r="F614" t="str">
            <v>파이프크램프, 54 C</v>
          </cell>
          <cell r="G614" t="str">
            <v>개</v>
          </cell>
          <cell r="H614">
            <v>179</v>
          </cell>
          <cell r="J614">
            <v>290</v>
          </cell>
          <cell r="K614">
            <v>1029</v>
          </cell>
          <cell r="L614">
            <v>389</v>
          </cell>
          <cell r="M614">
            <v>894</v>
          </cell>
          <cell r="N614">
            <v>330</v>
          </cell>
          <cell r="O614">
            <v>1107</v>
          </cell>
          <cell r="R614">
            <v>179</v>
          </cell>
          <cell r="Z614" t="str">
            <v>[ 자재 - 58 ]</v>
          </cell>
        </row>
        <row r="615">
          <cell r="C615" t="str">
            <v>강제전선관용 부품파이프크램프, 70 C</v>
          </cell>
          <cell r="E615" t="str">
            <v>강제전선관용 부품</v>
          </cell>
          <cell r="F615" t="str">
            <v>파이프크램프, 70 C</v>
          </cell>
          <cell r="G615" t="str">
            <v>개</v>
          </cell>
          <cell r="H615">
            <v>233</v>
          </cell>
          <cell r="J615">
            <v>361</v>
          </cell>
          <cell r="K615">
            <v>1029</v>
          </cell>
          <cell r="L615">
            <v>680</v>
          </cell>
          <cell r="M615">
            <v>894</v>
          </cell>
          <cell r="N615">
            <v>450</v>
          </cell>
          <cell r="O615">
            <v>1107</v>
          </cell>
          <cell r="R615">
            <v>233</v>
          </cell>
          <cell r="Z615" t="str">
            <v/>
          </cell>
        </row>
        <row r="616">
          <cell r="C616" t="str">
            <v>강제전선관용 부품파이프크램프, 82 C</v>
          </cell>
          <cell r="E616" t="str">
            <v>강제전선관용 부품</v>
          </cell>
          <cell r="F616" t="str">
            <v>파이프크램프, 82 C</v>
          </cell>
          <cell r="G616" t="str">
            <v>개</v>
          </cell>
          <cell r="H616">
            <v>311</v>
          </cell>
          <cell r="J616">
            <v>463</v>
          </cell>
          <cell r="K616">
            <v>1029</v>
          </cell>
          <cell r="L616">
            <v>778</v>
          </cell>
          <cell r="M616">
            <v>894</v>
          </cell>
          <cell r="N616">
            <v>570</v>
          </cell>
          <cell r="O616">
            <v>1107</v>
          </cell>
          <cell r="R616">
            <v>311</v>
          </cell>
          <cell r="Z616" t="str">
            <v/>
          </cell>
        </row>
        <row r="617">
          <cell r="C617" t="str">
            <v>강제전선관용 부품파이프크램프,104 C</v>
          </cell>
          <cell r="E617" t="str">
            <v>강제전선관용 부품</v>
          </cell>
          <cell r="F617" t="str">
            <v>파이프크램프,104 C</v>
          </cell>
          <cell r="G617" t="str">
            <v>개</v>
          </cell>
          <cell r="H617">
            <v>369</v>
          </cell>
          <cell r="J617">
            <v>581</v>
          </cell>
          <cell r="K617">
            <v>1029</v>
          </cell>
          <cell r="L617">
            <v>971</v>
          </cell>
          <cell r="M617">
            <v>894</v>
          </cell>
          <cell r="N617">
            <v>980</v>
          </cell>
          <cell r="O617">
            <v>1107</v>
          </cell>
          <cell r="R617">
            <v>369</v>
          </cell>
          <cell r="Z617" t="str">
            <v/>
          </cell>
        </row>
        <row r="618">
          <cell r="C618" t="str">
            <v>강제전선관용 부품노말밴드, 아연도 28 mm</v>
          </cell>
          <cell r="E618" t="str">
            <v>강제전선관용 부품</v>
          </cell>
          <cell r="F618" t="str">
            <v>노말밴드, 아연도 28 mm</v>
          </cell>
          <cell r="G618" t="str">
            <v>개</v>
          </cell>
          <cell r="H618">
            <v>1713</v>
          </cell>
          <cell r="J618">
            <v>3359</v>
          </cell>
          <cell r="K618">
            <v>1029</v>
          </cell>
          <cell r="L618">
            <v>3359</v>
          </cell>
          <cell r="M618">
            <v>894</v>
          </cell>
          <cell r="N618">
            <v>3200</v>
          </cell>
          <cell r="O618">
            <v>1107</v>
          </cell>
          <cell r="R618">
            <v>1713</v>
          </cell>
          <cell r="Z618" t="str">
            <v/>
          </cell>
        </row>
        <row r="619">
          <cell r="C619" t="str">
            <v>강제전선관용 부품노말밴드, 아연도 36 mm</v>
          </cell>
          <cell r="E619" t="str">
            <v>강제전선관용 부품</v>
          </cell>
          <cell r="F619" t="str">
            <v>노말밴드, 아연도 36 mm</v>
          </cell>
          <cell r="G619" t="str">
            <v>개</v>
          </cell>
          <cell r="H619">
            <v>2288</v>
          </cell>
          <cell r="J619">
            <v>4510</v>
          </cell>
          <cell r="K619">
            <v>1029</v>
          </cell>
          <cell r="L619">
            <v>4510</v>
          </cell>
          <cell r="M619">
            <v>894</v>
          </cell>
          <cell r="N619">
            <v>4500</v>
          </cell>
          <cell r="O619">
            <v>1107</v>
          </cell>
          <cell r="R619">
            <v>2288</v>
          </cell>
          <cell r="Z619" t="str">
            <v/>
          </cell>
        </row>
        <row r="620">
          <cell r="C620" t="str">
            <v>강제전선관용 부품노말밴드, 아연도 42 mm</v>
          </cell>
          <cell r="E620" t="str">
            <v>강제전선관용 부품</v>
          </cell>
          <cell r="F620" t="str">
            <v>노말밴드, 아연도 42 mm</v>
          </cell>
          <cell r="G620" t="str">
            <v>개</v>
          </cell>
          <cell r="H620">
            <v>2962</v>
          </cell>
          <cell r="J620">
            <v>5667</v>
          </cell>
          <cell r="K620">
            <v>1029</v>
          </cell>
          <cell r="L620">
            <v>5667</v>
          </cell>
          <cell r="M620">
            <v>894</v>
          </cell>
          <cell r="N620">
            <v>5500</v>
          </cell>
          <cell r="O620">
            <v>1107</v>
          </cell>
          <cell r="R620">
            <v>2962</v>
          </cell>
          <cell r="Z620" t="str">
            <v/>
          </cell>
        </row>
        <row r="621">
          <cell r="C621" t="str">
            <v>강제전선관용 부품노말밴드, 아연도 54 mm</v>
          </cell>
          <cell r="E621" t="str">
            <v>강제전선관용 부품</v>
          </cell>
          <cell r="F621" t="str">
            <v>노말밴드, 아연도 54 mm</v>
          </cell>
          <cell r="G621" t="str">
            <v>개</v>
          </cell>
          <cell r="H621">
            <v>4230</v>
          </cell>
          <cell r="J621">
            <v>8913</v>
          </cell>
          <cell r="K621">
            <v>1029</v>
          </cell>
          <cell r="L621">
            <v>8913</v>
          </cell>
          <cell r="M621">
            <v>894</v>
          </cell>
          <cell r="N621">
            <v>8600</v>
          </cell>
          <cell r="O621">
            <v>1107</v>
          </cell>
          <cell r="R621">
            <v>4230</v>
          </cell>
          <cell r="Z621" t="str">
            <v/>
          </cell>
        </row>
        <row r="622">
          <cell r="C622" t="str">
            <v>강제전선관용 부품노말밴드, 아연도 70 mm</v>
          </cell>
          <cell r="E622" t="str">
            <v>강제전선관용 부품</v>
          </cell>
          <cell r="F622" t="str">
            <v>노말밴드, 아연도 70 mm</v>
          </cell>
          <cell r="G622" t="str">
            <v>개</v>
          </cell>
          <cell r="H622">
            <v>6856</v>
          </cell>
          <cell r="J622">
            <v>14679</v>
          </cell>
          <cell r="K622">
            <v>1029</v>
          </cell>
          <cell r="L622">
            <v>14679</v>
          </cell>
          <cell r="M622">
            <v>894</v>
          </cell>
          <cell r="N622">
            <v>14500</v>
          </cell>
          <cell r="O622">
            <v>1107</v>
          </cell>
          <cell r="R622">
            <v>6856</v>
          </cell>
          <cell r="Z622" t="str">
            <v/>
          </cell>
        </row>
        <row r="623">
          <cell r="C623" t="str">
            <v>강제전선관용 부품노말밴드, 아연도 82 mm</v>
          </cell>
          <cell r="E623" t="str">
            <v>강제전선관용 부품</v>
          </cell>
          <cell r="F623" t="str">
            <v>노말밴드, 아연도 82 mm</v>
          </cell>
          <cell r="G623" t="str">
            <v>개</v>
          </cell>
          <cell r="H623">
            <v>10324</v>
          </cell>
          <cell r="J623">
            <v>19943</v>
          </cell>
          <cell r="K623">
            <v>1029</v>
          </cell>
          <cell r="L623">
            <v>19943</v>
          </cell>
          <cell r="M623">
            <v>894</v>
          </cell>
          <cell r="N623">
            <v>19300</v>
          </cell>
          <cell r="O623">
            <v>1107</v>
          </cell>
          <cell r="R623">
            <v>10324</v>
          </cell>
          <cell r="Z623" t="str">
            <v/>
          </cell>
        </row>
        <row r="624">
          <cell r="C624" t="str">
            <v>강제전선관용 부품노말밴드, 아연도104 mm</v>
          </cell>
          <cell r="E624" t="str">
            <v>강제전선관용 부품</v>
          </cell>
          <cell r="F624" t="str">
            <v>노말밴드, 아연도104 mm</v>
          </cell>
          <cell r="G624" t="str">
            <v>개</v>
          </cell>
          <cell r="H624">
            <v>19440</v>
          </cell>
          <cell r="J624">
            <v>39900</v>
          </cell>
          <cell r="K624">
            <v>1029</v>
          </cell>
          <cell r="L624">
            <v>39900</v>
          </cell>
          <cell r="M624">
            <v>894</v>
          </cell>
          <cell r="N624">
            <v>39000</v>
          </cell>
          <cell r="O624">
            <v>1107</v>
          </cell>
          <cell r="R624">
            <v>19440</v>
          </cell>
          <cell r="Z624" t="str">
            <v/>
          </cell>
        </row>
        <row r="625">
          <cell r="C625" t="str">
            <v>강제전선관용 부품파이프행거, 16 C</v>
          </cell>
          <cell r="E625" t="str">
            <v>강제전선관용 부품</v>
          </cell>
          <cell r="F625" t="str">
            <v>파이프행거, 16 C</v>
          </cell>
          <cell r="G625" t="str">
            <v>개</v>
          </cell>
          <cell r="H625">
            <v>303</v>
          </cell>
          <cell r="J625">
            <v>606</v>
          </cell>
          <cell r="K625">
            <v>1029</v>
          </cell>
          <cell r="L625">
            <v>606</v>
          </cell>
          <cell r="M625">
            <v>894</v>
          </cell>
          <cell r="N625">
            <v>330</v>
          </cell>
          <cell r="O625">
            <v>1107</v>
          </cell>
          <cell r="R625">
            <v>303</v>
          </cell>
          <cell r="Z625" t="str">
            <v/>
          </cell>
        </row>
        <row r="626">
          <cell r="C626" t="str">
            <v>강제전선관용 부품파이프행거, 22 C</v>
          </cell>
          <cell r="E626" t="str">
            <v>강제전선관용 부품</v>
          </cell>
          <cell r="F626" t="str">
            <v>파이프행거, 22 C</v>
          </cell>
          <cell r="G626" t="str">
            <v>개</v>
          </cell>
          <cell r="H626">
            <v>318</v>
          </cell>
          <cell r="J626">
            <v>621</v>
          </cell>
          <cell r="K626">
            <v>1029</v>
          </cell>
          <cell r="L626">
            <v>621</v>
          </cell>
          <cell r="M626">
            <v>894</v>
          </cell>
          <cell r="N626">
            <v>340</v>
          </cell>
          <cell r="O626">
            <v>1107</v>
          </cell>
          <cell r="R626">
            <v>318</v>
          </cell>
          <cell r="Z626" t="str">
            <v>[ 자재 - 59 ]</v>
          </cell>
        </row>
        <row r="627">
          <cell r="C627" t="str">
            <v>강제전선관용 부품파이프행거, 28 C</v>
          </cell>
          <cell r="E627" t="str">
            <v>강제전선관용 부품</v>
          </cell>
          <cell r="F627" t="str">
            <v>파이프행거, 28 C</v>
          </cell>
          <cell r="G627" t="str">
            <v>개</v>
          </cell>
          <cell r="H627">
            <v>323</v>
          </cell>
          <cell r="J627">
            <v>652</v>
          </cell>
          <cell r="K627">
            <v>1029</v>
          </cell>
          <cell r="L627">
            <v>652</v>
          </cell>
          <cell r="M627">
            <v>894</v>
          </cell>
          <cell r="N627">
            <v>360</v>
          </cell>
          <cell r="O627">
            <v>1107</v>
          </cell>
          <cell r="R627">
            <v>323</v>
          </cell>
          <cell r="Z627" t="str">
            <v>[ 자재 - 60 ]</v>
          </cell>
        </row>
        <row r="628">
          <cell r="C628" t="str">
            <v>강제전선관용 부품파이프행거, 36 C</v>
          </cell>
          <cell r="E628" t="str">
            <v>강제전선관용 부품</v>
          </cell>
          <cell r="F628" t="str">
            <v>파이프행거, 36 C</v>
          </cell>
          <cell r="G628" t="str">
            <v>개</v>
          </cell>
          <cell r="H628">
            <v>344</v>
          </cell>
          <cell r="J628">
            <v>690</v>
          </cell>
          <cell r="K628">
            <v>1029</v>
          </cell>
          <cell r="L628">
            <v>690</v>
          </cell>
          <cell r="M628">
            <v>894</v>
          </cell>
          <cell r="N628">
            <v>380</v>
          </cell>
          <cell r="O628">
            <v>1107</v>
          </cell>
          <cell r="R628">
            <v>344</v>
          </cell>
          <cell r="Z628" t="str">
            <v>[ 자재 - 61 ]</v>
          </cell>
        </row>
        <row r="629">
          <cell r="C629" t="str">
            <v>강제전선관용 부품파이프행거, 42 C</v>
          </cell>
          <cell r="E629" t="str">
            <v>강제전선관용 부품</v>
          </cell>
          <cell r="F629" t="str">
            <v>파이프행거, 42 C</v>
          </cell>
          <cell r="G629" t="str">
            <v>개</v>
          </cell>
          <cell r="H629">
            <v>368</v>
          </cell>
          <cell r="J629">
            <v>753</v>
          </cell>
          <cell r="K629">
            <v>1029</v>
          </cell>
          <cell r="L629">
            <v>753</v>
          </cell>
          <cell r="M629">
            <v>894</v>
          </cell>
          <cell r="N629">
            <v>400</v>
          </cell>
          <cell r="O629">
            <v>1107</v>
          </cell>
          <cell r="R629">
            <v>368</v>
          </cell>
          <cell r="Z629" t="str">
            <v/>
          </cell>
        </row>
        <row r="630">
          <cell r="C630" t="str">
            <v>강제전선관용 부품파이프행거, 54 C</v>
          </cell>
          <cell r="E630" t="str">
            <v>강제전선관용 부품</v>
          </cell>
          <cell r="F630" t="str">
            <v>파이프행거, 54 C</v>
          </cell>
          <cell r="G630" t="str">
            <v>개</v>
          </cell>
          <cell r="H630">
            <v>510</v>
          </cell>
          <cell r="J630">
            <v>1060</v>
          </cell>
          <cell r="K630">
            <v>1029</v>
          </cell>
          <cell r="L630">
            <v>1060</v>
          </cell>
          <cell r="M630">
            <v>894</v>
          </cell>
          <cell r="N630">
            <v>560</v>
          </cell>
          <cell r="O630">
            <v>1107</v>
          </cell>
          <cell r="R630">
            <v>510</v>
          </cell>
          <cell r="Z630" t="str">
            <v>[ 자재 - 62 ]</v>
          </cell>
        </row>
        <row r="631">
          <cell r="C631" t="str">
            <v>강제전선관용 부품파이프행거, 70 C</v>
          </cell>
          <cell r="E631" t="str">
            <v>강제전선관용 부품</v>
          </cell>
          <cell r="F631" t="str">
            <v>파이프행거, 70 C</v>
          </cell>
          <cell r="G631" t="str">
            <v>개</v>
          </cell>
          <cell r="H631">
            <v>603</v>
          </cell>
          <cell r="J631">
            <v>1185</v>
          </cell>
          <cell r="K631">
            <v>1029</v>
          </cell>
          <cell r="L631">
            <v>1185</v>
          </cell>
          <cell r="M631">
            <v>894</v>
          </cell>
          <cell r="N631">
            <v>650</v>
          </cell>
          <cell r="O631">
            <v>1107</v>
          </cell>
          <cell r="R631">
            <v>603</v>
          </cell>
          <cell r="Z631" t="str">
            <v/>
          </cell>
        </row>
        <row r="632">
          <cell r="C632" t="str">
            <v>강제전선관용 부품파이프행거, 82 C</v>
          </cell>
          <cell r="E632" t="str">
            <v>강제전선관용 부품</v>
          </cell>
          <cell r="F632" t="str">
            <v>파이프행거, 82 C</v>
          </cell>
          <cell r="G632" t="str">
            <v>개</v>
          </cell>
          <cell r="H632">
            <v>870</v>
          </cell>
          <cell r="J632">
            <v>1610</v>
          </cell>
          <cell r="K632">
            <v>1029</v>
          </cell>
          <cell r="L632">
            <v>1610</v>
          </cell>
          <cell r="M632">
            <v>894</v>
          </cell>
          <cell r="N632">
            <v>950</v>
          </cell>
          <cell r="O632">
            <v>1107</v>
          </cell>
          <cell r="R632">
            <v>870</v>
          </cell>
          <cell r="Z632" t="str">
            <v/>
          </cell>
        </row>
        <row r="633">
          <cell r="C633" t="str">
            <v>강제전선관용 부품파이프행거, 104 C</v>
          </cell>
          <cell r="E633" t="str">
            <v>강제전선관용 부품</v>
          </cell>
          <cell r="F633" t="str">
            <v>파이프행거, 104 C</v>
          </cell>
          <cell r="G633" t="str">
            <v>개</v>
          </cell>
          <cell r="H633">
            <v>937</v>
          </cell>
          <cell r="J633">
            <v>2070</v>
          </cell>
          <cell r="K633">
            <v>1029</v>
          </cell>
          <cell r="L633">
            <v>2070</v>
          </cell>
          <cell r="M633">
            <v>894</v>
          </cell>
          <cell r="N633">
            <v>1030</v>
          </cell>
          <cell r="O633">
            <v>1107</v>
          </cell>
          <cell r="R633">
            <v>937</v>
          </cell>
          <cell r="Z633" t="str">
            <v/>
          </cell>
        </row>
        <row r="634">
          <cell r="C634" t="str">
            <v>강제전선관용 부품새들, 16C</v>
          </cell>
          <cell r="E634" t="str">
            <v>강제전선관용 부품</v>
          </cell>
          <cell r="F634" t="str">
            <v>새들, 16C</v>
          </cell>
          <cell r="G634" t="str">
            <v>개</v>
          </cell>
          <cell r="H634">
            <v>85</v>
          </cell>
          <cell r="J634">
            <v>82</v>
          </cell>
          <cell r="K634">
            <v>1029</v>
          </cell>
          <cell r="L634">
            <v>82</v>
          </cell>
          <cell r="M634">
            <v>894</v>
          </cell>
          <cell r="N634">
            <v>85</v>
          </cell>
          <cell r="O634">
            <v>1107</v>
          </cell>
          <cell r="R634">
            <v>82</v>
          </cell>
          <cell r="Z634" t="str">
            <v/>
          </cell>
        </row>
        <row r="635">
          <cell r="C635" t="str">
            <v>강제전선관용 부품새들, 22C</v>
          </cell>
          <cell r="E635" t="str">
            <v>강제전선관용 부품</v>
          </cell>
          <cell r="F635" t="str">
            <v>새들, 22C</v>
          </cell>
          <cell r="G635" t="str">
            <v>개</v>
          </cell>
          <cell r="H635">
            <v>100</v>
          </cell>
          <cell r="J635">
            <v>87</v>
          </cell>
          <cell r="K635">
            <v>1029</v>
          </cell>
          <cell r="L635">
            <v>87</v>
          </cell>
          <cell r="M635">
            <v>894</v>
          </cell>
          <cell r="N635">
            <v>90</v>
          </cell>
          <cell r="O635">
            <v>1107</v>
          </cell>
          <cell r="R635">
            <v>87</v>
          </cell>
          <cell r="Z635" t="str">
            <v/>
          </cell>
        </row>
        <row r="636">
          <cell r="C636" t="str">
            <v>강제전선관용 부품새들, 28C</v>
          </cell>
          <cell r="E636" t="str">
            <v>강제전선관용 부품</v>
          </cell>
          <cell r="F636" t="str">
            <v>새들, 28C</v>
          </cell>
          <cell r="G636" t="str">
            <v>개</v>
          </cell>
          <cell r="H636">
            <v>131</v>
          </cell>
          <cell r="J636">
            <v>116</v>
          </cell>
          <cell r="K636">
            <v>1029</v>
          </cell>
          <cell r="L636">
            <v>116</v>
          </cell>
          <cell r="M636">
            <v>894</v>
          </cell>
          <cell r="N636">
            <v>120</v>
          </cell>
          <cell r="O636">
            <v>1107</v>
          </cell>
          <cell r="R636">
            <v>116</v>
          </cell>
          <cell r="Z636" t="str">
            <v/>
          </cell>
        </row>
        <row r="637">
          <cell r="C637" t="str">
            <v>강제전선관용 부품새들, 36C</v>
          </cell>
          <cell r="E637" t="str">
            <v>강제전선관용 부품</v>
          </cell>
          <cell r="F637" t="str">
            <v>새들, 36C</v>
          </cell>
          <cell r="G637" t="str">
            <v>개</v>
          </cell>
          <cell r="H637">
            <v>252</v>
          </cell>
          <cell r="J637">
            <v>148</v>
          </cell>
          <cell r="K637">
            <v>1029</v>
          </cell>
          <cell r="L637">
            <v>148</v>
          </cell>
          <cell r="M637">
            <v>894</v>
          </cell>
          <cell r="N637">
            <v>150</v>
          </cell>
          <cell r="O637">
            <v>1107</v>
          </cell>
          <cell r="R637">
            <v>148</v>
          </cell>
          <cell r="Z637" t="str">
            <v/>
          </cell>
        </row>
        <row r="638">
          <cell r="C638" t="str">
            <v>강제전선관용 부품새들, 42C</v>
          </cell>
          <cell r="E638" t="str">
            <v>강제전선관용 부품</v>
          </cell>
          <cell r="F638" t="str">
            <v>새들, 42C</v>
          </cell>
          <cell r="G638" t="str">
            <v>개</v>
          </cell>
          <cell r="J638">
            <v>158</v>
          </cell>
          <cell r="K638">
            <v>1029</v>
          </cell>
          <cell r="L638">
            <v>158</v>
          </cell>
          <cell r="M638">
            <v>894</v>
          </cell>
          <cell r="N638">
            <v>170</v>
          </cell>
          <cell r="O638">
            <v>1107</v>
          </cell>
          <cell r="R638">
            <v>158</v>
          </cell>
          <cell r="Z638" t="str">
            <v/>
          </cell>
        </row>
        <row r="639">
          <cell r="C639" t="str">
            <v>강제전선관용 부품새들, 54C</v>
          </cell>
          <cell r="E639" t="str">
            <v>강제전선관용 부품</v>
          </cell>
          <cell r="F639" t="str">
            <v>새들, 54C</v>
          </cell>
          <cell r="G639" t="str">
            <v>개</v>
          </cell>
          <cell r="J639">
            <v>264</v>
          </cell>
          <cell r="K639">
            <v>1029</v>
          </cell>
          <cell r="L639">
            <v>264</v>
          </cell>
          <cell r="M639">
            <v>894</v>
          </cell>
          <cell r="N639">
            <v>240</v>
          </cell>
          <cell r="O639">
            <v>1107</v>
          </cell>
          <cell r="R639">
            <v>240</v>
          </cell>
          <cell r="Z639" t="str">
            <v/>
          </cell>
        </row>
        <row r="640">
          <cell r="C640" t="str">
            <v>강제전선관용 부품워셔캡, 16C</v>
          </cell>
          <cell r="E640" t="str">
            <v>강제전선관용 부품</v>
          </cell>
          <cell r="F640" t="str">
            <v>워셔캡, 16C</v>
          </cell>
          <cell r="G640" t="str">
            <v>개</v>
          </cell>
          <cell r="H640">
            <v>1413</v>
          </cell>
          <cell r="N640">
            <v>2170</v>
          </cell>
          <cell r="O640">
            <v>1107</v>
          </cell>
          <cell r="R640">
            <v>1413</v>
          </cell>
          <cell r="Z640" t="str">
            <v/>
          </cell>
        </row>
        <row r="641">
          <cell r="C641" t="str">
            <v>강제전선관용 부품워셔캡, 22C</v>
          </cell>
          <cell r="E641" t="str">
            <v>강제전선관용 부품</v>
          </cell>
          <cell r="F641" t="str">
            <v>워셔캡, 22C</v>
          </cell>
          <cell r="G641" t="str">
            <v>개</v>
          </cell>
          <cell r="H641">
            <v>1883</v>
          </cell>
          <cell r="N641">
            <v>2510</v>
          </cell>
          <cell r="O641">
            <v>1107</v>
          </cell>
          <cell r="R641">
            <v>1883</v>
          </cell>
          <cell r="Z641" t="str">
            <v/>
          </cell>
        </row>
        <row r="642">
          <cell r="C642" t="str">
            <v>강제전선관용 부품워셔캡, 28C</v>
          </cell>
          <cell r="E642" t="str">
            <v>강제전선관용 부품</v>
          </cell>
          <cell r="F642" t="str">
            <v>워셔캡, 28C</v>
          </cell>
          <cell r="G642" t="str">
            <v>개</v>
          </cell>
          <cell r="H642">
            <v>2325</v>
          </cell>
          <cell r="N642">
            <v>3140</v>
          </cell>
          <cell r="O642">
            <v>1107</v>
          </cell>
          <cell r="R642">
            <v>2325</v>
          </cell>
          <cell r="Z642" t="str">
            <v/>
          </cell>
        </row>
        <row r="643">
          <cell r="C643" t="str">
            <v>강제전선관용 부품워셔캡, 36C</v>
          </cell>
          <cell r="E643" t="str">
            <v>강제전선관용 부품</v>
          </cell>
          <cell r="F643" t="str">
            <v>워셔캡, 36C</v>
          </cell>
          <cell r="G643" t="str">
            <v>개</v>
          </cell>
          <cell r="H643">
            <v>2836</v>
          </cell>
          <cell r="N643">
            <v>4780</v>
          </cell>
          <cell r="O643">
            <v>1107</v>
          </cell>
          <cell r="R643">
            <v>2836</v>
          </cell>
          <cell r="Z643" t="str">
            <v/>
          </cell>
        </row>
        <row r="644">
          <cell r="C644" t="str">
            <v>강제전선관용 부품워셔캡, 42C</v>
          </cell>
          <cell r="E644" t="str">
            <v>강제전선관용 부품</v>
          </cell>
          <cell r="F644" t="str">
            <v>워셔캡, 42C</v>
          </cell>
          <cell r="G644" t="str">
            <v>개</v>
          </cell>
          <cell r="H644">
            <v>3373</v>
          </cell>
          <cell r="N644">
            <v>5070</v>
          </cell>
          <cell r="O644">
            <v>1107</v>
          </cell>
          <cell r="R644">
            <v>3373</v>
          </cell>
          <cell r="Z644" t="str">
            <v/>
          </cell>
        </row>
        <row r="645">
          <cell r="C645" t="str">
            <v>강제전선관용 부품워셔캡, 54C</v>
          </cell>
          <cell r="E645" t="str">
            <v>강제전선관용 부품</v>
          </cell>
          <cell r="F645" t="str">
            <v>워셔캡, 54C</v>
          </cell>
          <cell r="G645" t="str">
            <v>개</v>
          </cell>
          <cell r="H645">
            <v>4790</v>
          </cell>
          <cell r="N645">
            <v>7300</v>
          </cell>
          <cell r="O645">
            <v>1107</v>
          </cell>
          <cell r="R645">
            <v>4790</v>
          </cell>
          <cell r="Z645" t="str">
            <v/>
          </cell>
        </row>
        <row r="646">
          <cell r="C646" t="str">
            <v>강제전선관용 부품워셔캡, 70C</v>
          </cell>
          <cell r="E646" t="str">
            <v>강제전선관용 부품</v>
          </cell>
          <cell r="F646" t="str">
            <v>워셔캡, 70C</v>
          </cell>
          <cell r="G646" t="str">
            <v>개</v>
          </cell>
          <cell r="H646">
            <v>12960</v>
          </cell>
          <cell r="N646">
            <v>27950</v>
          </cell>
          <cell r="O646">
            <v>1107</v>
          </cell>
          <cell r="R646">
            <v>12960</v>
          </cell>
          <cell r="Z646" t="str">
            <v/>
          </cell>
        </row>
        <row r="647">
          <cell r="C647" t="str">
            <v>강제전선관용 부품워셔캡, 82C</v>
          </cell>
          <cell r="E647" t="str">
            <v>강제전선관용 부품</v>
          </cell>
          <cell r="F647" t="str">
            <v>워셔캡, 82C</v>
          </cell>
          <cell r="G647" t="str">
            <v>개</v>
          </cell>
          <cell r="H647">
            <v>18483</v>
          </cell>
          <cell r="N647">
            <v>39120</v>
          </cell>
          <cell r="O647">
            <v>1107</v>
          </cell>
          <cell r="R647">
            <v>18483</v>
          </cell>
          <cell r="Z647" t="str">
            <v>[ 자재 - 63 ]</v>
          </cell>
        </row>
        <row r="648">
          <cell r="C648" t="str">
            <v>강제전선관용 부품워셔캡, 104C</v>
          </cell>
          <cell r="E648" t="str">
            <v>강제전선관용 부품</v>
          </cell>
          <cell r="F648" t="str">
            <v>워셔캡, 104C</v>
          </cell>
          <cell r="G648" t="str">
            <v>개</v>
          </cell>
          <cell r="H648">
            <v>32076</v>
          </cell>
          <cell r="N648">
            <v>61400</v>
          </cell>
          <cell r="O648">
            <v>1107</v>
          </cell>
          <cell r="R648">
            <v>32076</v>
          </cell>
          <cell r="Z648" t="str">
            <v/>
          </cell>
        </row>
        <row r="649">
          <cell r="C649" t="str">
            <v>분전함 외함(STEEL)300*400*150</v>
          </cell>
          <cell r="E649" t="str">
            <v>분전함 외함(STEEL)</v>
          </cell>
          <cell r="F649" t="str">
            <v>300*400*150</v>
          </cell>
          <cell r="G649" t="str">
            <v>EA</v>
          </cell>
          <cell r="J649">
            <v>29400</v>
          </cell>
          <cell r="K649">
            <v>1081</v>
          </cell>
          <cell r="L649">
            <v>44540</v>
          </cell>
          <cell r="M649">
            <v>968</v>
          </cell>
          <cell r="N649">
            <v>20350</v>
          </cell>
          <cell r="O649">
            <v>1108</v>
          </cell>
          <cell r="R649">
            <v>20350</v>
          </cell>
          <cell r="Z649" t="str">
            <v/>
          </cell>
        </row>
        <row r="650">
          <cell r="C650" t="str">
            <v>분전함 외함(STEEL)400*500*150</v>
          </cell>
          <cell r="E650" t="str">
            <v>분전함 외함(STEEL)</v>
          </cell>
          <cell r="F650" t="str">
            <v>400*500*150</v>
          </cell>
          <cell r="G650" t="str">
            <v>EA</v>
          </cell>
          <cell r="J650">
            <v>36400</v>
          </cell>
          <cell r="K650">
            <v>1081</v>
          </cell>
          <cell r="L650">
            <v>56420</v>
          </cell>
          <cell r="M650">
            <v>968</v>
          </cell>
          <cell r="N650">
            <v>25300</v>
          </cell>
          <cell r="O650">
            <v>1108</v>
          </cell>
          <cell r="R650">
            <v>25300</v>
          </cell>
          <cell r="Z650" t="str">
            <v/>
          </cell>
        </row>
        <row r="651">
          <cell r="C651" t="str">
            <v>분전함 외함(STEEL)500*600*150</v>
          </cell>
          <cell r="E651" t="str">
            <v>분전함 외함(STEEL)</v>
          </cell>
          <cell r="F651" t="str">
            <v>500*600*150</v>
          </cell>
          <cell r="G651" t="str">
            <v>EA</v>
          </cell>
          <cell r="J651">
            <v>47600</v>
          </cell>
          <cell r="K651">
            <v>1081</v>
          </cell>
          <cell r="L651">
            <v>72750</v>
          </cell>
          <cell r="M651">
            <v>968</v>
          </cell>
          <cell r="N651">
            <v>34100</v>
          </cell>
          <cell r="O651">
            <v>1108</v>
          </cell>
          <cell r="R651">
            <v>34100</v>
          </cell>
          <cell r="Z651" t="str">
            <v/>
          </cell>
        </row>
        <row r="652">
          <cell r="C652" t="str">
            <v>분전함 외함(STEEL)600*700*150</v>
          </cell>
          <cell r="E652" t="str">
            <v>분전함 외함(STEEL)</v>
          </cell>
          <cell r="F652" t="str">
            <v>600*700*150</v>
          </cell>
          <cell r="G652" t="str">
            <v>EA</v>
          </cell>
          <cell r="J652">
            <v>77000</v>
          </cell>
          <cell r="K652">
            <v>1081</v>
          </cell>
          <cell r="L652">
            <v>84630</v>
          </cell>
          <cell r="M652">
            <v>968</v>
          </cell>
          <cell r="N652">
            <v>49500</v>
          </cell>
          <cell r="O652">
            <v>1108</v>
          </cell>
          <cell r="R652">
            <v>49500</v>
          </cell>
          <cell r="Z652" t="str">
            <v/>
          </cell>
        </row>
        <row r="653">
          <cell r="C653" t="str">
            <v>1종금속제가요전선관16 mm 비방수</v>
          </cell>
          <cell r="E653" t="str">
            <v>1종금속제가요전선관</v>
          </cell>
          <cell r="F653" t="str">
            <v>16 mm 비방수</v>
          </cell>
          <cell r="G653" t="str">
            <v>M</v>
          </cell>
          <cell r="H653">
            <v>360</v>
          </cell>
          <cell r="J653">
            <v>1200</v>
          </cell>
          <cell r="K653">
            <v>1025</v>
          </cell>
          <cell r="L653">
            <v>1200</v>
          </cell>
          <cell r="M653">
            <v>891</v>
          </cell>
          <cell r="N653">
            <v>400</v>
          </cell>
          <cell r="O653">
            <v>1107</v>
          </cell>
          <cell r="R653">
            <v>360</v>
          </cell>
          <cell r="Z653" t="str">
            <v>[ 자재 - 64 ]</v>
          </cell>
        </row>
        <row r="654">
          <cell r="C654" t="str">
            <v>1종금속제가요전선관22 mm 비방수</v>
          </cell>
          <cell r="E654" t="str">
            <v>1종금속제가요전선관</v>
          </cell>
          <cell r="F654" t="str">
            <v>22 mm 비방수</v>
          </cell>
          <cell r="G654" t="str">
            <v>M</v>
          </cell>
          <cell r="H654">
            <v>567</v>
          </cell>
          <cell r="J654">
            <v>1400</v>
          </cell>
          <cell r="K654">
            <v>1025</v>
          </cell>
          <cell r="L654">
            <v>1400</v>
          </cell>
          <cell r="M654">
            <v>891</v>
          </cell>
          <cell r="N654">
            <v>630</v>
          </cell>
          <cell r="O654">
            <v>1107</v>
          </cell>
          <cell r="R654">
            <v>567</v>
          </cell>
          <cell r="Z654" t="str">
            <v/>
          </cell>
        </row>
        <row r="655">
          <cell r="C655" t="str">
            <v>1종금속제가요전선관28 mm 비방수</v>
          </cell>
          <cell r="E655" t="str">
            <v>1종금속제가요전선관</v>
          </cell>
          <cell r="F655" t="str">
            <v>28 mm 비방수</v>
          </cell>
          <cell r="G655" t="str">
            <v>M</v>
          </cell>
          <cell r="H655">
            <v>578</v>
          </cell>
          <cell r="J655">
            <v>1650</v>
          </cell>
          <cell r="K655">
            <v>1025</v>
          </cell>
          <cell r="L655">
            <v>1650</v>
          </cell>
          <cell r="M655">
            <v>891</v>
          </cell>
          <cell r="N655">
            <v>920</v>
          </cell>
          <cell r="O655">
            <v>1107</v>
          </cell>
          <cell r="R655">
            <v>578</v>
          </cell>
          <cell r="Z655" t="str">
            <v/>
          </cell>
        </row>
        <row r="656">
          <cell r="C656" t="str">
            <v>1종금속제가요전선관36 mm 비방수</v>
          </cell>
          <cell r="E656" t="str">
            <v>1종금속제가요전선관</v>
          </cell>
          <cell r="F656" t="str">
            <v>36 mm 비방수</v>
          </cell>
          <cell r="G656" t="str">
            <v>M</v>
          </cell>
          <cell r="H656">
            <v>1220</v>
          </cell>
          <cell r="J656">
            <v>2360</v>
          </cell>
          <cell r="K656">
            <v>1025</v>
          </cell>
          <cell r="L656">
            <v>2360</v>
          </cell>
          <cell r="M656">
            <v>891</v>
          </cell>
          <cell r="N656">
            <v>1500</v>
          </cell>
          <cell r="O656">
            <v>1107</v>
          </cell>
          <cell r="R656">
            <v>1220</v>
          </cell>
          <cell r="Z656" t="str">
            <v/>
          </cell>
        </row>
        <row r="657">
          <cell r="C657" t="str">
            <v>1종금속제가요전선관42 mm 비방수</v>
          </cell>
          <cell r="E657" t="str">
            <v>1종금속제가요전선관</v>
          </cell>
          <cell r="F657" t="str">
            <v>42 mm 비방수</v>
          </cell>
          <cell r="G657" t="str">
            <v>M</v>
          </cell>
          <cell r="H657">
            <v>1380</v>
          </cell>
          <cell r="J657">
            <v>2780</v>
          </cell>
          <cell r="K657">
            <v>1025</v>
          </cell>
          <cell r="L657">
            <v>2780</v>
          </cell>
          <cell r="M657">
            <v>891</v>
          </cell>
          <cell r="N657">
            <v>1800</v>
          </cell>
          <cell r="O657">
            <v>1107</v>
          </cell>
          <cell r="R657">
            <v>1380</v>
          </cell>
          <cell r="Z657" t="str">
            <v/>
          </cell>
        </row>
        <row r="658">
          <cell r="C658" t="str">
            <v>1종금속제가요전선관54 mm 비방수</v>
          </cell>
          <cell r="E658" t="str">
            <v>1종금속제가요전선관</v>
          </cell>
          <cell r="F658" t="str">
            <v>54 mm 비방수</v>
          </cell>
          <cell r="G658" t="str">
            <v>M</v>
          </cell>
          <cell r="H658">
            <v>1640</v>
          </cell>
          <cell r="J658">
            <v>3770</v>
          </cell>
          <cell r="K658">
            <v>1025</v>
          </cell>
          <cell r="L658">
            <v>3770</v>
          </cell>
          <cell r="M658">
            <v>891</v>
          </cell>
          <cell r="N658">
            <v>2500</v>
          </cell>
          <cell r="O658">
            <v>1107</v>
          </cell>
          <cell r="R658">
            <v>1640</v>
          </cell>
          <cell r="Z658" t="str">
            <v/>
          </cell>
        </row>
        <row r="659">
          <cell r="C659" t="str">
            <v>1종금속제가요전선관70 mm 비방수</v>
          </cell>
          <cell r="E659" t="str">
            <v>1종금속제가요전선관</v>
          </cell>
          <cell r="F659" t="str">
            <v>70 mm 비방수</v>
          </cell>
          <cell r="G659" t="str">
            <v>M</v>
          </cell>
          <cell r="H659">
            <v>2560</v>
          </cell>
          <cell r="J659">
            <v>5670</v>
          </cell>
          <cell r="K659">
            <v>1025</v>
          </cell>
          <cell r="L659">
            <v>5670</v>
          </cell>
          <cell r="M659">
            <v>891</v>
          </cell>
          <cell r="R659">
            <v>2560</v>
          </cell>
          <cell r="Z659" t="str">
            <v/>
          </cell>
        </row>
        <row r="660">
          <cell r="C660" t="str">
            <v>1종금속제가요전선관82 mm 비방수</v>
          </cell>
          <cell r="E660" t="str">
            <v>1종금속제가요전선관</v>
          </cell>
          <cell r="F660" t="str">
            <v>82 mm 비방수</v>
          </cell>
          <cell r="G660" t="str">
            <v>M</v>
          </cell>
          <cell r="H660">
            <v>4360</v>
          </cell>
          <cell r="J660">
            <v>7110</v>
          </cell>
          <cell r="K660">
            <v>1025</v>
          </cell>
          <cell r="L660">
            <v>7110</v>
          </cell>
          <cell r="M660">
            <v>891</v>
          </cell>
          <cell r="R660">
            <v>4360</v>
          </cell>
          <cell r="Z660" t="str">
            <v/>
          </cell>
        </row>
        <row r="661">
          <cell r="C661" t="str">
            <v>1종금속제가요전선관104 mm 비방수</v>
          </cell>
          <cell r="E661" t="str">
            <v>1종금속제가요전선관</v>
          </cell>
          <cell r="F661" t="str">
            <v>104 mm 비방수</v>
          </cell>
          <cell r="G661" t="str">
            <v>M</v>
          </cell>
          <cell r="H661">
            <v>5710</v>
          </cell>
          <cell r="J661">
            <v>9960</v>
          </cell>
          <cell r="K661">
            <v>1025</v>
          </cell>
          <cell r="L661">
            <v>9960</v>
          </cell>
          <cell r="M661">
            <v>891</v>
          </cell>
          <cell r="R661">
            <v>5710</v>
          </cell>
          <cell r="Z661" t="str">
            <v/>
          </cell>
        </row>
        <row r="662">
          <cell r="C662" t="str">
            <v>1종금속제가요전선관고장력, 16 mm 방수</v>
          </cell>
          <cell r="E662" t="str">
            <v>1종금속제가요전선관</v>
          </cell>
          <cell r="F662" t="str">
            <v>고장력, 16 mm 방수</v>
          </cell>
          <cell r="G662" t="str">
            <v>M</v>
          </cell>
          <cell r="H662">
            <v>830</v>
          </cell>
          <cell r="J662">
            <v>1680</v>
          </cell>
          <cell r="K662">
            <v>1025</v>
          </cell>
          <cell r="L662">
            <v>1680</v>
          </cell>
          <cell r="M662">
            <v>891</v>
          </cell>
          <cell r="N662">
            <v>900</v>
          </cell>
          <cell r="O662">
            <v>1107</v>
          </cell>
          <cell r="R662">
            <v>830</v>
          </cell>
          <cell r="Z662" t="str">
            <v/>
          </cell>
        </row>
        <row r="663">
          <cell r="C663" t="str">
            <v>1종금속제가요전선관고장력, 22 mm 방수</v>
          </cell>
          <cell r="E663" t="str">
            <v>1종금속제가요전선관</v>
          </cell>
          <cell r="F663" t="str">
            <v>고장력, 22 mm 방수</v>
          </cell>
          <cell r="G663" t="str">
            <v>M</v>
          </cell>
          <cell r="H663">
            <v>1180</v>
          </cell>
          <cell r="J663">
            <v>2450</v>
          </cell>
          <cell r="K663">
            <v>1025</v>
          </cell>
          <cell r="L663">
            <v>2450</v>
          </cell>
          <cell r="M663">
            <v>891</v>
          </cell>
          <cell r="N663">
            <v>1200</v>
          </cell>
          <cell r="O663">
            <v>1107</v>
          </cell>
          <cell r="R663">
            <v>1180</v>
          </cell>
          <cell r="Z663" t="str">
            <v>[ 자재 - 65 ]</v>
          </cell>
        </row>
        <row r="664">
          <cell r="C664" t="str">
            <v>1종금속제가요전선관고장력, 28 mm 방수</v>
          </cell>
          <cell r="E664" t="str">
            <v>1종금속제가요전선관</v>
          </cell>
          <cell r="F664" t="str">
            <v>고장력, 28 mm 방수</v>
          </cell>
          <cell r="G664" t="str">
            <v>M</v>
          </cell>
          <cell r="H664">
            <v>1400</v>
          </cell>
          <cell r="J664">
            <v>2870</v>
          </cell>
          <cell r="K664">
            <v>1025</v>
          </cell>
          <cell r="L664">
            <v>2870</v>
          </cell>
          <cell r="M664">
            <v>891</v>
          </cell>
          <cell r="N664">
            <v>1650</v>
          </cell>
          <cell r="O664">
            <v>1107</v>
          </cell>
          <cell r="R664">
            <v>1400</v>
          </cell>
          <cell r="Z664" t="str">
            <v>[ 자재 - 66 ]</v>
          </cell>
        </row>
        <row r="665">
          <cell r="C665" t="str">
            <v>1종금속제가요전선관고장력, 36 mm 방수</v>
          </cell>
          <cell r="E665" t="str">
            <v>1종금속제가요전선관</v>
          </cell>
          <cell r="F665" t="str">
            <v>고장력, 36 mm 방수</v>
          </cell>
          <cell r="G665" t="str">
            <v>M</v>
          </cell>
          <cell r="H665">
            <v>2360</v>
          </cell>
          <cell r="J665">
            <v>4850</v>
          </cell>
          <cell r="K665">
            <v>1025</v>
          </cell>
          <cell r="L665">
            <v>4850</v>
          </cell>
          <cell r="M665">
            <v>891</v>
          </cell>
          <cell r="N665">
            <v>2400</v>
          </cell>
          <cell r="O665">
            <v>1107</v>
          </cell>
          <cell r="R665">
            <v>2360</v>
          </cell>
          <cell r="Z665" t="str">
            <v>[ 자재 - 67 ]</v>
          </cell>
        </row>
        <row r="666">
          <cell r="C666" t="str">
            <v>1종금속제가요전선관고장력, 42 mm 방수</v>
          </cell>
          <cell r="E666" t="str">
            <v>1종금속제가요전선관</v>
          </cell>
          <cell r="F666" t="str">
            <v>고장력, 42 mm 방수</v>
          </cell>
          <cell r="G666" t="str">
            <v>M</v>
          </cell>
          <cell r="H666">
            <v>3270</v>
          </cell>
          <cell r="J666">
            <v>6650</v>
          </cell>
          <cell r="K666">
            <v>1025</v>
          </cell>
          <cell r="L666">
            <v>6650</v>
          </cell>
          <cell r="M666">
            <v>891</v>
          </cell>
          <cell r="N666">
            <v>3000</v>
          </cell>
          <cell r="O666">
            <v>1107</v>
          </cell>
          <cell r="R666">
            <v>3000</v>
          </cell>
          <cell r="Z666" t="str">
            <v/>
          </cell>
        </row>
        <row r="667">
          <cell r="C667" t="str">
            <v>1종금속제가요전선관고장력, 54 mm 방수</v>
          </cell>
          <cell r="E667" t="str">
            <v>1종금속제가요전선관</v>
          </cell>
          <cell r="F667" t="str">
            <v>고장력, 54 mm 방수</v>
          </cell>
          <cell r="G667" t="str">
            <v>M</v>
          </cell>
          <cell r="H667">
            <v>4450</v>
          </cell>
          <cell r="J667">
            <v>8970</v>
          </cell>
          <cell r="K667">
            <v>1025</v>
          </cell>
          <cell r="L667">
            <v>8970</v>
          </cell>
          <cell r="M667">
            <v>891</v>
          </cell>
          <cell r="N667">
            <v>4200</v>
          </cell>
          <cell r="O667">
            <v>1107</v>
          </cell>
          <cell r="R667">
            <v>4200</v>
          </cell>
          <cell r="Z667" t="str">
            <v>[ 자재 - 68 ]</v>
          </cell>
        </row>
        <row r="668">
          <cell r="C668" t="str">
            <v>1종금속제가요전선관고장력, 70 mm 방수</v>
          </cell>
          <cell r="E668" t="str">
            <v>1종금속제가요전선관</v>
          </cell>
          <cell r="F668" t="str">
            <v>고장력, 70 mm 방수</v>
          </cell>
          <cell r="G668" t="str">
            <v>M</v>
          </cell>
          <cell r="H668">
            <v>7120</v>
          </cell>
          <cell r="J668">
            <v>10710</v>
          </cell>
          <cell r="K668">
            <v>1025</v>
          </cell>
          <cell r="L668">
            <v>10710</v>
          </cell>
          <cell r="M668">
            <v>891</v>
          </cell>
          <cell r="N668">
            <v>7500</v>
          </cell>
          <cell r="O668">
            <v>1107</v>
          </cell>
          <cell r="R668">
            <v>7120</v>
          </cell>
          <cell r="Z668" t="str">
            <v/>
          </cell>
        </row>
        <row r="669">
          <cell r="C669" t="str">
            <v>1종금속제가요전선관고장력, 82 mm 방수</v>
          </cell>
          <cell r="E669" t="str">
            <v>1종금속제가요전선관</v>
          </cell>
          <cell r="F669" t="str">
            <v>고장력, 82 mm 방수</v>
          </cell>
          <cell r="G669" t="str">
            <v>M</v>
          </cell>
          <cell r="H669">
            <v>9960</v>
          </cell>
          <cell r="J669">
            <v>13820</v>
          </cell>
          <cell r="K669">
            <v>1025</v>
          </cell>
          <cell r="L669">
            <v>13820</v>
          </cell>
          <cell r="M669">
            <v>891</v>
          </cell>
          <cell r="N669">
            <v>11000</v>
          </cell>
          <cell r="O669">
            <v>1107</v>
          </cell>
          <cell r="R669">
            <v>9960</v>
          </cell>
          <cell r="Z669" t="str">
            <v/>
          </cell>
        </row>
        <row r="670">
          <cell r="C670" t="str">
            <v>1종금속제가요전선관고장력, 104 mm 방수</v>
          </cell>
          <cell r="E670" t="str">
            <v>1종금속제가요전선관</v>
          </cell>
          <cell r="F670" t="str">
            <v>고장력, 104 mm 방수</v>
          </cell>
          <cell r="G670" t="str">
            <v>M</v>
          </cell>
          <cell r="H670">
            <v>14630</v>
          </cell>
          <cell r="J670">
            <v>20190</v>
          </cell>
          <cell r="K670">
            <v>1025</v>
          </cell>
          <cell r="L670">
            <v>20190</v>
          </cell>
          <cell r="M670">
            <v>891</v>
          </cell>
          <cell r="N670">
            <v>14500</v>
          </cell>
          <cell r="O670">
            <v>1107</v>
          </cell>
          <cell r="R670">
            <v>14500</v>
          </cell>
          <cell r="Z670" t="str">
            <v/>
          </cell>
        </row>
        <row r="671">
          <cell r="C671" t="str">
            <v>1종가요관 부속품박스커넥터, 16 mm 비방수</v>
          </cell>
          <cell r="E671" t="str">
            <v>1종가요관 부속품</v>
          </cell>
          <cell r="F671" t="str">
            <v>박스커넥터, 16 mm 비방수</v>
          </cell>
          <cell r="G671" t="str">
            <v>개</v>
          </cell>
          <cell r="H671">
            <v>229</v>
          </cell>
          <cell r="N671">
            <v>240</v>
          </cell>
          <cell r="O671">
            <v>1107</v>
          </cell>
          <cell r="R671">
            <v>229</v>
          </cell>
          <cell r="Z671" t="str">
            <v>[ 자재 - 69 ]</v>
          </cell>
        </row>
        <row r="672">
          <cell r="C672" t="str">
            <v>1종가요관 부속품박스커넥터, 22 mm 비방수</v>
          </cell>
          <cell r="E672" t="str">
            <v>1종가요관 부속품</v>
          </cell>
          <cell r="F672" t="str">
            <v>박스커넥터, 22 mm 비방수</v>
          </cell>
          <cell r="G672" t="str">
            <v>개</v>
          </cell>
          <cell r="H672">
            <v>338</v>
          </cell>
          <cell r="N672">
            <v>400</v>
          </cell>
          <cell r="O672">
            <v>1107</v>
          </cell>
          <cell r="R672">
            <v>338</v>
          </cell>
          <cell r="Z672" t="str">
            <v/>
          </cell>
        </row>
        <row r="673">
          <cell r="C673" t="str">
            <v>1종가요관 부속품박스커넥터, 28 mm 비방수</v>
          </cell>
          <cell r="E673" t="str">
            <v>1종가요관 부속품</v>
          </cell>
          <cell r="F673" t="str">
            <v>박스커넥터, 28 mm 비방수</v>
          </cell>
          <cell r="G673" t="str">
            <v>개</v>
          </cell>
          <cell r="H673">
            <v>534</v>
          </cell>
          <cell r="N673">
            <v>700</v>
          </cell>
          <cell r="O673">
            <v>1107</v>
          </cell>
          <cell r="R673">
            <v>534</v>
          </cell>
          <cell r="Z673" t="str">
            <v/>
          </cell>
        </row>
        <row r="674">
          <cell r="C674" t="str">
            <v>1종가요관 부속품박스커넥터, 36 mm 비방수</v>
          </cell>
          <cell r="E674" t="str">
            <v>1종가요관 부속품</v>
          </cell>
          <cell r="F674" t="str">
            <v>박스커넥터, 36 mm 비방수</v>
          </cell>
          <cell r="G674" t="str">
            <v>개</v>
          </cell>
          <cell r="H674">
            <v>785</v>
          </cell>
          <cell r="N674">
            <v>810</v>
          </cell>
          <cell r="O674">
            <v>1107</v>
          </cell>
          <cell r="R674">
            <v>785</v>
          </cell>
          <cell r="Z674" t="str">
            <v/>
          </cell>
        </row>
        <row r="675">
          <cell r="C675" t="str">
            <v>1종가요관 부속품박스커넥터, 42 mm 비방수</v>
          </cell>
          <cell r="E675" t="str">
            <v>1종가요관 부속품</v>
          </cell>
          <cell r="F675" t="str">
            <v>박스커넥터, 42 mm 비방수</v>
          </cell>
          <cell r="G675" t="str">
            <v>개</v>
          </cell>
          <cell r="H675">
            <v>1110</v>
          </cell>
          <cell r="N675">
            <v>1140</v>
          </cell>
          <cell r="O675">
            <v>1107</v>
          </cell>
          <cell r="R675">
            <v>1110</v>
          </cell>
          <cell r="Z675" t="str">
            <v/>
          </cell>
        </row>
        <row r="676">
          <cell r="C676" t="str">
            <v>1종가요관 부속품박스커넥터, 54 mm 비방수</v>
          </cell>
          <cell r="E676" t="str">
            <v>1종가요관 부속품</v>
          </cell>
          <cell r="F676" t="str">
            <v>박스커넥터, 54 mm 비방수</v>
          </cell>
          <cell r="G676" t="str">
            <v>개</v>
          </cell>
          <cell r="H676">
            <v>1440</v>
          </cell>
          <cell r="N676">
            <v>1480</v>
          </cell>
          <cell r="O676">
            <v>1107</v>
          </cell>
          <cell r="R676">
            <v>1440</v>
          </cell>
          <cell r="Z676" t="str">
            <v/>
          </cell>
        </row>
        <row r="677">
          <cell r="C677" t="str">
            <v>1종가요관 부속품박스커넥터, 16mm 방수</v>
          </cell>
          <cell r="E677" t="str">
            <v>1종가요관 부속품</v>
          </cell>
          <cell r="F677" t="str">
            <v>박스커넥터, 16mm 방수</v>
          </cell>
          <cell r="G677" t="str">
            <v>개</v>
          </cell>
          <cell r="H677">
            <v>567</v>
          </cell>
          <cell r="J677">
            <v>990</v>
          </cell>
          <cell r="K677">
            <v>1025</v>
          </cell>
          <cell r="L677">
            <v>990</v>
          </cell>
          <cell r="M677">
            <v>891</v>
          </cell>
          <cell r="N677">
            <v>600</v>
          </cell>
          <cell r="O677">
            <v>1107</v>
          </cell>
          <cell r="R677">
            <v>567</v>
          </cell>
          <cell r="Z677" t="str">
            <v/>
          </cell>
        </row>
        <row r="678">
          <cell r="C678" t="str">
            <v>1종가요관 부속품박스커넥터, 22mm 방수</v>
          </cell>
          <cell r="E678" t="str">
            <v>1종가요관 부속품</v>
          </cell>
          <cell r="F678" t="str">
            <v>박스커넥터, 22mm 방수</v>
          </cell>
          <cell r="G678" t="str">
            <v>개</v>
          </cell>
          <cell r="H678">
            <v>719</v>
          </cell>
          <cell r="J678">
            <v>1260</v>
          </cell>
          <cell r="K678">
            <v>1025</v>
          </cell>
          <cell r="L678">
            <v>1260</v>
          </cell>
          <cell r="M678">
            <v>891</v>
          </cell>
          <cell r="N678">
            <v>800</v>
          </cell>
          <cell r="O678">
            <v>1107</v>
          </cell>
          <cell r="R678">
            <v>719</v>
          </cell>
          <cell r="Z678" t="str">
            <v>[ 자재 - 70 ]</v>
          </cell>
        </row>
        <row r="679">
          <cell r="C679" t="str">
            <v>1종가요관 부속품박스커넥터, 28mm 방수</v>
          </cell>
          <cell r="E679" t="str">
            <v>1종가요관 부속품</v>
          </cell>
          <cell r="F679" t="str">
            <v>박스커넥터, 28mm 방수</v>
          </cell>
          <cell r="G679" t="str">
            <v>개</v>
          </cell>
          <cell r="H679">
            <v>1000</v>
          </cell>
          <cell r="J679">
            <v>1680</v>
          </cell>
          <cell r="K679">
            <v>1025</v>
          </cell>
          <cell r="L679">
            <v>1680</v>
          </cell>
          <cell r="M679">
            <v>891</v>
          </cell>
          <cell r="N679">
            <v>1000</v>
          </cell>
          <cell r="O679">
            <v>1107</v>
          </cell>
          <cell r="R679">
            <v>1000</v>
          </cell>
          <cell r="Z679" t="str">
            <v>[ 자재 - 71 ]</v>
          </cell>
        </row>
        <row r="680">
          <cell r="C680" t="str">
            <v>1종가요관 부속품박스커넥터, 36mm 방수</v>
          </cell>
          <cell r="E680" t="str">
            <v>1종가요관 부속품</v>
          </cell>
          <cell r="F680" t="str">
            <v>박스커넥터, 36mm 방수</v>
          </cell>
          <cell r="G680" t="str">
            <v>개</v>
          </cell>
          <cell r="H680">
            <v>1550</v>
          </cell>
          <cell r="J680">
            <v>2520</v>
          </cell>
          <cell r="K680">
            <v>1025</v>
          </cell>
          <cell r="L680">
            <v>2520</v>
          </cell>
          <cell r="M680">
            <v>891</v>
          </cell>
          <cell r="N680">
            <v>1400</v>
          </cell>
          <cell r="O680">
            <v>1107</v>
          </cell>
          <cell r="R680">
            <v>1400</v>
          </cell>
          <cell r="Z680" t="str">
            <v>[ 자재 - 72 ]</v>
          </cell>
        </row>
        <row r="681">
          <cell r="C681" t="str">
            <v>1종가요관 부속품박스커넥터, 42mm 방수</v>
          </cell>
          <cell r="E681" t="str">
            <v>1종가요관 부속품</v>
          </cell>
          <cell r="F681" t="str">
            <v>박스커넥터, 42mm 방수</v>
          </cell>
          <cell r="G681" t="str">
            <v>개</v>
          </cell>
          <cell r="H681">
            <v>2130</v>
          </cell>
          <cell r="J681">
            <v>3710</v>
          </cell>
          <cell r="K681">
            <v>1025</v>
          </cell>
          <cell r="L681">
            <v>3710</v>
          </cell>
          <cell r="M681">
            <v>891</v>
          </cell>
          <cell r="N681">
            <v>2000</v>
          </cell>
          <cell r="O681">
            <v>1107</v>
          </cell>
          <cell r="R681">
            <v>2000</v>
          </cell>
          <cell r="Z681" t="str">
            <v/>
          </cell>
        </row>
        <row r="682">
          <cell r="C682" t="str">
            <v>1종가요관 부속품박스커넥터, 54mm 방수</v>
          </cell>
          <cell r="E682" t="str">
            <v>1종가요관 부속품</v>
          </cell>
          <cell r="F682" t="str">
            <v>박스커넥터, 54mm 방수</v>
          </cell>
          <cell r="G682" t="str">
            <v>개</v>
          </cell>
          <cell r="H682">
            <v>2980</v>
          </cell>
          <cell r="J682">
            <v>4940</v>
          </cell>
          <cell r="K682">
            <v>1025</v>
          </cell>
          <cell r="L682">
            <v>4940</v>
          </cell>
          <cell r="M682">
            <v>891</v>
          </cell>
          <cell r="N682">
            <v>2700</v>
          </cell>
          <cell r="O682">
            <v>1107</v>
          </cell>
          <cell r="R682">
            <v>2700</v>
          </cell>
          <cell r="Z682" t="str">
            <v>[ 자재 - 73 ]</v>
          </cell>
        </row>
        <row r="683">
          <cell r="C683" t="str">
            <v>1종가요관 부속품박스커넥터, 70mm 방수</v>
          </cell>
          <cell r="E683" t="str">
            <v>1종가요관 부속품</v>
          </cell>
          <cell r="F683" t="str">
            <v>박스커넥터, 70mm 방수</v>
          </cell>
          <cell r="G683" t="str">
            <v>개</v>
          </cell>
          <cell r="H683">
            <v>5800</v>
          </cell>
          <cell r="J683">
            <v>8400</v>
          </cell>
          <cell r="K683">
            <v>1025</v>
          </cell>
          <cell r="L683">
            <v>8400</v>
          </cell>
          <cell r="M683">
            <v>891</v>
          </cell>
          <cell r="N683">
            <v>6300</v>
          </cell>
          <cell r="O683">
            <v>1107</v>
          </cell>
          <cell r="R683">
            <v>5800</v>
          </cell>
          <cell r="Z683" t="str">
            <v/>
          </cell>
        </row>
        <row r="684">
          <cell r="C684" t="str">
            <v>1종가요관 부속품박스커넥터, 82mm 방수</v>
          </cell>
          <cell r="E684" t="str">
            <v>1종가요관 부속품</v>
          </cell>
          <cell r="F684" t="str">
            <v>박스커넥터, 82mm 방수</v>
          </cell>
          <cell r="G684" t="str">
            <v>개</v>
          </cell>
          <cell r="H684">
            <v>13650</v>
          </cell>
          <cell r="J684">
            <v>15020</v>
          </cell>
          <cell r="K684">
            <v>1025</v>
          </cell>
          <cell r="L684">
            <v>15020</v>
          </cell>
          <cell r="M684">
            <v>891</v>
          </cell>
          <cell r="N684">
            <v>10000</v>
          </cell>
          <cell r="O684">
            <v>1107</v>
          </cell>
          <cell r="R684">
            <v>10000</v>
          </cell>
          <cell r="Z684" t="str">
            <v/>
          </cell>
        </row>
        <row r="685">
          <cell r="C685" t="str">
            <v>1종가요관 부속품박스커넥터,104mm 방수</v>
          </cell>
          <cell r="E685" t="str">
            <v>1종가요관 부속품</v>
          </cell>
          <cell r="F685" t="str">
            <v>박스커넥터,104mm 방수</v>
          </cell>
          <cell r="G685" t="str">
            <v>개</v>
          </cell>
          <cell r="H685">
            <v>17830</v>
          </cell>
          <cell r="J685">
            <v>26330</v>
          </cell>
          <cell r="K685">
            <v>1025</v>
          </cell>
          <cell r="L685">
            <v>26330</v>
          </cell>
          <cell r="M685">
            <v>891</v>
          </cell>
          <cell r="N685">
            <v>14000</v>
          </cell>
          <cell r="O685">
            <v>1107</v>
          </cell>
          <cell r="R685">
            <v>14000</v>
          </cell>
          <cell r="Z685" t="str">
            <v/>
          </cell>
        </row>
        <row r="686">
          <cell r="C686" t="str">
            <v>단자대TB 10P 20A</v>
          </cell>
          <cell r="E686" t="str">
            <v>단자대</v>
          </cell>
          <cell r="F686" t="str">
            <v>TB 10P 20A</v>
          </cell>
          <cell r="G686" t="str">
            <v>개</v>
          </cell>
          <cell r="J686">
            <v>1290</v>
          </cell>
          <cell r="K686">
            <v>1019</v>
          </cell>
          <cell r="L686">
            <v>1600</v>
          </cell>
          <cell r="M686">
            <v>884</v>
          </cell>
          <cell r="R686">
            <v>1290</v>
          </cell>
          <cell r="Z686" t="str">
            <v/>
          </cell>
        </row>
        <row r="687">
          <cell r="C687" t="str">
            <v>파상형 경질폴리에틸렌 전선관30㎜</v>
          </cell>
          <cell r="E687" t="str">
            <v>파상형 경질폴리에틸렌 전선관</v>
          </cell>
          <cell r="F687" t="str">
            <v>30㎜</v>
          </cell>
          <cell r="G687" t="str">
            <v>M</v>
          </cell>
          <cell r="H687">
            <v>305</v>
          </cell>
          <cell r="J687">
            <v>391</v>
          </cell>
          <cell r="K687">
            <v>1024</v>
          </cell>
          <cell r="L687">
            <v>393</v>
          </cell>
          <cell r="M687">
            <v>890</v>
          </cell>
          <cell r="N687">
            <v>320</v>
          </cell>
          <cell r="O687">
            <v>1112</v>
          </cell>
          <cell r="R687">
            <v>305</v>
          </cell>
          <cell r="Z687" t="str">
            <v>[ 자재 - 74 ]</v>
          </cell>
        </row>
        <row r="688">
          <cell r="C688" t="str">
            <v>파상형 경질폴리에틸렌 전선관40㎜</v>
          </cell>
          <cell r="E688" t="str">
            <v>파상형 경질폴리에틸렌 전선관</v>
          </cell>
          <cell r="F688" t="str">
            <v>40㎜</v>
          </cell>
          <cell r="G688" t="str">
            <v>M</v>
          </cell>
          <cell r="H688">
            <v>409</v>
          </cell>
          <cell r="J688">
            <v>563</v>
          </cell>
          <cell r="K688">
            <v>1024</v>
          </cell>
          <cell r="L688">
            <v>589</v>
          </cell>
          <cell r="M688">
            <v>890</v>
          </cell>
          <cell r="N688">
            <v>430</v>
          </cell>
          <cell r="O688">
            <v>1112</v>
          </cell>
          <cell r="R688">
            <v>409</v>
          </cell>
          <cell r="Z688" t="str">
            <v/>
          </cell>
        </row>
        <row r="689">
          <cell r="C689" t="str">
            <v>파상형 경질폴리에틸렌 전선관50㎜</v>
          </cell>
          <cell r="E689" t="str">
            <v>파상형 경질폴리에틸렌 전선관</v>
          </cell>
          <cell r="F689" t="str">
            <v>50㎜</v>
          </cell>
          <cell r="G689" t="str">
            <v>M</v>
          </cell>
          <cell r="H689">
            <v>578</v>
          </cell>
          <cell r="J689">
            <v>750</v>
          </cell>
          <cell r="K689">
            <v>1024</v>
          </cell>
          <cell r="L689">
            <v>739</v>
          </cell>
          <cell r="M689">
            <v>890</v>
          </cell>
          <cell r="N689">
            <v>620</v>
          </cell>
          <cell r="O689">
            <v>1112</v>
          </cell>
          <cell r="R689">
            <v>578</v>
          </cell>
          <cell r="Z689" t="str">
            <v/>
          </cell>
        </row>
        <row r="690">
          <cell r="C690" t="str">
            <v>파상형 경질폴리에틸렌 전선관65㎜</v>
          </cell>
          <cell r="E690" t="str">
            <v>파상형 경질폴리에틸렌 전선관</v>
          </cell>
          <cell r="F690" t="str">
            <v>65㎜</v>
          </cell>
          <cell r="G690" t="str">
            <v>M</v>
          </cell>
          <cell r="H690">
            <v>872</v>
          </cell>
          <cell r="J690">
            <v>1250</v>
          </cell>
          <cell r="K690">
            <v>1024</v>
          </cell>
          <cell r="L690">
            <v>982</v>
          </cell>
          <cell r="M690">
            <v>890</v>
          </cell>
          <cell r="N690">
            <v>960</v>
          </cell>
          <cell r="O690">
            <v>1112</v>
          </cell>
          <cell r="R690">
            <v>872</v>
          </cell>
          <cell r="Z690" t="str">
            <v/>
          </cell>
        </row>
        <row r="691">
          <cell r="C691" t="str">
            <v>파상형 경질폴리에틸렌 전선관80㎜</v>
          </cell>
          <cell r="E691" t="str">
            <v>파상형 경질폴리에틸렌 전선관</v>
          </cell>
          <cell r="F691" t="str">
            <v>80㎜</v>
          </cell>
          <cell r="G691" t="str">
            <v>M</v>
          </cell>
          <cell r="H691">
            <v>1180</v>
          </cell>
          <cell r="J691">
            <v>1719</v>
          </cell>
          <cell r="K691">
            <v>1024</v>
          </cell>
          <cell r="L691">
            <v>1374</v>
          </cell>
          <cell r="M691">
            <v>890</v>
          </cell>
          <cell r="N691">
            <v>1260</v>
          </cell>
          <cell r="O691">
            <v>1112</v>
          </cell>
          <cell r="R691">
            <v>1180</v>
          </cell>
          <cell r="Z691" t="str">
            <v>[ 자재 - 75 ]</v>
          </cell>
        </row>
        <row r="692">
          <cell r="C692" t="str">
            <v>파상형 경질폴리에틸렌 전선관100㎜</v>
          </cell>
          <cell r="E692" t="str">
            <v>파상형 경질폴리에틸렌 전선관</v>
          </cell>
          <cell r="F692" t="str">
            <v>100㎜</v>
          </cell>
          <cell r="G692" t="str">
            <v>M</v>
          </cell>
          <cell r="H692">
            <v>1550</v>
          </cell>
          <cell r="J692">
            <v>2188</v>
          </cell>
          <cell r="K692">
            <v>1024</v>
          </cell>
          <cell r="L692">
            <v>2067</v>
          </cell>
          <cell r="M692">
            <v>890</v>
          </cell>
          <cell r="N692">
            <v>1720</v>
          </cell>
          <cell r="O692">
            <v>1112</v>
          </cell>
          <cell r="R692">
            <v>1550</v>
          </cell>
          <cell r="Z692" t="str">
            <v/>
          </cell>
        </row>
        <row r="693">
          <cell r="C693" t="str">
            <v>파상형 경질폴리에틸렌 전선관125㎜</v>
          </cell>
          <cell r="E693" t="str">
            <v>파상형 경질폴리에틸렌 전선관</v>
          </cell>
          <cell r="F693" t="str">
            <v>125㎜</v>
          </cell>
          <cell r="G693" t="str">
            <v>M</v>
          </cell>
          <cell r="H693">
            <v>2300</v>
          </cell>
          <cell r="J693">
            <v>3204</v>
          </cell>
          <cell r="K693">
            <v>1024</v>
          </cell>
          <cell r="L693">
            <v>2945</v>
          </cell>
          <cell r="M693">
            <v>890</v>
          </cell>
          <cell r="N693">
            <v>2500</v>
          </cell>
          <cell r="O693">
            <v>1112</v>
          </cell>
          <cell r="R693">
            <v>2300</v>
          </cell>
          <cell r="Z693" t="str">
            <v/>
          </cell>
        </row>
        <row r="694">
          <cell r="C694" t="str">
            <v>파상형 경질폴리에틸렌 전선관150㎜</v>
          </cell>
          <cell r="E694" t="str">
            <v>파상형 경질폴리에틸렌 전선관</v>
          </cell>
          <cell r="F694" t="str">
            <v>150㎜</v>
          </cell>
          <cell r="G694" t="str">
            <v>M</v>
          </cell>
          <cell r="H694">
            <v>3220</v>
          </cell>
          <cell r="J694">
            <v>3906</v>
          </cell>
          <cell r="K694">
            <v>1024</v>
          </cell>
          <cell r="L694">
            <v>4123</v>
          </cell>
          <cell r="M694">
            <v>890</v>
          </cell>
          <cell r="N694">
            <v>3400</v>
          </cell>
          <cell r="O694">
            <v>1112</v>
          </cell>
          <cell r="R694">
            <v>3220</v>
          </cell>
          <cell r="Z694" t="str">
            <v/>
          </cell>
        </row>
        <row r="695">
          <cell r="C695" t="str">
            <v>파상형 경질폴리에틸렌 전선관175㎜</v>
          </cell>
          <cell r="E695" t="str">
            <v>파상형 경질폴리에틸렌 전선관</v>
          </cell>
          <cell r="F695" t="str">
            <v>175㎜</v>
          </cell>
          <cell r="G695" t="str">
            <v>M</v>
          </cell>
          <cell r="H695">
            <v>4785</v>
          </cell>
          <cell r="J695">
            <v>7500</v>
          </cell>
          <cell r="K695">
            <v>1024</v>
          </cell>
          <cell r="L695">
            <v>5891</v>
          </cell>
          <cell r="M695">
            <v>890</v>
          </cell>
          <cell r="N695">
            <v>6500</v>
          </cell>
          <cell r="O695">
            <v>1112</v>
          </cell>
          <cell r="R695">
            <v>4785</v>
          </cell>
          <cell r="Z695" t="str">
            <v/>
          </cell>
        </row>
        <row r="696">
          <cell r="C696" t="str">
            <v>파상형 경질폴리에틸렌 전선관200㎜</v>
          </cell>
          <cell r="E696" t="str">
            <v>파상형 경질폴리에틸렌 전선관</v>
          </cell>
          <cell r="F696" t="str">
            <v>200㎜</v>
          </cell>
          <cell r="G696" t="str">
            <v>M</v>
          </cell>
          <cell r="H696">
            <v>6350</v>
          </cell>
          <cell r="J696">
            <v>8594</v>
          </cell>
          <cell r="K696">
            <v>1024</v>
          </cell>
          <cell r="L696">
            <v>7357</v>
          </cell>
          <cell r="M696">
            <v>890</v>
          </cell>
          <cell r="N696">
            <v>7200</v>
          </cell>
          <cell r="O696">
            <v>1112</v>
          </cell>
          <cell r="R696">
            <v>6350</v>
          </cell>
          <cell r="Z696" t="str">
            <v/>
          </cell>
        </row>
        <row r="697">
          <cell r="C697" t="str">
            <v>경질비닐전선관HI 16 mm</v>
          </cell>
          <cell r="E697" t="str">
            <v>경질비닐전선관</v>
          </cell>
          <cell r="F697" t="str">
            <v>HI 16 mm</v>
          </cell>
          <cell r="G697" t="str">
            <v>M</v>
          </cell>
          <cell r="H697">
            <v>257</v>
          </cell>
          <cell r="J697">
            <v>332</v>
          </cell>
          <cell r="K697">
            <v>1023</v>
          </cell>
          <cell r="L697">
            <v>348</v>
          </cell>
          <cell r="M697">
            <v>890</v>
          </cell>
          <cell r="N697">
            <v>290</v>
          </cell>
          <cell r="O697">
            <v>1113</v>
          </cell>
          <cell r="R697">
            <v>257</v>
          </cell>
          <cell r="Z697" t="str">
            <v/>
          </cell>
        </row>
        <row r="698">
          <cell r="C698" t="str">
            <v>경질비닐전선관HI 22 mm</v>
          </cell>
          <cell r="E698" t="str">
            <v>경질비닐전선관</v>
          </cell>
          <cell r="F698" t="str">
            <v>HI 22 mm</v>
          </cell>
          <cell r="G698" t="str">
            <v>M</v>
          </cell>
          <cell r="H698">
            <v>307</v>
          </cell>
          <cell r="J698">
            <v>400</v>
          </cell>
          <cell r="K698">
            <v>1023</v>
          </cell>
          <cell r="L698">
            <v>418</v>
          </cell>
          <cell r="M698">
            <v>890</v>
          </cell>
          <cell r="N698">
            <v>350</v>
          </cell>
          <cell r="O698">
            <v>1113</v>
          </cell>
          <cell r="R698">
            <v>307</v>
          </cell>
          <cell r="Z698" t="str">
            <v>[ 자재 - 76 ]</v>
          </cell>
        </row>
        <row r="699">
          <cell r="C699" t="str">
            <v>경질비닐전선관HI 28 mm</v>
          </cell>
          <cell r="E699" t="str">
            <v>경질비닐전선관</v>
          </cell>
          <cell r="F699" t="str">
            <v>HI 28 mm</v>
          </cell>
          <cell r="G699" t="str">
            <v>M</v>
          </cell>
          <cell r="H699">
            <v>606</v>
          </cell>
          <cell r="J699">
            <v>774</v>
          </cell>
          <cell r="K699">
            <v>1023</v>
          </cell>
          <cell r="L699">
            <v>809</v>
          </cell>
          <cell r="M699">
            <v>890</v>
          </cell>
          <cell r="N699">
            <v>670</v>
          </cell>
          <cell r="O699">
            <v>1113</v>
          </cell>
          <cell r="R699">
            <v>606</v>
          </cell>
          <cell r="Z699" t="str">
            <v>[ 자재 - 77 ]</v>
          </cell>
        </row>
        <row r="700">
          <cell r="C700" t="str">
            <v>경질비닐전선관HI 36 mm</v>
          </cell>
          <cell r="E700" t="str">
            <v>경질비닐전선관</v>
          </cell>
          <cell r="F700" t="str">
            <v>HI 36 mm</v>
          </cell>
          <cell r="G700" t="str">
            <v>M</v>
          </cell>
          <cell r="H700">
            <v>764</v>
          </cell>
          <cell r="J700">
            <v>1121</v>
          </cell>
          <cell r="K700">
            <v>1023</v>
          </cell>
          <cell r="L700">
            <v>1086</v>
          </cell>
          <cell r="M700">
            <v>890</v>
          </cell>
          <cell r="N700">
            <v>850</v>
          </cell>
          <cell r="O700">
            <v>1113</v>
          </cell>
          <cell r="R700">
            <v>764</v>
          </cell>
          <cell r="Z700" t="str">
            <v>[ 자재 - 78 ]</v>
          </cell>
        </row>
        <row r="701">
          <cell r="C701" t="str">
            <v>경질비닐전선관HI 42 mm</v>
          </cell>
          <cell r="E701" t="str">
            <v>경질비닐전선관</v>
          </cell>
          <cell r="F701" t="str">
            <v>HI 42 mm</v>
          </cell>
          <cell r="G701" t="str">
            <v>M</v>
          </cell>
          <cell r="H701">
            <v>900</v>
          </cell>
          <cell r="J701">
            <v>1466</v>
          </cell>
          <cell r="K701">
            <v>1023</v>
          </cell>
          <cell r="L701">
            <v>1418</v>
          </cell>
          <cell r="M701">
            <v>890</v>
          </cell>
          <cell r="N701">
            <v>1100</v>
          </cell>
          <cell r="O701">
            <v>1113</v>
          </cell>
          <cell r="R701">
            <v>900</v>
          </cell>
          <cell r="Z701" t="str">
            <v>[ 자재 - 79 ]</v>
          </cell>
        </row>
        <row r="702">
          <cell r="C702" t="str">
            <v>경질비닐전선관HI 54 mm</v>
          </cell>
          <cell r="E702" t="str">
            <v>경질비닐전선관</v>
          </cell>
          <cell r="F702" t="str">
            <v>HI 54 mm</v>
          </cell>
          <cell r="G702" t="str">
            <v>M</v>
          </cell>
          <cell r="H702">
            <v>1425</v>
          </cell>
          <cell r="J702">
            <v>2081</v>
          </cell>
          <cell r="K702">
            <v>1023</v>
          </cell>
          <cell r="L702">
            <v>2014</v>
          </cell>
          <cell r="M702">
            <v>890</v>
          </cell>
          <cell r="N702">
            <v>1600</v>
          </cell>
          <cell r="O702">
            <v>1113</v>
          </cell>
          <cell r="R702">
            <v>1425</v>
          </cell>
          <cell r="Z702" t="str">
            <v>[ 자재 - 80 ]</v>
          </cell>
        </row>
        <row r="703">
          <cell r="C703" t="str">
            <v>경질비닐전선관HI 70 mm</v>
          </cell>
          <cell r="E703" t="str">
            <v>경질비닐전선관</v>
          </cell>
          <cell r="F703" t="str">
            <v>HI 70 mm</v>
          </cell>
          <cell r="G703" t="str">
            <v>M</v>
          </cell>
          <cell r="H703">
            <v>1873</v>
          </cell>
          <cell r="J703">
            <v>2680</v>
          </cell>
          <cell r="K703">
            <v>1023</v>
          </cell>
          <cell r="L703">
            <v>2492</v>
          </cell>
          <cell r="M703">
            <v>890</v>
          </cell>
          <cell r="N703">
            <v>2100</v>
          </cell>
          <cell r="O703">
            <v>1113</v>
          </cell>
          <cell r="R703">
            <v>1873</v>
          </cell>
          <cell r="Z703" t="str">
            <v/>
          </cell>
        </row>
        <row r="704">
          <cell r="C704" t="str">
            <v>경질비닐전선관HI 82 mm</v>
          </cell>
          <cell r="E704" t="str">
            <v>경질비닐전선관</v>
          </cell>
          <cell r="F704" t="str">
            <v>HI 82 mm</v>
          </cell>
          <cell r="G704" t="str">
            <v>M</v>
          </cell>
          <cell r="H704">
            <v>2769</v>
          </cell>
          <cell r="J704">
            <v>4084</v>
          </cell>
          <cell r="K704">
            <v>1023</v>
          </cell>
          <cell r="L704">
            <v>3950</v>
          </cell>
          <cell r="M704">
            <v>890</v>
          </cell>
          <cell r="N704">
            <v>3100</v>
          </cell>
          <cell r="O704">
            <v>1113</v>
          </cell>
          <cell r="R704">
            <v>2769</v>
          </cell>
          <cell r="Z704" t="str">
            <v>[ 자재 - 81 ]</v>
          </cell>
        </row>
        <row r="705">
          <cell r="C705" t="str">
            <v>경질비닐전선관HI 104 mm</v>
          </cell>
          <cell r="E705" t="str">
            <v>경질비닐전선관</v>
          </cell>
          <cell r="F705" t="str">
            <v>HI 104 mm</v>
          </cell>
          <cell r="G705" t="str">
            <v>M</v>
          </cell>
          <cell r="H705">
            <v>3445</v>
          </cell>
          <cell r="J705">
            <v>4834</v>
          </cell>
          <cell r="K705">
            <v>1023</v>
          </cell>
          <cell r="L705">
            <v>4674</v>
          </cell>
          <cell r="M705">
            <v>890</v>
          </cell>
          <cell r="N705">
            <v>4350</v>
          </cell>
          <cell r="O705">
            <v>1113</v>
          </cell>
          <cell r="R705">
            <v>3445</v>
          </cell>
          <cell r="Z705" t="str">
            <v/>
          </cell>
        </row>
        <row r="706">
          <cell r="C706" t="str">
            <v>합성수지제가요전선관하이렉스-CD, 일반, 16㎜</v>
          </cell>
          <cell r="E706" t="str">
            <v>합성수지제가요전선관</v>
          </cell>
          <cell r="F706" t="str">
            <v>하이렉스-CD, 일반, 16㎜</v>
          </cell>
          <cell r="G706" t="str">
            <v>M</v>
          </cell>
          <cell r="J706">
            <v>275</v>
          </cell>
          <cell r="K706">
            <v>1024</v>
          </cell>
          <cell r="L706">
            <v>275</v>
          </cell>
          <cell r="M706">
            <v>889</v>
          </cell>
          <cell r="N706">
            <v>130</v>
          </cell>
          <cell r="O706">
            <v>1110</v>
          </cell>
          <cell r="R706">
            <v>130</v>
          </cell>
          <cell r="Z706" t="str">
            <v/>
          </cell>
        </row>
        <row r="707">
          <cell r="C707" t="str">
            <v>합성수지제가요전선관하이렉스-CD, 일반, 22㎜</v>
          </cell>
          <cell r="E707" t="str">
            <v>합성수지제가요전선관</v>
          </cell>
          <cell r="F707" t="str">
            <v>하이렉스-CD, 일반, 22㎜</v>
          </cell>
          <cell r="G707" t="str">
            <v>M</v>
          </cell>
          <cell r="J707">
            <v>413</v>
          </cell>
          <cell r="K707">
            <v>1024</v>
          </cell>
          <cell r="L707">
            <v>413</v>
          </cell>
          <cell r="M707">
            <v>889</v>
          </cell>
          <cell r="N707">
            <v>200</v>
          </cell>
          <cell r="O707">
            <v>1110</v>
          </cell>
          <cell r="R707">
            <v>200</v>
          </cell>
          <cell r="Z707" t="str">
            <v/>
          </cell>
        </row>
        <row r="708">
          <cell r="C708" t="str">
            <v>합성수지제가요전선관하이렉스-CD, 일반, 28㎜</v>
          </cell>
          <cell r="E708" t="str">
            <v>합성수지제가요전선관</v>
          </cell>
          <cell r="F708" t="str">
            <v>하이렉스-CD, 일반, 28㎜</v>
          </cell>
          <cell r="G708" t="str">
            <v>M</v>
          </cell>
          <cell r="J708">
            <v>550</v>
          </cell>
          <cell r="K708">
            <v>1024</v>
          </cell>
          <cell r="L708">
            <v>550</v>
          </cell>
          <cell r="M708">
            <v>889</v>
          </cell>
          <cell r="N708">
            <v>260</v>
          </cell>
          <cell r="O708">
            <v>1110</v>
          </cell>
          <cell r="R708">
            <v>260</v>
          </cell>
          <cell r="Z708" t="str">
            <v/>
          </cell>
        </row>
        <row r="709">
          <cell r="C709" t="str">
            <v>합성수지제가요전선관하이렉스-CD, 난연성, 16㎜</v>
          </cell>
          <cell r="E709" t="str">
            <v>합성수지제가요전선관</v>
          </cell>
          <cell r="F709" t="str">
            <v>하이렉스-CD, 난연성, 16㎜</v>
          </cell>
          <cell r="G709" t="str">
            <v>M</v>
          </cell>
          <cell r="H709">
            <v>142</v>
          </cell>
          <cell r="J709">
            <v>906</v>
          </cell>
          <cell r="K709">
            <v>1024</v>
          </cell>
          <cell r="L709">
            <v>906</v>
          </cell>
          <cell r="M709">
            <v>889</v>
          </cell>
          <cell r="N709">
            <v>180</v>
          </cell>
          <cell r="O709">
            <v>1110</v>
          </cell>
          <cell r="R709">
            <v>142</v>
          </cell>
          <cell r="Z709" t="str">
            <v>[ 자재 - 82 ]</v>
          </cell>
        </row>
        <row r="710">
          <cell r="C710" t="str">
            <v>합성수지제가요전선관하이렉스-CD, 난연성, 22㎜</v>
          </cell>
          <cell r="E710" t="str">
            <v>합성수지제가요전선관</v>
          </cell>
          <cell r="F710" t="str">
            <v>하이렉스-CD, 난연성, 22㎜</v>
          </cell>
          <cell r="G710" t="str">
            <v>M</v>
          </cell>
          <cell r="H710">
            <v>218</v>
          </cell>
          <cell r="J710">
            <v>1250</v>
          </cell>
          <cell r="K710">
            <v>1024</v>
          </cell>
          <cell r="L710">
            <v>1250</v>
          </cell>
          <cell r="M710">
            <v>889</v>
          </cell>
          <cell r="N710">
            <v>290</v>
          </cell>
          <cell r="O710">
            <v>1110</v>
          </cell>
          <cell r="R710">
            <v>218</v>
          </cell>
          <cell r="Z710" t="str">
            <v>[ 자재 - 83 ]</v>
          </cell>
        </row>
        <row r="711">
          <cell r="C711" t="str">
            <v>합성수지제가요전선관하이렉스-CD, 난연성, 28㎜</v>
          </cell>
          <cell r="E711" t="str">
            <v>합성수지제가요전선관</v>
          </cell>
          <cell r="F711" t="str">
            <v>하이렉스-CD, 난연성, 28㎜</v>
          </cell>
          <cell r="G711" t="str">
            <v>M</v>
          </cell>
          <cell r="H711">
            <v>283</v>
          </cell>
          <cell r="J711">
            <v>1813</v>
          </cell>
          <cell r="K711">
            <v>1024</v>
          </cell>
          <cell r="L711">
            <v>1813</v>
          </cell>
          <cell r="M711">
            <v>889</v>
          </cell>
          <cell r="N711">
            <v>360</v>
          </cell>
          <cell r="O711">
            <v>1110</v>
          </cell>
          <cell r="R711">
            <v>283</v>
          </cell>
          <cell r="Z711" t="str">
            <v/>
          </cell>
        </row>
        <row r="712">
          <cell r="C712" t="str">
            <v>합성수지제가요전선관부속품컨넥터, 난연성, 16㎜</v>
          </cell>
          <cell r="E712" t="str">
            <v>합성수지제가요전선관부속품</v>
          </cell>
          <cell r="F712" t="str">
            <v>컨넥터, 난연성, 16㎜</v>
          </cell>
          <cell r="G712" t="str">
            <v>개</v>
          </cell>
          <cell r="J712">
            <v>238</v>
          </cell>
          <cell r="K712">
            <v>1024</v>
          </cell>
          <cell r="L712">
            <v>238</v>
          </cell>
          <cell r="M712">
            <v>889</v>
          </cell>
          <cell r="N712">
            <v>120</v>
          </cell>
          <cell r="O712">
            <v>1110</v>
          </cell>
          <cell r="R712">
            <v>120</v>
          </cell>
          <cell r="Z712" t="str">
            <v/>
          </cell>
        </row>
        <row r="713">
          <cell r="C713" t="str">
            <v>합성수지제가요전선관부속품컨넥터, 난연성, 22㎜</v>
          </cell>
          <cell r="E713" t="str">
            <v>합성수지제가요전선관부속품</v>
          </cell>
          <cell r="F713" t="str">
            <v>컨넥터, 난연성, 22㎜</v>
          </cell>
          <cell r="G713" t="str">
            <v>개</v>
          </cell>
          <cell r="J713">
            <v>263</v>
          </cell>
          <cell r="K713">
            <v>1024</v>
          </cell>
          <cell r="L713">
            <v>263</v>
          </cell>
          <cell r="M713">
            <v>889</v>
          </cell>
          <cell r="N713">
            <v>170</v>
          </cell>
          <cell r="O713">
            <v>1110</v>
          </cell>
          <cell r="R713">
            <v>170</v>
          </cell>
          <cell r="Z713" t="str">
            <v/>
          </cell>
        </row>
        <row r="714">
          <cell r="C714" t="str">
            <v>합성수지제가요전선관부속품컨넥터, 난연성, 28㎜</v>
          </cell>
          <cell r="E714" t="str">
            <v>합성수지제가요전선관부속품</v>
          </cell>
          <cell r="F714" t="str">
            <v>컨넥터, 난연성, 28㎜</v>
          </cell>
          <cell r="G714" t="str">
            <v>개</v>
          </cell>
          <cell r="J714">
            <v>350</v>
          </cell>
          <cell r="K714">
            <v>1024</v>
          </cell>
          <cell r="L714">
            <v>350</v>
          </cell>
          <cell r="M714">
            <v>889</v>
          </cell>
          <cell r="N714">
            <v>220</v>
          </cell>
          <cell r="O714">
            <v>1110</v>
          </cell>
          <cell r="R714">
            <v>220</v>
          </cell>
          <cell r="Z714" t="str">
            <v/>
          </cell>
        </row>
        <row r="715">
          <cell r="C715" t="str">
            <v>노말밴드PVC 28 C</v>
          </cell>
          <cell r="E715" t="str">
            <v>노말밴드</v>
          </cell>
          <cell r="F715" t="str">
            <v>PVC 28 C</v>
          </cell>
          <cell r="G715" t="str">
            <v>개</v>
          </cell>
          <cell r="H715">
            <v>710</v>
          </cell>
          <cell r="J715">
            <v>1000</v>
          </cell>
          <cell r="K715">
            <v>1024</v>
          </cell>
          <cell r="L715">
            <v>1193</v>
          </cell>
          <cell r="M715">
            <v>889</v>
          </cell>
          <cell r="N715">
            <v>1000</v>
          </cell>
          <cell r="O715">
            <v>1113</v>
          </cell>
          <cell r="R715">
            <v>710</v>
          </cell>
          <cell r="Z715" t="str">
            <v/>
          </cell>
        </row>
        <row r="716">
          <cell r="C716" t="str">
            <v>노말밴드PVC 36 C</v>
          </cell>
          <cell r="E716" t="str">
            <v>노말밴드</v>
          </cell>
          <cell r="F716" t="str">
            <v>PVC 36 C</v>
          </cell>
          <cell r="G716" t="str">
            <v>개</v>
          </cell>
          <cell r="H716">
            <v>835</v>
          </cell>
          <cell r="J716">
            <v>1200</v>
          </cell>
          <cell r="K716">
            <v>1024</v>
          </cell>
          <cell r="L716">
            <v>1360</v>
          </cell>
          <cell r="M716">
            <v>889</v>
          </cell>
          <cell r="N716">
            <v>1200</v>
          </cell>
          <cell r="O716">
            <v>1113</v>
          </cell>
          <cell r="R716">
            <v>835</v>
          </cell>
          <cell r="Z716" t="str">
            <v/>
          </cell>
        </row>
        <row r="717">
          <cell r="C717" t="str">
            <v>노말밴드PVC 42 C</v>
          </cell>
          <cell r="E717" t="str">
            <v>노말밴드</v>
          </cell>
          <cell r="F717" t="str">
            <v>PVC 42 C</v>
          </cell>
          <cell r="G717" t="str">
            <v>개</v>
          </cell>
          <cell r="H717">
            <v>1104</v>
          </cell>
          <cell r="J717">
            <v>1400</v>
          </cell>
          <cell r="K717">
            <v>1024</v>
          </cell>
          <cell r="L717">
            <v>1822</v>
          </cell>
          <cell r="M717">
            <v>889</v>
          </cell>
          <cell r="N717">
            <v>1400</v>
          </cell>
          <cell r="O717">
            <v>1113</v>
          </cell>
          <cell r="R717">
            <v>1104</v>
          </cell>
          <cell r="Z717" t="str">
            <v/>
          </cell>
        </row>
        <row r="718">
          <cell r="C718" t="str">
            <v>노말밴드PVC 54 C</v>
          </cell>
          <cell r="E718" t="str">
            <v>노말밴드</v>
          </cell>
          <cell r="F718" t="str">
            <v>PVC 54 C</v>
          </cell>
          <cell r="G718" t="str">
            <v>개</v>
          </cell>
          <cell r="H718">
            <v>1651</v>
          </cell>
          <cell r="J718">
            <v>2300</v>
          </cell>
          <cell r="K718">
            <v>1024</v>
          </cell>
          <cell r="L718">
            <v>2732</v>
          </cell>
          <cell r="M718">
            <v>889</v>
          </cell>
          <cell r="N718">
            <v>2300</v>
          </cell>
          <cell r="O718">
            <v>1113</v>
          </cell>
          <cell r="R718">
            <v>1651</v>
          </cell>
          <cell r="Z718" t="str">
            <v/>
          </cell>
        </row>
        <row r="719">
          <cell r="C719" t="str">
            <v>노말밴드PVC 70 C</v>
          </cell>
          <cell r="E719" t="str">
            <v>노말밴드</v>
          </cell>
          <cell r="F719" t="str">
            <v>PVC 70 C</v>
          </cell>
          <cell r="G719" t="str">
            <v>개</v>
          </cell>
          <cell r="H719">
            <v>3225</v>
          </cell>
          <cell r="J719">
            <v>4500</v>
          </cell>
          <cell r="K719">
            <v>1024</v>
          </cell>
          <cell r="L719">
            <v>6072</v>
          </cell>
          <cell r="M719">
            <v>889</v>
          </cell>
          <cell r="N719">
            <v>4500</v>
          </cell>
          <cell r="O719">
            <v>1113</v>
          </cell>
          <cell r="R719">
            <v>3225</v>
          </cell>
          <cell r="Z719" t="str">
            <v/>
          </cell>
        </row>
        <row r="720">
          <cell r="C720" t="str">
            <v>노말밴드PVC 82 C</v>
          </cell>
          <cell r="E720" t="str">
            <v>노말밴드</v>
          </cell>
          <cell r="F720" t="str">
            <v>PVC 82 C</v>
          </cell>
          <cell r="G720" t="str">
            <v>개</v>
          </cell>
          <cell r="H720">
            <v>3916</v>
          </cell>
          <cell r="J720">
            <v>5000</v>
          </cell>
          <cell r="K720">
            <v>1024</v>
          </cell>
          <cell r="L720">
            <v>8350</v>
          </cell>
          <cell r="M720">
            <v>889</v>
          </cell>
          <cell r="N720">
            <v>5000</v>
          </cell>
          <cell r="O720">
            <v>1113</v>
          </cell>
          <cell r="R720">
            <v>3916</v>
          </cell>
          <cell r="Z720" t="str">
            <v/>
          </cell>
        </row>
        <row r="721">
          <cell r="C721" t="str">
            <v>노말밴드PVC 104 C</v>
          </cell>
          <cell r="E721" t="str">
            <v>노말밴드</v>
          </cell>
          <cell r="F721" t="str">
            <v>PVC 104 C</v>
          </cell>
          <cell r="G721" t="str">
            <v>개</v>
          </cell>
          <cell r="H721">
            <v>6854</v>
          </cell>
          <cell r="J721">
            <v>8800</v>
          </cell>
          <cell r="K721">
            <v>1024</v>
          </cell>
          <cell r="L721">
            <v>11386</v>
          </cell>
          <cell r="M721">
            <v>889</v>
          </cell>
          <cell r="N721">
            <v>8800</v>
          </cell>
          <cell r="O721">
            <v>1113</v>
          </cell>
          <cell r="R721">
            <v>6854</v>
          </cell>
          <cell r="Z721" t="str">
            <v/>
          </cell>
        </row>
        <row r="722">
          <cell r="C722" t="str">
            <v>폴리에틸렌 전선관PE  16㎜</v>
          </cell>
          <cell r="E722" t="str">
            <v>폴리에틸렌 전선관</v>
          </cell>
          <cell r="F722" t="str">
            <v>PE  16㎜</v>
          </cell>
          <cell r="G722" t="str">
            <v>M</v>
          </cell>
          <cell r="H722">
            <v>202</v>
          </cell>
          <cell r="J722">
            <v>254</v>
          </cell>
          <cell r="K722">
            <v>1026</v>
          </cell>
          <cell r="L722">
            <v>301</v>
          </cell>
          <cell r="M722">
            <v>890</v>
          </cell>
          <cell r="N722">
            <v>250</v>
          </cell>
          <cell r="O722">
            <v>1110</v>
          </cell>
          <cell r="R722">
            <v>202</v>
          </cell>
          <cell r="Z722" t="str">
            <v/>
          </cell>
        </row>
        <row r="723">
          <cell r="C723" t="str">
            <v>폴리에틸렌 전선관PE  22㎜</v>
          </cell>
          <cell r="E723" t="str">
            <v>폴리에틸렌 전선관</v>
          </cell>
          <cell r="F723" t="str">
            <v>PE  22㎜</v>
          </cell>
          <cell r="G723" t="str">
            <v>M</v>
          </cell>
          <cell r="H723">
            <v>264</v>
          </cell>
          <cell r="J723">
            <v>333</v>
          </cell>
          <cell r="K723">
            <v>1026</v>
          </cell>
          <cell r="L723">
            <v>350</v>
          </cell>
          <cell r="M723">
            <v>890</v>
          </cell>
          <cell r="N723">
            <v>340</v>
          </cell>
          <cell r="O723">
            <v>1110</v>
          </cell>
          <cell r="R723">
            <v>264</v>
          </cell>
          <cell r="Z723" t="str">
            <v/>
          </cell>
        </row>
        <row r="724">
          <cell r="C724" t="str">
            <v>폴리에틸렌 전선관PE  28㎜</v>
          </cell>
          <cell r="E724" t="str">
            <v>폴리에틸렌 전선관</v>
          </cell>
          <cell r="F724" t="str">
            <v>PE  28㎜</v>
          </cell>
          <cell r="G724" t="str">
            <v>M</v>
          </cell>
          <cell r="H724">
            <v>404</v>
          </cell>
          <cell r="J724">
            <v>485</v>
          </cell>
          <cell r="K724">
            <v>1026</v>
          </cell>
          <cell r="L724">
            <v>517</v>
          </cell>
          <cell r="M724">
            <v>890</v>
          </cell>
          <cell r="N724">
            <v>480</v>
          </cell>
          <cell r="O724">
            <v>1110</v>
          </cell>
          <cell r="R724">
            <v>404</v>
          </cell>
          <cell r="Z724" t="str">
            <v/>
          </cell>
        </row>
        <row r="725">
          <cell r="C725" t="str">
            <v>폴리에틸렌 전선관PE  36㎜</v>
          </cell>
          <cell r="E725" t="str">
            <v>폴리에틸렌 전선관</v>
          </cell>
          <cell r="F725" t="str">
            <v>PE  36㎜</v>
          </cell>
          <cell r="G725" t="str">
            <v>M</v>
          </cell>
          <cell r="H725">
            <v>618</v>
          </cell>
          <cell r="J725">
            <v>723</v>
          </cell>
          <cell r="K725">
            <v>1026</v>
          </cell>
          <cell r="L725">
            <v>775</v>
          </cell>
          <cell r="M725">
            <v>890</v>
          </cell>
          <cell r="N725">
            <v>700</v>
          </cell>
          <cell r="O725">
            <v>1110</v>
          </cell>
          <cell r="R725">
            <v>618</v>
          </cell>
          <cell r="Z725" t="str">
            <v/>
          </cell>
        </row>
        <row r="726">
          <cell r="C726" t="str">
            <v>폴리에틸렌 전선관PE  42㎜</v>
          </cell>
          <cell r="E726" t="str">
            <v>폴리에틸렌 전선관</v>
          </cell>
          <cell r="F726" t="str">
            <v>PE  42㎜</v>
          </cell>
          <cell r="G726" t="str">
            <v>M</v>
          </cell>
          <cell r="H726">
            <v>730</v>
          </cell>
          <cell r="J726">
            <v>915</v>
          </cell>
          <cell r="K726">
            <v>1026</v>
          </cell>
          <cell r="L726">
            <v>1049</v>
          </cell>
          <cell r="M726">
            <v>890</v>
          </cell>
          <cell r="N726">
            <v>850</v>
          </cell>
          <cell r="O726">
            <v>1110</v>
          </cell>
          <cell r="R726">
            <v>730</v>
          </cell>
          <cell r="Z726" t="str">
            <v/>
          </cell>
        </row>
        <row r="727">
          <cell r="C727" t="str">
            <v>폴리에틸렌 전선관PE  54㎜</v>
          </cell>
          <cell r="E727" t="str">
            <v>폴리에틸렌 전선관</v>
          </cell>
          <cell r="F727" t="str">
            <v>PE  54㎜</v>
          </cell>
          <cell r="G727" t="str">
            <v>M</v>
          </cell>
          <cell r="H727">
            <v>1082</v>
          </cell>
          <cell r="J727">
            <v>1327</v>
          </cell>
          <cell r="K727">
            <v>1026</v>
          </cell>
          <cell r="L727">
            <v>1573</v>
          </cell>
          <cell r="M727">
            <v>890</v>
          </cell>
          <cell r="N727">
            <v>1250</v>
          </cell>
          <cell r="O727">
            <v>1110</v>
          </cell>
          <cell r="R727">
            <v>1082</v>
          </cell>
          <cell r="Z727" t="str">
            <v/>
          </cell>
        </row>
        <row r="728">
          <cell r="C728" t="str">
            <v>폴리에틸렌 전선관PE  70㎜</v>
          </cell>
          <cell r="E728" t="str">
            <v>폴리에틸렌 전선관</v>
          </cell>
          <cell r="F728" t="str">
            <v>PE  70㎜</v>
          </cell>
          <cell r="G728" t="str">
            <v>M</v>
          </cell>
          <cell r="H728">
            <v>1679</v>
          </cell>
          <cell r="J728">
            <v>2602</v>
          </cell>
          <cell r="K728">
            <v>1026</v>
          </cell>
          <cell r="L728">
            <v>2339</v>
          </cell>
          <cell r="M728">
            <v>890</v>
          </cell>
          <cell r="N728">
            <v>2200</v>
          </cell>
          <cell r="O728">
            <v>1110</v>
          </cell>
          <cell r="R728">
            <v>1679</v>
          </cell>
          <cell r="Z728" t="str">
            <v/>
          </cell>
        </row>
        <row r="729">
          <cell r="C729" t="str">
            <v>폴리에틸렌 전선관PE  82㎜</v>
          </cell>
          <cell r="E729" t="str">
            <v>폴리에틸렌 전선관</v>
          </cell>
          <cell r="F729" t="str">
            <v>PE  82㎜</v>
          </cell>
          <cell r="G729" t="str">
            <v>M</v>
          </cell>
          <cell r="H729">
            <v>2482</v>
          </cell>
          <cell r="J729">
            <v>2997</v>
          </cell>
          <cell r="K729">
            <v>1026</v>
          </cell>
          <cell r="L729">
            <v>3249</v>
          </cell>
          <cell r="M729">
            <v>890</v>
          </cell>
          <cell r="N729">
            <v>2800</v>
          </cell>
          <cell r="O729">
            <v>1110</v>
          </cell>
          <cell r="R729">
            <v>2482</v>
          </cell>
          <cell r="Z729" t="str">
            <v/>
          </cell>
        </row>
        <row r="730">
          <cell r="C730" t="str">
            <v>폴리에틸렌 전선관PE 104㎜</v>
          </cell>
          <cell r="E730" t="str">
            <v>폴리에틸렌 전선관</v>
          </cell>
          <cell r="F730" t="str">
            <v>PE 104㎜</v>
          </cell>
          <cell r="G730" t="str">
            <v>M</v>
          </cell>
          <cell r="H730">
            <v>3275</v>
          </cell>
          <cell r="J730">
            <v>4122</v>
          </cell>
          <cell r="K730">
            <v>1026</v>
          </cell>
          <cell r="L730">
            <v>4572</v>
          </cell>
          <cell r="M730">
            <v>890</v>
          </cell>
          <cell r="N730">
            <v>4400</v>
          </cell>
          <cell r="O730">
            <v>1110</v>
          </cell>
          <cell r="R730">
            <v>3275</v>
          </cell>
          <cell r="Z730" t="str">
            <v/>
          </cell>
        </row>
        <row r="731">
          <cell r="C731" t="str">
            <v>케이블트레이STRAIGHT,St W150x100Hx2.3t</v>
          </cell>
          <cell r="E731" t="str">
            <v>케이블트레이</v>
          </cell>
          <cell r="F731" t="str">
            <v>STRAIGHT,St W150x100Hx2.3t</v>
          </cell>
          <cell r="G731" t="str">
            <v>m</v>
          </cell>
          <cell r="H731">
            <v>5562</v>
          </cell>
          <cell r="J731">
            <v>11320</v>
          </cell>
          <cell r="K731">
            <v>1037</v>
          </cell>
          <cell r="L731">
            <v>8670</v>
          </cell>
          <cell r="M731">
            <v>901</v>
          </cell>
          <cell r="N731">
            <v>9110</v>
          </cell>
          <cell r="O731">
            <v>1118</v>
          </cell>
          <cell r="R731">
            <v>5562</v>
          </cell>
          <cell r="Z731" t="str">
            <v>[ 자재 - 84 ]</v>
          </cell>
        </row>
        <row r="732">
          <cell r="C732" t="str">
            <v>케이블트레이STRAIGHT,St W200x100Hx2.3t</v>
          </cell>
          <cell r="E732" t="str">
            <v>케이블트레이</v>
          </cell>
          <cell r="F732" t="str">
            <v>STRAIGHT,St W200x100Hx2.3t</v>
          </cell>
          <cell r="G732" t="str">
            <v>m</v>
          </cell>
          <cell r="H732">
            <v>6281</v>
          </cell>
          <cell r="J732">
            <v>11920</v>
          </cell>
          <cell r="K732">
            <v>1037</v>
          </cell>
          <cell r="L732">
            <v>10730</v>
          </cell>
          <cell r="M732">
            <v>901</v>
          </cell>
          <cell r="N732">
            <v>11510</v>
          </cell>
          <cell r="O732">
            <v>1118</v>
          </cell>
          <cell r="R732">
            <v>6281</v>
          </cell>
          <cell r="Z732" t="str">
            <v/>
          </cell>
        </row>
        <row r="733">
          <cell r="C733" t="str">
            <v>케이블트레이STRAIGHT,St W300x100Hx2.3t</v>
          </cell>
          <cell r="E733" t="str">
            <v>케이블트레이</v>
          </cell>
          <cell r="F733" t="str">
            <v>STRAIGHT,St W300x100Hx2.3t</v>
          </cell>
          <cell r="G733" t="str">
            <v>m</v>
          </cell>
          <cell r="H733">
            <v>6457</v>
          </cell>
          <cell r="J733">
            <v>13100</v>
          </cell>
          <cell r="K733">
            <v>1037</v>
          </cell>
          <cell r="L733">
            <v>11860</v>
          </cell>
          <cell r="M733">
            <v>901</v>
          </cell>
          <cell r="N733">
            <v>12540</v>
          </cell>
          <cell r="O733">
            <v>1118</v>
          </cell>
          <cell r="R733">
            <v>6457</v>
          </cell>
          <cell r="Z733" t="str">
            <v/>
          </cell>
        </row>
        <row r="734">
          <cell r="C734" t="str">
            <v>케이블트레이STRAIGHT,St W400x100Hx2.3t</v>
          </cell>
          <cell r="E734" t="str">
            <v>케이블트레이</v>
          </cell>
          <cell r="F734" t="str">
            <v>STRAIGHT,St W400x100Hx2.3t</v>
          </cell>
          <cell r="G734" t="str">
            <v>m</v>
          </cell>
          <cell r="J734">
            <v>14290</v>
          </cell>
          <cell r="K734">
            <v>1037</v>
          </cell>
          <cell r="L734">
            <v>12920</v>
          </cell>
          <cell r="M734">
            <v>901</v>
          </cell>
          <cell r="N734">
            <v>13500</v>
          </cell>
          <cell r="O734">
            <v>1118</v>
          </cell>
          <cell r="R734">
            <v>12920</v>
          </cell>
          <cell r="Z734" t="str">
            <v/>
          </cell>
        </row>
        <row r="735">
          <cell r="C735" t="str">
            <v>케이블트레이STRAIGHT,St W450x100Hx2.3t</v>
          </cell>
          <cell r="E735" t="str">
            <v>케이블트레이</v>
          </cell>
          <cell r="F735" t="str">
            <v>STRAIGHT,St W450x100Hx2.3t</v>
          </cell>
          <cell r="G735" t="str">
            <v>m</v>
          </cell>
          <cell r="H735">
            <v>8565</v>
          </cell>
          <cell r="N735">
            <v>24360</v>
          </cell>
          <cell r="O735">
            <v>1119</v>
          </cell>
          <cell r="R735">
            <v>8565</v>
          </cell>
          <cell r="Z735" t="str">
            <v/>
          </cell>
        </row>
        <row r="736">
          <cell r="C736" t="str">
            <v>케이블트레이STRAIGHT,St W500x100Hx2.3t</v>
          </cell>
          <cell r="E736" t="str">
            <v>케이블트레이</v>
          </cell>
          <cell r="F736" t="str">
            <v>STRAIGHT,St W500x100Hx2.3t</v>
          </cell>
          <cell r="G736" t="str">
            <v>m</v>
          </cell>
          <cell r="J736">
            <v>15470</v>
          </cell>
          <cell r="K736">
            <v>1037</v>
          </cell>
          <cell r="L736">
            <v>13480</v>
          </cell>
          <cell r="M736">
            <v>901</v>
          </cell>
          <cell r="N736">
            <v>14200</v>
          </cell>
          <cell r="O736">
            <v>1118</v>
          </cell>
          <cell r="R736">
            <v>13480</v>
          </cell>
          <cell r="Z736" t="str">
            <v/>
          </cell>
        </row>
        <row r="737">
          <cell r="C737" t="str">
            <v>케이블트레이STRAIGHT,St W600x100Hx2.3t</v>
          </cell>
          <cell r="E737" t="str">
            <v>케이블트레이</v>
          </cell>
          <cell r="F737" t="str">
            <v>STRAIGHT,St W600x100Hx2.3t</v>
          </cell>
          <cell r="G737" t="str">
            <v>m</v>
          </cell>
          <cell r="H737">
            <v>11075</v>
          </cell>
          <cell r="J737">
            <v>16660</v>
          </cell>
          <cell r="K737">
            <v>1037</v>
          </cell>
          <cell r="L737">
            <v>14780</v>
          </cell>
          <cell r="M737">
            <v>901</v>
          </cell>
          <cell r="N737">
            <v>15290</v>
          </cell>
          <cell r="O737">
            <v>1118</v>
          </cell>
          <cell r="R737">
            <v>11075</v>
          </cell>
          <cell r="Z737" t="str">
            <v/>
          </cell>
        </row>
        <row r="738">
          <cell r="C738" t="str">
            <v>케이블트레이STRAIGHT,St W700x100Hx2.3t</v>
          </cell>
          <cell r="E738" t="str">
            <v>케이블트레이</v>
          </cell>
          <cell r="F738" t="str">
            <v>STRAIGHT,St W700x100Hx2.3t</v>
          </cell>
          <cell r="G738" t="str">
            <v>m</v>
          </cell>
          <cell r="J738">
            <v>17840</v>
          </cell>
          <cell r="K738">
            <v>1037</v>
          </cell>
          <cell r="L738">
            <v>15610</v>
          </cell>
          <cell r="M738">
            <v>901</v>
          </cell>
          <cell r="N738">
            <v>16710</v>
          </cell>
          <cell r="O738">
            <v>1118</v>
          </cell>
          <cell r="R738">
            <v>15610</v>
          </cell>
          <cell r="Z738" t="str">
            <v/>
          </cell>
        </row>
        <row r="739">
          <cell r="C739" t="str">
            <v>케이블트레이STRAIGHT,St W750x100Hx2.3t</v>
          </cell>
          <cell r="E739" t="str">
            <v>케이블트레이</v>
          </cell>
          <cell r="F739" t="str">
            <v>STRAIGHT,St W750x100Hx2.3t</v>
          </cell>
          <cell r="G739" t="str">
            <v>m</v>
          </cell>
          <cell r="H739">
            <v>11578</v>
          </cell>
          <cell r="N739">
            <v>29930</v>
          </cell>
          <cell r="O739">
            <v>1119</v>
          </cell>
          <cell r="R739">
            <v>11578</v>
          </cell>
          <cell r="Z739" t="str">
            <v/>
          </cell>
        </row>
        <row r="740">
          <cell r="C740" t="str">
            <v>케이블트레이STRAIGHT,St W800x100Hx2.3t</v>
          </cell>
          <cell r="E740" t="str">
            <v>케이블트레이</v>
          </cell>
          <cell r="F740" t="str">
            <v>STRAIGHT,St W800x100Hx2.3t</v>
          </cell>
          <cell r="G740" t="str">
            <v>m</v>
          </cell>
          <cell r="J740">
            <v>19030</v>
          </cell>
          <cell r="K740">
            <v>1037</v>
          </cell>
          <cell r="L740">
            <v>17180</v>
          </cell>
          <cell r="M740">
            <v>901</v>
          </cell>
          <cell r="N740">
            <v>18000</v>
          </cell>
          <cell r="O740">
            <v>1118</v>
          </cell>
          <cell r="R740">
            <v>17180</v>
          </cell>
          <cell r="Z740" t="str">
            <v/>
          </cell>
        </row>
        <row r="741">
          <cell r="C741" t="str">
            <v>케이블트레이STRAIGHT,St W900x100Hx2.3t</v>
          </cell>
          <cell r="E741" t="str">
            <v>케이블트레이</v>
          </cell>
          <cell r="F741" t="str">
            <v>STRAIGHT,St W900x100Hx2.3t</v>
          </cell>
          <cell r="G741" t="str">
            <v>m</v>
          </cell>
          <cell r="H741">
            <v>13422</v>
          </cell>
          <cell r="J741">
            <v>20210</v>
          </cell>
          <cell r="K741">
            <v>1037</v>
          </cell>
          <cell r="L741">
            <v>17970</v>
          </cell>
          <cell r="M741">
            <v>901</v>
          </cell>
          <cell r="N741">
            <v>18750</v>
          </cell>
          <cell r="O741">
            <v>1118</v>
          </cell>
          <cell r="R741">
            <v>13422</v>
          </cell>
          <cell r="Z741" t="str">
            <v/>
          </cell>
        </row>
        <row r="742">
          <cell r="C742" t="str">
            <v>케이블트레이부속품H. ELBOW, St, W150x100Hx2.3t</v>
          </cell>
          <cell r="E742" t="str">
            <v>케이블트레이부속품</v>
          </cell>
          <cell r="F742" t="str">
            <v>H. ELBOW, St, W150x100Hx2.3t</v>
          </cell>
          <cell r="G742" t="str">
            <v>개</v>
          </cell>
          <cell r="H742">
            <v>9458</v>
          </cell>
          <cell r="J742">
            <v>16980</v>
          </cell>
          <cell r="K742">
            <v>1037</v>
          </cell>
          <cell r="L742">
            <v>11650</v>
          </cell>
          <cell r="M742">
            <v>901</v>
          </cell>
          <cell r="N742">
            <v>12190</v>
          </cell>
          <cell r="O742">
            <v>1118</v>
          </cell>
          <cell r="R742">
            <v>9458</v>
          </cell>
          <cell r="Z742" t="str">
            <v>[ 자재 - 85 ]</v>
          </cell>
        </row>
        <row r="743">
          <cell r="C743" t="str">
            <v>케이블트레이부속품H. ELBOW, St, W200x100Hx2.3t</v>
          </cell>
          <cell r="E743" t="str">
            <v>케이블트레이부속품</v>
          </cell>
          <cell r="F743" t="str">
            <v>H. ELBOW, St, W200x100Hx2.3t</v>
          </cell>
          <cell r="G743" t="str">
            <v>개</v>
          </cell>
          <cell r="H743">
            <v>11483</v>
          </cell>
          <cell r="J743">
            <v>17880</v>
          </cell>
          <cell r="K743">
            <v>1037</v>
          </cell>
          <cell r="L743">
            <v>13100</v>
          </cell>
          <cell r="M743">
            <v>901</v>
          </cell>
          <cell r="N743">
            <v>13710</v>
          </cell>
          <cell r="O743">
            <v>1118</v>
          </cell>
          <cell r="R743">
            <v>11483</v>
          </cell>
          <cell r="Z743" t="str">
            <v/>
          </cell>
        </row>
        <row r="744">
          <cell r="C744" t="str">
            <v>케이블트레이부속품H. ELBOW, St, W300x100Hx2.3t</v>
          </cell>
          <cell r="E744" t="str">
            <v>케이블트레이부속품</v>
          </cell>
          <cell r="F744" t="str">
            <v>H. ELBOW, St, W300x100Hx2.3t</v>
          </cell>
          <cell r="G744" t="str">
            <v>개</v>
          </cell>
          <cell r="H744">
            <v>11692</v>
          </cell>
          <cell r="J744">
            <v>19650</v>
          </cell>
          <cell r="K744">
            <v>1037</v>
          </cell>
          <cell r="L744">
            <v>17420</v>
          </cell>
          <cell r="M744">
            <v>901</v>
          </cell>
          <cell r="N744">
            <v>18380</v>
          </cell>
          <cell r="O744">
            <v>1118</v>
          </cell>
          <cell r="R744">
            <v>11692</v>
          </cell>
          <cell r="Z744" t="str">
            <v/>
          </cell>
        </row>
        <row r="745">
          <cell r="C745" t="str">
            <v>케이블트레이부속품H. ELBOW, St, W400x100Hx2.3t</v>
          </cell>
          <cell r="E745" t="str">
            <v>케이블트레이부속품</v>
          </cell>
          <cell r="F745" t="str">
            <v>H. ELBOW, St, W400x100Hx2.3t</v>
          </cell>
          <cell r="G745" t="str">
            <v>개</v>
          </cell>
          <cell r="J745">
            <v>21440</v>
          </cell>
          <cell r="K745">
            <v>1037</v>
          </cell>
          <cell r="L745">
            <v>20580</v>
          </cell>
          <cell r="M745">
            <v>901</v>
          </cell>
          <cell r="N745">
            <v>21630</v>
          </cell>
          <cell r="O745">
            <v>1118</v>
          </cell>
          <cell r="R745">
            <v>20580</v>
          </cell>
          <cell r="Z745" t="str">
            <v/>
          </cell>
        </row>
        <row r="746">
          <cell r="C746" t="str">
            <v>케이블트레이부속품H. ELBOW, St, W450x100Hx2.3t</v>
          </cell>
          <cell r="E746" t="str">
            <v>케이블트레이부속품</v>
          </cell>
          <cell r="F746" t="str">
            <v>H. ELBOW, St, W450x100Hx2.3t</v>
          </cell>
          <cell r="G746" t="str">
            <v>개</v>
          </cell>
          <cell r="H746">
            <v>14871</v>
          </cell>
          <cell r="N746">
            <v>36490</v>
          </cell>
          <cell r="O746">
            <v>1119</v>
          </cell>
          <cell r="R746">
            <v>14871</v>
          </cell>
          <cell r="Z746" t="str">
            <v/>
          </cell>
        </row>
        <row r="747">
          <cell r="C747" t="str">
            <v>케이블트레이부속품H. ELBOW, St, W500x100Hx2.3t</v>
          </cell>
          <cell r="E747" t="str">
            <v>케이블트레이부속품</v>
          </cell>
          <cell r="F747" t="str">
            <v>H. ELBOW, St, W500x100Hx2.3t</v>
          </cell>
          <cell r="G747" t="str">
            <v>개</v>
          </cell>
          <cell r="J747">
            <v>23210</v>
          </cell>
          <cell r="K747">
            <v>1037</v>
          </cell>
          <cell r="L747">
            <v>24250</v>
          </cell>
          <cell r="M747">
            <v>901</v>
          </cell>
          <cell r="N747">
            <v>25390</v>
          </cell>
          <cell r="O747">
            <v>1118</v>
          </cell>
          <cell r="R747">
            <v>23210</v>
          </cell>
          <cell r="Z747" t="str">
            <v/>
          </cell>
        </row>
        <row r="748">
          <cell r="C748" t="str">
            <v>케이블트레이부속품H. ELBOW, St, W600x100Hx2.3t</v>
          </cell>
          <cell r="E748" t="str">
            <v>케이블트레이부속품</v>
          </cell>
          <cell r="F748" t="str">
            <v>H. ELBOW, St, W600x100Hx2.3t</v>
          </cell>
          <cell r="G748" t="str">
            <v>개</v>
          </cell>
          <cell r="H748">
            <v>18227</v>
          </cell>
          <cell r="J748">
            <v>24990</v>
          </cell>
          <cell r="K748">
            <v>1037</v>
          </cell>
          <cell r="L748">
            <v>27450</v>
          </cell>
          <cell r="M748">
            <v>901</v>
          </cell>
          <cell r="N748">
            <v>28830</v>
          </cell>
          <cell r="O748">
            <v>1118</v>
          </cell>
          <cell r="R748">
            <v>18227</v>
          </cell>
          <cell r="Z748" t="str">
            <v/>
          </cell>
        </row>
        <row r="749">
          <cell r="C749" t="str">
            <v>케이블트레이부속품H. ELBOW, St, W700x100Hx2.3t</v>
          </cell>
          <cell r="E749" t="str">
            <v>케이블트레이부속품</v>
          </cell>
          <cell r="F749" t="str">
            <v>H. ELBOW, St, W700x100Hx2.3t</v>
          </cell>
          <cell r="G749" t="str">
            <v>개</v>
          </cell>
          <cell r="J749">
            <v>26760</v>
          </cell>
          <cell r="K749">
            <v>1037</v>
          </cell>
          <cell r="L749">
            <v>32760</v>
          </cell>
          <cell r="M749">
            <v>901</v>
          </cell>
          <cell r="N749">
            <v>34830</v>
          </cell>
          <cell r="O749">
            <v>1118</v>
          </cell>
          <cell r="R749">
            <v>26760</v>
          </cell>
          <cell r="Z749" t="str">
            <v/>
          </cell>
        </row>
        <row r="750">
          <cell r="C750" t="str">
            <v>케이블트레이부속품H. ELBOW, St, W750x100Hx2.3t</v>
          </cell>
          <cell r="E750" t="str">
            <v>케이블트레이부속품</v>
          </cell>
          <cell r="F750" t="str">
            <v>H. ELBOW, St, W750x100Hx2.3t</v>
          </cell>
          <cell r="G750" t="str">
            <v>개</v>
          </cell>
          <cell r="H750">
            <v>25883</v>
          </cell>
          <cell r="N750">
            <v>44840</v>
          </cell>
          <cell r="O750">
            <v>1119</v>
          </cell>
          <cell r="R750">
            <v>25883</v>
          </cell>
          <cell r="Z750" t="str">
            <v/>
          </cell>
        </row>
        <row r="751">
          <cell r="C751" t="str">
            <v>케이블트레이부속품H. ELBOW, St, W800x100Hx2.3t</v>
          </cell>
          <cell r="E751" t="str">
            <v>케이블트레이부속품</v>
          </cell>
          <cell r="F751" t="str">
            <v>H. ELBOW, St, W800x100Hx2.3t</v>
          </cell>
          <cell r="G751" t="str">
            <v>개</v>
          </cell>
          <cell r="J751">
            <v>28550</v>
          </cell>
          <cell r="K751">
            <v>1037</v>
          </cell>
          <cell r="L751">
            <v>36240</v>
          </cell>
          <cell r="M751">
            <v>901</v>
          </cell>
          <cell r="N751">
            <v>37820</v>
          </cell>
          <cell r="O751">
            <v>1118</v>
          </cell>
          <cell r="R751">
            <v>28550</v>
          </cell>
          <cell r="Z751" t="str">
            <v/>
          </cell>
        </row>
        <row r="752">
          <cell r="C752" t="str">
            <v>케이블트레이부속품H. ELBOW, St, W900x100Hx2.3t</v>
          </cell>
          <cell r="E752" t="str">
            <v>케이블트레이부속품</v>
          </cell>
          <cell r="F752" t="str">
            <v>H. ELBOW, St, W900x100Hx2.3t</v>
          </cell>
          <cell r="G752" t="str">
            <v>개</v>
          </cell>
          <cell r="H752">
            <v>26975</v>
          </cell>
          <cell r="J752">
            <v>30320</v>
          </cell>
          <cell r="K752">
            <v>1037</v>
          </cell>
          <cell r="L752">
            <v>40460</v>
          </cell>
          <cell r="M752">
            <v>901</v>
          </cell>
          <cell r="N752">
            <v>41870</v>
          </cell>
          <cell r="O752">
            <v>1118</v>
          </cell>
          <cell r="R752">
            <v>26975</v>
          </cell>
          <cell r="Z752" t="str">
            <v/>
          </cell>
        </row>
        <row r="753">
          <cell r="C753" t="str">
            <v>케이블트레이부속품V. ELBOW, St, W150x100Hx2.3t</v>
          </cell>
          <cell r="E753" t="str">
            <v>케이블트레이부속품</v>
          </cell>
          <cell r="F753" t="str">
            <v>V. ELBOW, St, W150x100Hx2.3t</v>
          </cell>
          <cell r="G753" t="str">
            <v>개</v>
          </cell>
          <cell r="H753">
            <v>9907</v>
          </cell>
          <cell r="J753">
            <v>16980</v>
          </cell>
          <cell r="K753">
            <v>1037</v>
          </cell>
          <cell r="L753">
            <v>11650</v>
          </cell>
          <cell r="M753">
            <v>901</v>
          </cell>
          <cell r="N753">
            <v>12190</v>
          </cell>
          <cell r="O753">
            <v>1118</v>
          </cell>
          <cell r="R753">
            <v>9907</v>
          </cell>
          <cell r="Z753" t="str">
            <v>[ 자재 - 86 ]</v>
          </cell>
        </row>
        <row r="754">
          <cell r="C754" t="str">
            <v>케이블트레이부속품V. ELBOW, St, W200x100Hx2.3t</v>
          </cell>
          <cell r="E754" t="str">
            <v>케이블트레이부속품</v>
          </cell>
          <cell r="F754" t="str">
            <v>V. ELBOW, St, W200x100Hx2.3t</v>
          </cell>
          <cell r="G754" t="str">
            <v>개</v>
          </cell>
          <cell r="H754">
            <v>10961</v>
          </cell>
          <cell r="J754">
            <v>17880</v>
          </cell>
          <cell r="K754">
            <v>1037</v>
          </cell>
          <cell r="L754">
            <v>13100</v>
          </cell>
          <cell r="M754">
            <v>901</v>
          </cell>
          <cell r="N754">
            <v>13710</v>
          </cell>
          <cell r="O754">
            <v>1118</v>
          </cell>
          <cell r="R754">
            <v>10961</v>
          </cell>
          <cell r="Z754" t="str">
            <v/>
          </cell>
        </row>
        <row r="755">
          <cell r="C755" t="str">
            <v>케이블트레이부속품V. ELBOW, St, W300x100Hx2.3t</v>
          </cell>
          <cell r="E755" t="str">
            <v>케이블트레이부속품</v>
          </cell>
          <cell r="F755" t="str">
            <v>V. ELBOW, St, W300x100Hx2.3t</v>
          </cell>
          <cell r="G755" t="str">
            <v>개</v>
          </cell>
          <cell r="H755">
            <v>11326</v>
          </cell>
          <cell r="J755">
            <v>19650</v>
          </cell>
          <cell r="K755">
            <v>1037</v>
          </cell>
          <cell r="L755">
            <v>17420</v>
          </cell>
          <cell r="M755">
            <v>901</v>
          </cell>
          <cell r="N755">
            <v>18380</v>
          </cell>
          <cell r="O755">
            <v>1118</v>
          </cell>
          <cell r="R755">
            <v>11326</v>
          </cell>
          <cell r="Z755" t="str">
            <v/>
          </cell>
        </row>
        <row r="756">
          <cell r="C756" t="str">
            <v>케이블트레이부속품V. ELBOW, St, W400x100Hx2.3t</v>
          </cell>
          <cell r="E756" t="str">
            <v>케이블트레이부속품</v>
          </cell>
          <cell r="F756" t="str">
            <v>V. ELBOW, St, W400x100Hx2.3t</v>
          </cell>
          <cell r="G756" t="str">
            <v>개</v>
          </cell>
          <cell r="J756">
            <v>21440</v>
          </cell>
          <cell r="K756">
            <v>1037</v>
          </cell>
          <cell r="L756">
            <v>20580</v>
          </cell>
          <cell r="M756">
            <v>901</v>
          </cell>
          <cell r="N756">
            <v>21630</v>
          </cell>
          <cell r="O756">
            <v>1118</v>
          </cell>
          <cell r="R756">
            <v>20580</v>
          </cell>
          <cell r="Z756" t="str">
            <v/>
          </cell>
        </row>
        <row r="757">
          <cell r="C757" t="str">
            <v>케이블트레이부속품V. ELBOW, St, W450x100Hx2.3t</v>
          </cell>
          <cell r="E757" t="str">
            <v>케이블트레이부속품</v>
          </cell>
          <cell r="F757" t="str">
            <v>V. ELBOW, St, W450x100Hx2.3t</v>
          </cell>
          <cell r="G757" t="str">
            <v>개</v>
          </cell>
          <cell r="H757">
            <v>11301</v>
          </cell>
          <cell r="N757">
            <v>36490</v>
          </cell>
          <cell r="O757">
            <v>1119</v>
          </cell>
          <cell r="R757">
            <v>11301</v>
          </cell>
          <cell r="Z757" t="str">
            <v/>
          </cell>
        </row>
        <row r="758">
          <cell r="C758" t="str">
            <v>케이블트레이부속품V. ELBOW, St, W500x100Hx2.3t</v>
          </cell>
          <cell r="E758" t="str">
            <v>케이블트레이부속품</v>
          </cell>
          <cell r="F758" t="str">
            <v>V. ELBOW, St, W500x100Hx2.3t</v>
          </cell>
          <cell r="G758" t="str">
            <v>개</v>
          </cell>
          <cell r="J758">
            <v>23210</v>
          </cell>
          <cell r="K758">
            <v>1037</v>
          </cell>
          <cell r="L758">
            <v>24250</v>
          </cell>
          <cell r="M758">
            <v>901</v>
          </cell>
          <cell r="N758">
            <v>25390</v>
          </cell>
          <cell r="O758">
            <v>1118</v>
          </cell>
          <cell r="R758">
            <v>23210</v>
          </cell>
          <cell r="Z758" t="str">
            <v/>
          </cell>
        </row>
        <row r="759">
          <cell r="C759" t="str">
            <v>케이블트레이부속품V. ELBOW, St, W600x100Hx2.3t</v>
          </cell>
          <cell r="E759" t="str">
            <v>케이블트레이부속품</v>
          </cell>
          <cell r="F759" t="str">
            <v>V. ELBOW, St, W600x100Hx2.3t</v>
          </cell>
          <cell r="G759" t="str">
            <v>개</v>
          </cell>
          <cell r="H759">
            <v>14166</v>
          </cell>
          <cell r="J759">
            <v>24990</v>
          </cell>
          <cell r="K759">
            <v>1037</v>
          </cell>
          <cell r="L759">
            <v>27450</v>
          </cell>
          <cell r="M759">
            <v>901</v>
          </cell>
          <cell r="N759">
            <v>28830</v>
          </cell>
          <cell r="O759">
            <v>1118</v>
          </cell>
          <cell r="R759">
            <v>14166</v>
          </cell>
          <cell r="Z759" t="str">
            <v/>
          </cell>
        </row>
        <row r="760">
          <cell r="C760" t="str">
            <v>케이블트레이부속품V. ELBOW, St, W700x100Hx2.3t</v>
          </cell>
          <cell r="E760" t="str">
            <v>케이블트레이부속품</v>
          </cell>
          <cell r="F760" t="str">
            <v>V. ELBOW, St, W700x100Hx2.3t</v>
          </cell>
          <cell r="G760" t="str">
            <v>개</v>
          </cell>
          <cell r="J760">
            <v>26760</v>
          </cell>
          <cell r="K760">
            <v>1037</v>
          </cell>
          <cell r="L760">
            <v>32760</v>
          </cell>
          <cell r="M760">
            <v>901</v>
          </cell>
          <cell r="N760">
            <v>34830</v>
          </cell>
          <cell r="O760">
            <v>1118</v>
          </cell>
          <cell r="R760">
            <v>26760</v>
          </cell>
          <cell r="Z760" t="str">
            <v/>
          </cell>
        </row>
        <row r="761">
          <cell r="C761" t="str">
            <v>케이블트레이부속품V. ELBOW, St, W750x100Hx2.3t</v>
          </cell>
          <cell r="E761" t="str">
            <v>케이블트레이부속품</v>
          </cell>
          <cell r="F761" t="str">
            <v>V. ELBOW, St, W750x100Hx2.3t</v>
          </cell>
          <cell r="G761" t="str">
            <v>개</v>
          </cell>
          <cell r="H761">
            <v>21794</v>
          </cell>
          <cell r="N761">
            <v>44840</v>
          </cell>
          <cell r="O761">
            <v>1119</v>
          </cell>
          <cell r="R761">
            <v>21794</v>
          </cell>
          <cell r="Z761" t="str">
            <v/>
          </cell>
        </row>
        <row r="762">
          <cell r="C762" t="str">
            <v>케이블트레이부속품V. ELBOW, St, W800x100Hx2.3t</v>
          </cell>
          <cell r="E762" t="str">
            <v>케이블트레이부속품</v>
          </cell>
          <cell r="F762" t="str">
            <v>V. ELBOW, St, W800x100Hx2.3t</v>
          </cell>
          <cell r="G762" t="str">
            <v>개</v>
          </cell>
          <cell r="J762">
            <v>28550</v>
          </cell>
          <cell r="K762">
            <v>1037</v>
          </cell>
          <cell r="L762">
            <v>36240</v>
          </cell>
          <cell r="M762">
            <v>901</v>
          </cell>
          <cell r="N762">
            <v>37820</v>
          </cell>
          <cell r="O762">
            <v>1118</v>
          </cell>
          <cell r="R762">
            <v>28550</v>
          </cell>
          <cell r="Z762" t="str">
            <v/>
          </cell>
        </row>
        <row r="763">
          <cell r="C763" t="str">
            <v>케이블트레이부속품V. ELBOW, St, W900x100Hx2.3t</v>
          </cell>
          <cell r="E763" t="str">
            <v>케이블트레이부속품</v>
          </cell>
          <cell r="F763" t="str">
            <v>V. ELBOW, St, W900x100Hx2.3t</v>
          </cell>
          <cell r="G763" t="str">
            <v>개</v>
          </cell>
          <cell r="H763">
            <v>26965</v>
          </cell>
          <cell r="J763">
            <v>30320</v>
          </cell>
          <cell r="K763">
            <v>1037</v>
          </cell>
          <cell r="L763">
            <v>40460</v>
          </cell>
          <cell r="M763">
            <v>901</v>
          </cell>
          <cell r="N763">
            <v>41870</v>
          </cell>
          <cell r="O763">
            <v>1118</v>
          </cell>
          <cell r="R763">
            <v>26965</v>
          </cell>
          <cell r="Z763" t="str">
            <v/>
          </cell>
        </row>
        <row r="764">
          <cell r="C764" t="str">
            <v>케이블트레이부속품H. TEE, St, W150x100Hx2.3t</v>
          </cell>
          <cell r="E764" t="str">
            <v>케이블트레이부속품</v>
          </cell>
          <cell r="F764" t="str">
            <v>H. TEE, St, W150x100Hx2.3t</v>
          </cell>
          <cell r="G764" t="str">
            <v>개</v>
          </cell>
          <cell r="H764">
            <v>16191</v>
          </cell>
          <cell r="J764">
            <v>20380</v>
          </cell>
          <cell r="K764">
            <v>1037</v>
          </cell>
          <cell r="L764">
            <v>20000</v>
          </cell>
          <cell r="M764">
            <v>901</v>
          </cell>
          <cell r="N764">
            <v>21120</v>
          </cell>
          <cell r="O764">
            <v>1118</v>
          </cell>
          <cell r="R764">
            <v>16191</v>
          </cell>
          <cell r="Z764" t="str">
            <v/>
          </cell>
        </row>
        <row r="765">
          <cell r="C765" t="str">
            <v>케이블트레이부속품H. TEE, St, W200x100Hx2.3t</v>
          </cell>
          <cell r="E765" t="str">
            <v>케이블트레이부속품</v>
          </cell>
          <cell r="F765" t="str">
            <v>H. TEE, St, W200x100Hx2.3t</v>
          </cell>
          <cell r="G765" t="str">
            <v>개</v>
          </cell>
          <cell r="H765">
            <v>17737</v>
          </cell>
          <cell r="J765">
            <v>21460</v>
          </cell>
          <cell r="K765">
            <v>1037</v>
          </cell>
          <cell r="L765">
            <v>27370</v>
          </cell>
          <cell r="M765">
            <v>901</v>
          </cell>
          <cell r="N765">
            <v>28430</v>
          </cell>
          <cell r="O765">
            <v>1118</v>
          </cell>
          <cell r="R765">
            <v>17737</v>
          </cell>
          <cell r="Z765" t="str">
            <v/>
          </cell>
        </row>
        <row r="766">
          <cell r="C766" t="str">
            <v>케이블트레이부속품H. TEE, St, W300x100Hx2.3t</v>
          </cell>
          <cell r="E766" t="str">
            <v>케이블트레이부속품</v>
          </cell>
          <cell r="F766" t="str">
            <v>H. TEE, St, W300x100Hx2.3t</v>
          </cell>
          <cell r="G766" t="str">
            <v>개</v>
          </cell>
          <cell r="H766">
            <v>20409</v>
          </cell>
          <cell r="J766">
            <v>23580</v>
          </cell>
          <cell r="K766">
            <v>1037</v>
          </cell>
          <cell r="L766">
            <v>30290</v>
          </cell>
          <cell r="M766">
            <v>901</v>
          </cell>
          <cell r="N766">
            <v>31820</v>
          </cell>
          <cell r="O766">
            <v>1118</v>
          </cell>
          <cell r="R766">
            <v>20409</v>
          </cell>
          <cell r="Z766" t="str">
            <v/>
          </cell>
        </row>
        <row r="767">
          <cell r="C767" t="str">
            <v>케이블트레이부속품H. TEE, St, W400x100Hx2.3t</v>
          </cell>
          <cell r="E767" t="str">
            <v>케이블트레이부속품</v>
          </cell>
          <cell r="F767" t="str">
            <v>H. TEE, St, W400x100Hx2.3t</v>
          </cell>
          <cell r="G767" t="str">
            <v>개</v>
          </cell>
          <cell r="J767">
            <v>25730</v>
          </cell>
          <cell r="K767">
            <v>1037</v>
          </cell>
          <cell r="L767">
            <v>35910</v>
          </cell>
          <cell r="M767">
            <v>901</v>
          </cell>
          <cell r="N767">
            <v>37490</v>
          </cell>
          <cell r="O767">
            <v>1118</v>
          </cell>
          <cell r="R767">
            <v>25730</v>
          </cell>
          <cell r="Z767" t="str">
            <v/>
          </cell>
        </row>
        <row r="768">
          <cell r="C768" t="str">
            <v>케이블트레이부속품H. TEE, St, W450x100Hx2.3t</v>
          </cell>
          <cell r="E768" t="str">
            <v>케이블트레이부속품</v>
          </cell>
          <cell r="F768" t="str">
            <v>H. TEE, St, W450x100Hx2.3t</v>
          </cell>
          <cell r="G768" t="str">
            <v>개</v>
          </cell>
          <cell r="H768">
            <v>22549</v>
          </cell>
          <cell r="N768">
            <v>48720</v>
          </cell>
          <cell r="O768">
            <v>1119</v>
          </cell>
          <cell r="R768">
            <v>22549</v>
          </cell>
          <cell r="Z768" t="str">
            <v/>
          </cell>
        </row>
        <row r="769">
          <cell r="C769" t="str">
            <v>케이블트레이부속품H. TEE, St, W500x100Hx2.3t</v>
          </cell>
          <cell r="E769" t="str">
            <v>케이블트레이부속품</v>
          </cell>
          <cell r="F769" t="str">
            <v>H. TEE, St, W500x100Hx2.3t</v>
          </cell>
          <cell r="G769" t="str">
            <v>개</v>
          </cell>
          <cell r="J769">
            <v>27850</v>
          </cell>
          <cell r="K769">
            <v>1037</v>
          </cell>
          <cell r="L769">
            <v>41640</v>
          </cell>
          <cell r="M769">
            <v>901</v>
          </cell>
          <cell r="N769">
            <v>43990</v>
          </cell>
          <cell r="O769">
            <v>1118</v>
          </cell>
          <cell r="R769">
            <v>27850</v>
          </cell>
          <cell r="Z769" t="str">
            <v/>
          </cell>
        </row>
        <row r="770">
          <cell r="C770" t="str">
            <v>케이블트레이부속품H. TEE, St, W600x100Hx2.3t</v>
          </cell>
          <cell r="E770" t="str">
            <v>케이블트레이부속품</v>
          </cell>
          <cell r="F770" t="str">
            <v>H. TEE, St, W600x100Hx2.3t</v>
          </cell>
          <cell r="G770" t="str">
            <v>개</v>
          </cell>
          <cell r="H770">
            <v>22861</v>
          </cell>
          <cell r="J770">
            <v>29990</v>
          </cell>
          <cell r="K770">
            <v>1037</v>
          </cell>
          <cell r="L770">
            <v>44190</v>
          </cell>
          <cell r="M770">
            <v>901</v>
          </cell>
          <cell r="N770">
            <v>46120</v>
          </cell>
          <cell r="O770">
            <v>1118</v>
          </cell>
          <cell r="R770">
            <v>22861</v>
          </cell>
          <cell r="Z770" t="str">
            <v/>
          </cell>
        </row>
        <row r="771">
          <cell r="C771" t="str">
            <v>케이블트레이부속품H. TEE, St, W700x100Hx2.3t</v>
          </cell>
          <cell r="E771" t="str">
            <v>케이블트레이부속품</v>
          </cell>
          <cell r="F771" t="str">
            <v>H. TEE, St, W700x100Hx2.3t</v>
          </cell>
          <cell r="G771" t="str">
            <v>개</v>
          </cell>
          <cell r="J771">
            <v>32120</v>
          </cell>
          <cell r="K771">
            <v>1037</v>
          </cell>
          <cell r="L771">
            <v>53040</v>
          </cell>
          <cell r="M771">
            <v>901</v>
          </cell>
          <cell r="N771">
            <v>55440</v>
          </cell>
          <cell r="O771">
            <v>1118</v>
          </cell>
          <cell r="R771">
            <v>32120</v>
          </cell>
          <cell r="Z771" t="str">
            <v/>
          </cell>
        </row>
        <row r="772">
          <cell r="C772" t="str">
            <v>케이블트레이부속품H. TEE, St, W750x100Hx2.3t</v>
          </cell>
          <cell r="E772" t="str">
            <v>케이블트레이부속품</v>
          </cell>
          <cell r="F772" t="str">
            <v>H. TEE, St, W750x100Hx2.3t</v>
          </cell>
          <cell r="G772" t="str">
            <v>개</v>
          </cell>
          <cell r="H772">
            <v>30902</v>
          </cell>
          <cell r="N772">
            <v>59860</v>
          </cell>
          <cell r="O772">
            <v>1119</v>
          </cell>
          <cell r="R772">
            <v>30902</v>
          </cell>
          <cell r="Z772" t="str">
            <v/>
          </cell>
        </row>
        <row r="773">
          <cell r="C773" t="str">
            <v>케이블트레이부속품H. TEE, St, W800x100Hx2.3t</v>
          </cell>
          <cell r="E773" t="str">
            <v>케이블트레이부속품</v>
          </cell>
          <cell r="F773" t="str">
            <v>H. TEE, St, W800x100Hx2.3t</v>
          </cell>
          <cell r="G773" t="str">
            <v>개</v>
          </cell>
          <cell r="J773">
            <v>34260</v>
          </cell>
          <cell r="K773">
            <v>1037</v>
          </cell>
          <cell r="L773">
            <v>58970</v>
          </cell>
          <cell r="M773">
            <v>901</v>
          </cell>
          <cell r="N773">
            <v>61890</v>
          </cell>
          <cell r="O773">
            <v>1118</v>
          </cell>
          <cell r="R773">
            <v>34260</v>
          </cell>
          <cell r="Z773" t="str">
            <v/>
          </cell>
        </row>
        <row r="774">
          <cell r="C774" t="str">
            <v>케이블트레이부속품H. TEE, St, W900x100Hx2.3t</v>
          </cell>
          <cell r="E774" t="str">
            <v>케이블트레이부속품</v>
          </cell>
          <cell r="F774" t="str">
            <v>H. TEE, St, W900x100Hx2.3t</v>
          </cell>
          <cell r="G774" t="str">
            <v>개</v>
          </cell>
          <cell r="H774">
            <v>33093</v>
          </cell>
          <cell r="J774">
            <v>36380</v>
          </cell>
          <cell r="K774">
            <v>1037</v>
          </cell>
          <cell r="L774">
            <v>61750</v>
          </cell>
          <cell r="M774">
            <v>901</v>
          </cell>
          <cell r="N774">
            <v>63750</v>
          </cell>
          <cell r="O774">
            <v>1118</v>
          </cell>
          <cell r="R774">
            <v>33093</v>
          </cell>
          <cell r="Z774" t="str">
            <v/>
          </cell>
        </row>
        <row r="775">
          <cell r="C775" t="str">
            <v>케이블트레이부속품H. CROSS, St, W150x100Hx2.3t</v>
          </cell>
          <cell r="E775" t="str">
            <v>케이블트레이부속품</v>
          </cell>
          <cell r="F775" t="str">
            <v>H. CROSS, St, W150x100Hx2.3t</v>
          </cell>
          <cell r="G775" t="str">
            <v>개</v>
          </cell>
          <cell r="H775">
            <v>19960</v>
          </cell>
          <cell r="J775">
            <v>24910</v>
          </cell>
          <cell r="K775">
            <v>1037</v>
          </cell>
          <cell r="L775">
            <v>24900</v>
          </cell>
          <cell r="M775">
            <v>901</v>
          </cell>
          <cell r="N775">
            <v>26110</v>
          </cell>
          <cell r="O775">
            <v>1118</v>
          </cell>
          <cell r="R775">
            <v>19960</v>
          </cell>
          <cell r="Z775" t="str">
            <v/>
          </cell>
        </row>
        <row r="776">
          <cell r="C776" t="str">
            <v>케이블트레이부속품H. CROSS, St, W200x100Hx2.3t</v>
          </cell>
          <cell r="E776" t="str">
            <v>케이블트레이부속품</v>
          </cell>
          <cell r="F776" t="str">
            <v>H. CROSS, St, W200x100Hx2.3t</v>
          </cell>
          <cell r="G776" t="str">
            <v>개</v>
          </cell>
          <cell r="H776">
            <v>23007</v>
          </cell>
          <cell r="J776">
            <v>26230</v>
          </cell>
          <cell r="K776">
            <v>1037</v>
          </cell>
          <cell r="L776">
            <v>33020</v>
          </cell>
          <cell r="M776">
            <v>901</v>
          </cell>
          <cell r="N776">
            <v>34570</v>
          </cell>
          <cell r="O776">
            <v>1118</v>
          </cell>
          <cell r="R776">
            <v>23007</v>
          </cell>
          <cell r="Z776" t="str">
            <v/>
          </cell>
        </row>
        <row r="777">
          <cell r="C777" t="str">
            <v>케이블트레이부속품H. CROSS, St, W300x100Hx2.3t</v>
          </cell>
          <cell r="E777" t="str">
            <v>케이블트레이부속품</v>
          </cell>
          <cell r="F777" t="str">
            <v>H. CROSS, St, W300x100Hx2.3t</v>
          </cell>
          <cell r="G777" t="str">
            <v>개</v>
          </cell>
          <cell r="H777">
            <v>24909</v>
          </cell>
          <cell r="J777">
            <v>28820</v>
          </cell>
          <cell r="K777">
            <v>1037</v>
          </cell>
          <cell r="L777">
            <v>38810</v>
          </cell>
          <cell r="M777">
            <v>901</v>
          </cell>
          <cell r="N777">
            <v>40030</v>
          </cell>
          <cell r="O777">
            <v>1118</v>
          </cell>
          <cell r="R777">
            <v>24909</v>
          </cell>
          <cell r="Z777" t="str">
            <v/>
          </cell>
        </row>
        <row r="778">
          <cell r="C778" t="str">
            <v>케이블트레이부속품H. CROSS, St, W400x100Hx2.3t</v>
          </cell>
          <cell r="E778" t="str">
            <v>케이블트레이부속품</v>
          </cell>
          <cell r="F778" t="str">
            <v>H. CROSS, St, W400x100Hx2.3t</v>
          </cell>
          <cell r="G778" t="str">
            <v>개</v>
          </cell>
          <cell r="J778">
            <v>31440</v>
          </cell>
          <cell r="K778">
            <v>1037</v>
          </cell>
          <cell r="L778">
            <v>40710</v>
          </cell>
          <cell r="M778">
            <v>901</v>
          </cell>
          <cell r="N778">
            <v>43610</v>
          </cell>
          <cell r="O778">
            <v>1118</v>
          </cell>
          <cell r="R778">
            <v>31440</v>
          </cell>
          <cell r="Z778" t="str">
            <v/>
          </cell>
        </row>
        <row r="779">
          <cell r="C779" t="str">
            <v>케이블트레이부속품H. CROSS, St, W450x100Hx2.3t</v>
          </cell>
          <cell r="E779" t="str">
            <v>케이블트레이부속품</v>
          </cell>
          <cell r="F779" t="str">
            <v>H. CROSS, St, W450x100Hx2.3t</v>
          </cell>
          <cell r="G779" t="str">
            <v>개</v>
          </cell>
          <cell r="H779">
            <v>25254</v>
          </cell>
          <cell r="N779">
            <v>60850</v>
          </cell>
          <cell r="O779">
            <v>1119</v>
          </cell>
          <cell r="R779">
            <v>25254</v>
          </cell>
          <cell r="Z779" t="str">
            <v/>
          </cell>
        </row>
        <row r="780">
          <cell r="C780" t="str">
            <v>케이블트레이부속품H. CROSS, St, W500x100Hx2.3t</v>
          </cell>
          <cell r="E780" t="str">
            <v>케이블트레이부속품</v>
          </cell>
          <cell r="F780" t="str">
            <v>H. CROSS, St, W500x100Hx2.3t</v>
          </cell>
          <cell r="G780" t="str">
            <v>개</v>
          </cell>
          <cell r="J780">
            <v>34040</v>
          </cell>
          <cell r="K780">
            <v>1037</v>
          </cell>
          <cell r="L780">
            <v>46590</v>
          </cell>
          <cell r="M780">
            <v>901</v>
          </cell>
          <cell r="N780">
            <v>48590</v>
          </cell>
          <cell r="O780">
            <v>1118</v>
          </cell>
          <cell r="R780">
            <v>34040</v>
          </cell>
          <cell r="Z780" t="str">
            <v/>
          </cell>
        </row>
        <row r="781">
          <cell r="C781" t="str">
            <v>케이블트레이부속품H. CROSS, St, W600x100Hx2.3t</v>
          </cell>
          <cell r="E781" t="str">
            <v>케이블트레이부속품</v>
          </cell>
          <cell r="F781" t="str">
            <v>H. CROSS, St, W600x100Hx2.3t</v>
          </cell>
          <cell r="G781" t="str">
            <v>개</v>
          </cell>
          <cell r="H781">
            <v>31008</v>
          </cell>
          <cell r="J781">
            <v>36660</v>
          </cell>
          <cell r="K781">
            <v>1037</v>
          </cell>
          <cell r="L781">
            <v>55610</v>
          </cell>
          <cell r="M781">
            <v>901</v>
          </cell>
          <cell r="N781">
            <v>58530</v>
          </cell>
          <cell r="O781">
            <v>1118</v>
          </cell>
          <cell r="R781">
            <v>31008</v>
          </cell>
          <cell r="Z781" t="str">
            <v/>
          </cell>
        </row>
        <row r="782">
          <cell r="C782" t="str">
            <v>케이블트레이부속품H. CROSS, St, W700x100Hx2.3t</v>
          </cell>
          <cell r="E782" t="str">
            <v>케이블트레이부속품</v>
          </cell>
          <cell r="F782" t="str">
            <v>H. CROSS, St, W700x100Hx2.3t</v>
          </cell>
          <cell r="G782" t="str">
            <v>개</v>
          </cell>
          <cell r="J782">
            <v>39250</v>
          </cell>
          <cell r="K782">
            <v>1037</v>
          </cell>
          <cell r="L782">
            <v>62100</v>
          </cell>
          <cell r="M782">
            <v>901</v>
          </cell>
          <cell r="N782">
            <v>66160</v>
          </cell>
          <cell r="O782">
            <v>1118</v>
          </cell>
          <cell r="R782">
            <v>39250</v>
          </cell>
          <cell r="Z782" t="str">
            <v/>
          </cell>
        </row>
        <row r="783">
          <cell r="C783" t="str">
            <v>케이블트레이부속품H. CROSS, St, W750x100Hx2.3t</v>
          </cell>
          <cell r="E783" t="str">
            <v>케이블트레이부속품</v>
          </cell>
          <cell r="F783" t="str">
            <v>H. CROSS, St, W750x100Hx2.3t</v>
          </cell>
          <cell r="G783" t="str">
            <v>개</v>
          </cell>
          <cell r="H783">
            <v>40828</v>
          </cell>
          <cell r="N783">
            <v>74770</v>
          </cell>
          <cell r="O783">
            <v>1119</v>
          </cell>
          <cell r="R783">
            <v>40828</v>
          </cell>
          <cell r="Z783" t="str">
            <v/>
          </cell>
        </row>
        <row r="784">
          <cell r="C784" t="str">
            <v>케이블트레이부속품H. CROSS, St, W800x100Hx2.3t</v>
          </cell>
          <cell r="E784" t="str">
            <v>케이블트레이부속품</v>
          </cell>
          <cell r="F784" t="str">
            <v>H. CROSS, St, W800x100Hx2.3t</v>
          </cell>
          <cell r="G784" t="str">
            <v>개</v>
          </cell>
          <cell r="J784">
            <v>41870</v>
          </cell>
          <cell r="K784">
            <v>1037</v>
          </cell>
          <cell r="L784">
            <v>68880</v>
          </cell>
          <cell r="M784">
            <v>901</v>
          </cell>
          <cell r="N784">
            <v>71940</v>
          </cell>
          <cell r="O784">
            <v>1118</v>
          </cell>
          <cell r="R784">
            <v>41870</v>
          </cell>
          <cell r="Z784" t="str">
            <v/>
          </cell>
        </row>
        <row r="785">
          <cell r="C785" t="str">
            <v>케이블트레이부속품H. CROSS, St, W900x100Hx2.3t</v>
          </cell>
          <cell r="E785" t="str">
            <v>케이블트레이부속품</v>
          </cell>
          <cell r="F785" t="str">
            <v>H. CROSS, St, W900x100Hx2.3t</v>
          </cell>
          <cell r="G785" t="str">
            <v>개</v>
          </cell>
          <cell r="H785">
            <v>40505</v>
          </cell>
          <cell r="J785">
            <v>44470</v>
          </cell>
          <cell r="K785">
            <v>1037</v>
          </cell>
          <cell r="L785">
            <v>74330</v>
          </cell>
          <cell r="M785">
            <v>901</v>
          </cell>
          <cell r="N785">
            <v>79450</v>
          </cell>
          <cell r="O785">
            <v>1118</v>
          </cell>
          <cell r="R785">
            <v>40505</v>
          </cell>
          <cell r="Z785" t="str">
            <v/>
          </cell>
        </row>
        <row r="786">
          <cell r="C786" t="str">
            <v>케이블트레이부속품REDUCER, 150W</v>
          </cell>
          <cell r="E786" t="str">
            <v>케이블트레이부속품</v>
          </cell>
          <cell r="F786" t="str">
            <v>REDUCER, 150W</v>
          </cell>
          <cell r="G786" t="str">
            <v>개</v>
          </cell>
          <cell r="H786">
            <v>7516</v>
          </cell>
          <cell r="J786">
            <v>14720</v>
          </cell>
          <cell r="K786">
            <v>1037</v>
          </cell>
          <cell r="L786">
            <v>31890</v>
          </cell>
          <cell r="M786">
            <v>897</v>
          </cell>
          <cell r="N786">
            <v>24070</v>
          </cell>
          <cell r="O786">
            <v>1119</v>
          </cell>
          <cell r="R786">
            <v>7516</v>
          </cell>
          <cell r="Z786" t="str">
            <v/>
          </cell>
        </row>
        <row r="787">
          <cell r="C787" t="str">
            <v>케이블트레이부속품REDUCER, 200W</v>
          </cell>
          <cell r="E787" t="str">
            <v>케이블트레이부속품</v>
          </cell>
          <cell r="F787" t="str">
            <v>REDUCER, 200W</v>
          </cell>
          <cell r="G787" t="str">
            <v>개</v>
          </cell>
          <cell r="H787">
            <v>7621</v>
          </cell>
          <cell r="J787">
            <v>15500</v>
          </cell>
          <cell r="K787">
            <v>1037</v>
          </cell>
          <cell r="L787">
            <v>36620</v>
          </cell>
          <cell r="M787">
            <v>897</v>
          </cell>
          <cell r="N787">
            <v>25470</v>
          </cell>
          <cell r="O787">
            <v>1119</v>
          </cell>
          <cell r="R787">
            <v>7621</v>
          </cell>
          <cell r="Z787" t="str">
            <v/>
          </cell>
        </row>
        <row r="788">
          <cell r="C788" t="str">
            <v>케이블트레이부속품REDUCER, 300W</v>
          </cell>
          <cell r="E788" t="str">
            <v>케이블트레이부속품</v>
          </cell>
          <cell r="F788" t="str">
            <v>REDUCER, 300W</v>
          </cell>
          <cell r="G788" t="str">
            <v>개</v>
          </cell>
          <cell r="H788">
            <v>8455</v>
          </cell>
          <cell r="J788">
            <v>17030</v>
          </cell>
          <cell r="K788">
            <v>1037</v>
          </cell>
          <cell r="L788">
            <v>44340</v>
          </cell>
          <cell r="M788">
            <v>897</v>
          </cell>
          <cell r="N788">
            <v>27960</v>
          </cell>
          <cell r="O788">
            <v>1119</v>
          </cell>
          <cell r="R788">
            <v>8455</v>
          </cell>
          <cell r="Z788" t="str">
            <v/>
          </cell>
        </row>
        <row r="789">
          <cell r="C789" t="str">
            <v>케이블트레이부속품REDUCER, 400W</v>
          </cell>
          <cell r="E789" t="str">
            <v>케이블트레이부속품</v>
          </cell>
          <cell r="F789" t="str">
            <v>REDUCER, 400W</v>
          </cell>
          <cell r="G789" t="str">
            <v>개</v>
          </cell>
          <cell r="J789">
            <v>18580</v>
          </cell>
          <cell r="K789">
            <v>1037</v>
          </cell>
          <cell r="L789">
            <v>53260</v>
          </cell>
          <cell r="M789">
            <v>897</v>
          </cell>
          <cell r="N789">
            <v>30220</v>
          </cell>
          <cell r="O789">
            <v>1119</v>
          </cell>
          <cell r="R789">
            <v>18580</v>
          </cell>
          <cell r="Z789" t="str">
            <v/>
          </cell>
        </row>
        <row r="790">
          <cell r="C790" t="str">
            <v>케이블트레이부속품REDUCER, 450W</v>
          </cell>
          <cell r="E790" t="str">
            <v>케이블트레이부속품</v>
          </cell>
          <cell r="F790" t="str">
            <v>REDUCER, 450W</v>
          </cell>
          <cell r="G790" t="str">
            <v>개</v>
          </cell>
          <cell r="H790">
            <v>9917</v>
          </cell>
          <cell r="N790">
            <v>31610</v>
          </cell>
          <cell r="O790">
            <v>1119</v>
          </cell>
          <cell r="R790">
            <v>9917</v>
          </cell>
          <cell r="Z790" t="str">
            <v/>
          </cell>
        </row>
        <row r="791">
          <cell r="C791" t="str">
            <v>케이블트레이부속품REDUCER, 500W</v>
          </cell>
          <cell r="E791" t="str">
            <v>케이블트레이부속품</v>
          </cell>
          <cell r="F791" t="str">
            <v>REDUCER, 500W</v>
          </cell>
          <cell r="G791" t="str">
            <v>개</v>
          </cell>
          <cell r="J791">
            <v>20120</v>
          </cell>
          <cell r="K791">
            <v>1037</v>
          </cell>
          <cell r="L791">
            <v>62920</v>
          </cell>
          <cell r="M791">
            <v>897</v>
          </cell>
          <cell r="N791">
            <v>32830</v>
          </cell>
          <cell r="O791">
            <v>1119</v>
          </cell>
          <cell r="R791">
            <v>20120</v>
          </cell>
          <cell r="Z791" t="str">
            <v/>
          </cell>
        </row>
        <row r="792">
          <cell r="C792" t="str">
            <v>케이블트레이부속품REDUCER, 600W</v>
          </cell>
          <cell r="E792" t="str">
            <v>케이블트레이부속품</v>
          </cell>
          <cell r="F792" t="str">
            <v>REDUCER, 600W</v>
          </cell>
          <cell r="G792" t="str">
            <v>개</v>
          </cell>
          <cell r="H792">
            <v>11274</v>
          </cell>
          <cell r="J792">
            <v>21660</v>
          </cell>
          <cell r="K792">
            <v>1037</v>
          </cell>
          <cell r="L792">
            <v>70520</v>
          </cell>
          <cell r="M792">
            <v>897</v>
          </cell>
          <cell r="N792">
            <v>35210</v>
          </cell>
          <cell r="O792">
            <v>1119</v>
          </cell>
          <cell r="R792">
            <v>11274</v>
          </cell>
          <cell r="Z792" t="str">
            <v/>
          </cell>
        </row>
        <row r="793">
          <cell r="C793" t="str">
            <v>케이블트레이부속품REDUCER, 700W</v>
          </cell>
          <cell r="E793" t="str">
            <v>케이블트레이부속품</v>
          </cell>
          <cell r="F793" t="str">
            <v>REDUCER, 700W</v>
          </cell>
          <cell r="G793" t="str">
            <v>개</v>
          </cell>
          <cell r="J793">
            <v>23200</v>
          </cell>
          <cell r="K793">
            <v>1037</v>
          </cell>
          <cell r="L793">
            <v>76410</v>
          </cell>
          <cell r="M793">
            <v>897</v>
          </cell>
          <cell r="N793">
            <v>37700</v>
          </cell>
          <cell r="O793">
            <v>1119</v>
          </cell>
          <cell r="R793">
            <v>23200</v>
          </cell>
          <cell r="Z793" t="str">
            <v/>
          </cell>
        </row>
        <row r="794">
          <cell r="C794" t="str">
            <v>케이블트레이부속품REDUCER, 750W</v>
          </cell>
          <cell r="E794" t="str">
            <v>케이블트레이부속품</v>
          </cell>
          <cell r="F794" t="str">
            <v>REDUCER, 750W</v>
          </cell>
          <cell r="G794" t="str">
            <v>개</v>
          </cell>
          <cell r="H794">
            <v>12474</v>
          </cell>
          <cell r="N794">
            <v>38980</v>
          </cell>
          <cell r="O794">
            <v>1119</v>
          </cell>
          <cell r="R794">
            <v>12474</v>
          </cell>
          <cell r="Z794" t="str">
            <v/>
          </cell>
        </row>
        <row r="795">
          <cell r="C795" t="str">
            <v>케이블트레이부속품REDUCER, 800W</v>
          </cell>
          <cell r="E795" t="str">
            <v>케이블트레이부속품</v>
          </cell>
          <cell r="F795" t="str">
            <v>REDUCER, 800W</v>
          </cell>
          <cell r="G795" t="str">
            <v>개</v>
          </cell>
          <cell r="J795">
            <v>24740</v>
          </cell>
          <cell r="K795">
            <v>1037</v>
          </cell>
          <cell r="L795">
            <v>86100</v>
          </cell>
          <cell r="M795">
            <v>897</v>
          </cell>
          <cell r="N795">
            <v>39970</v>
          </cell>
          <cell r="O795">
            <v>1119</v>
          </cell>
          <cell r="R795">
            <v>24740</v>
          </cell>
          <cell r="Z795" t="str">
            <v/>
          </cell>
        </row>
        <row r="796">
          <cell r="C796" t="str">
            <v>케이블트레이부속품REDUCER, 900W</v>
          </cell>
          <cell r="E796" t="str">
            <v>케이블트레이부속품</v>
          </cell>
          <cell r="F796" t="str">
            <v>REDUCER, 900W</v>
          </cell>
          <cell r="G796" t="str">
            <v>개</v>
          </cell>
          <cell r="H796">
            <v>14093</v>
          </cell>
          <cell r="J796">
            <v>26280</v>
          </cell>
          <cell r="K796">
            <v>1037</v>
          </cell>
          <cell r="L796">
            <v>94560</v>
          </cell>
          <cell r="M796">
            <v>897</v>
          </cell>
          <cell r="N796">
            <v>42460</v>
          </cell>
          <cell r="O796">
            <v>1119</v>
          </cell>
          <cell r="R796">
            <v>14093</v>
          </cell>
          <cell r="Z796" t="str">
            <v/>
          </cell>
        </row>
        <row r="797">
          <cell r="C797" t="str">
            <v>케이블트레이부속품JOINT CONNECTOR,아연도100Hx2.3</v>
          </cell>
          <cell r="E797" t="str">
            <v>케이블트레이부속품</v>
          </cell>
          <cell r="F797" t="str">
            <v>JOINT CONNECTOR,아연도100Hx2.3</v>
          </cell>
          <cell r="G797" t="str">
            <v>개</v>
          </cell>
          <cell r="H797">
            <v>598</v>
          </cell>
          <cell r="J797">
            <v>1000</v>
          </cell>
          <cell r="K797">
            <v>1041</v>
          </cell>
          <cell r="L797">
            <v>1330</v>
          </cell>
          <cell r="M797">
            <v>901</v>
          </cell>
          <cell r="N797">
            <v>1200</v>
          </cell>
          <cell r="O797">
            <v>1123</v>
          </cell>
          <cell r="R797">
            <v>598</v>
          </cell>
          <cell r="Z797" t="str">
            <v>[ 자재 - 87 ]</v>
          </cell>
        </row>
        <row r="798">
          <cell r="C798" t="str">
            <v>케이블트레이부속품SHANK BOLT &amp; NUT, 아연도</v>
          </cell>
          <cell r="E798" t="str">
            <v>케이블트레이부속품</v>
          </cell>
          <cell r="F798" t="str">
            <v>SHANK BOLT &amp; NUT, 아연도</v>
          </cell>
          <cell r="G798" t="str">
            <v>개</v>
          </cell>
          <cell r="H798">
            <v>66</v>
          </cell>
          <cell r="J798">
            <v>100</v>
          </cell>
          <cell r="K798">
            <v>1041</v>
          </cell>
          <cell r="L798">
            <v>110</v>
          </cell>
          <cell r="M798">
            <v>901</v>
          </cell>
          <cell r="N798">
            <v>150</v>
          </cell>
          <cell r="O798">
            <v>1123</v>
          </cell>
          <cell r="R798">
            <v>66</v>
          </cell>
          <cell r="Z798" t="str">
            <v>[ 자재 - 88 ]</v>
          </cell>
        </row>
        <row r="799">
          <cell r="C799" t="str">
            <v>케이블트레이부속품BONDING JUMPER, 16sq</v>
          </cell>
          <cell r="E799" t="str">
            <v>케이블트레이부속품</v>
          </cell>
          <cell r="F799" t="str">
            <v>BONDING JUMPER, 16sq</v>
          </cell>
          <cell r="G799" t="str">
            <v>개</v>
          </cell>
          <cell r="H799">
            <v>855</v>
          </cell>
          <cell r="J799">
            <v>1000</v>
          </cell>
          <cell r="K799">
            <v>1041</v>
          </cell>
          <cell r="L799">
            <v>1250</v>
          </cell>
          <cell r="M799">
            <v>901</v>
          </cell>
          <cell r="N799">
            <v>1870</v>
          </cell>
          <cell r="O799">
            <v>1124</v>
          </cell>
          <cell r="R799">
            <v>855</v>
          </cell>
          <cell r="Z799" t="str">
            <v/>
          </cell>
        </row>
        <row r="800">
          <cell r="C800" t="str">
            <v>케이블트레이부속품BONDING JUMPER, 25sq</v>
          </cell>
          <cell r="E800" t="str">
            <v>케이블트레이부속품</v>
          </cell>
          <cell r="F800" t="str">
            <v>BONDING JUMPER, 25sq</v>
          </cell>
          <cell r="G800" t="str">
            <v>개</v>
          </cell>
          <cell r="H800">
            <v>1253</v>
          </cell>
          <cell r="J800">
            <v>1200</v>
          </cell>
          <cell r="K800">
            <v>1041</v>
          </cell>
          <cell r="L800">
            <v>1780</v>
          </cell>
          <cell r="M800">
            <v>901</v>
          </cell>
          <cell r="N800">
            <v>2930</v>
          </cell>
          <cell r="O800">
            <v>1124</v>
          </cell>
          <cell r="R800">
            <v>1200</v>
          </cell>
          <cell r="Z800" t="str">
            <v/>
          </cell>
        </row>
        <row r="801">
          <cell r="C801" t="str">
            <v>케이블트레이부속품BONDING JUMPER, 35sq</v>
          </cell>
          <cell r="E801" t="str">
            <v>케이블트레이부속품</v>
          </cell>
          <cell r="F801" t="str">
            <v>BONDING JUMPER, 35sq</v>
          </cell>
          <cell r="G801" t="str">
            <v>개</v>
          </cell>
          <cell r="H801">
            <v>1360</v>
          </cell>
          <cell r="J801">
            <v>1500</v>
          </cell>
          <cell r="K801">
            <v>1041</v>
          </cell>
          <cell r="L801">
            <v>2660</v>
          </cell>
          <cell r="M801">
            <v>901</v>
          </cell>
          <cell r="N801">
            <v>4030</v>
          </cell>
          <cell r="O801">
            <v>1124</v>
          </cell>
          <cell r="R801">
            <v>1360</v>
          </cell>
          <cell r="Z801" t="str">
            <v>[ 자재 - 89 ]</v>
          </cell>
        </row>
        <row r="802">
          <cell r="C802" t="str">
            <v>케이블트레이부속품RAIL CLAMP</v>
          </cell>
          <cell r="E802" t="str">
            <v>케이블트레이부속품</v>
          </cell>
          <cell r="F802" t="str">
            <v>RAIL CLAMP</v>
          </cell>
          <cell r="G802" t="str">
            <v>개</v>
          </cell>
          <cell r="H802">
            <v>547</v>
          </cell>
          <cell r="N802">
            <v>2400</v>
          </cell>
          <cell r="O802">
            <v>1122</v>
          </cell>
          <cell r="R802">
            <v>547</v>
          </cell>
          <cell r="Z802" t="str">
            <v>[ 자재 - 90 ]</v>
          </cell>
        </row>
        <row r="803">
          <cell r="C803" t="str">
            <v>케이블트레이부속품U CHANNEL, 41x41x2.6t</v>
          </cell>
          <cell r="E803" t="str">
            <v>케이블트레이부속품</v>
          </cell>
          <cell r="F803" t="str">
            <v>U CHANNEL, 41x41x2.6t</v>
          </cell>
          <cell r="G803" t="str">
            <v>M</v>
          </cell>
          <cell r="H803">
            <v>2618</v>
          </cell>
          <cell r="J803">
            <v>5400</v>
          </cell>
          <cell r="K803">
            <v>1041</v>
          </cell>
          <cell r="L803">
            <v>5130</v>
          </cell>
          <cell r="M803">
            <v>901</v>
          </cell>
          <cell r="N803">
            <v>6500</v>
          </cell>
          <cell r="O803">
            <v>1123</v>
          </cell>
          <cell r="R803">
            <v>2618</v>
          </cell>
          <cell r="Z803" t="str">
            <v>[ 자재 - 91 ]</v>
          </cell>
        </row>
        <row r="804">
          <cell r="C804" t="str">
            <v>케이블트레이부속품BRACKET, W 100 용</v>
          </cell>
          <cell r="E804" t="str">
            <v>케이블트레이부속품</v>
          </cell>
          <cell r="F804" t="str">
            <v>BRACKET, W 100 용</v>
          </cell>
          <cell r="G804" t="str">
            <v>개</v>
          </cell>
          <cell r="J804">
            <v>3000</v>
          </cell>
          <cell r="K804">
            <v>1041</v>
          </cell>
          <cell r="L804">
            <v>3890</v>
          </cell>
          <cell r="M804">
            <v>898</v>
          </cell>
          <cell r="N804">
            <v>3890</v>
          </cell>
          <cell r="O804">
            <v>1119</v>
          </cell>
          <cell r="R804">
            <v>3000</v>
          </cell>
          <cell r="Z804" t="str">
            <v/>
          </cell>
        </row>
        <row r="805">
          <cell r="C805" t="str">
            <v>케이블트레이부속품BRACKET, W 150 용</v>
          </cell>
          <cell r="E805" t="str">
            <v>케이블트레이부속품</v>
          </cell>
          <cell r="F805" t="str">
            <v>BRACKET, W 150 용</v>
          </cell>
          <cell r="G805" t="str">
            <v>개</v>
          </cell>
          <cell r="J805">
            <v>3500</v>
          </cell>
          <cell r="K805">
            <v>1041</v>
          </cell>
          <cell r="L805">
            <v>3890</v>
          </cell>
          <cell r="M805">
            <v>898</v>
          </cell>
          <cell r="N805">
            <v>3890</v>
          </cell>
          <cell r="O805">
            <v>1119</v>
          </cell>
          <cell r="R805">
            <v>3500</v>
          </cell>
          <cell r="Z805" t="str">
            <v/>
          </cell>
        </row>
        <row r="806">
          <cell r="C806" t="str">
            <v>케이블트레이부속품BRACKET, W 200 용</v>
          </cell>
          <cell r="E806" t="str">
            <v>케이블트레이부속품</v>
          </cell>
          <cell r="F806" t="str">
            <v>BRACKET, W 200 용</v>
          </cell>
          <cell r="G806" t="str">
            <v>개</v>
          </cell>
          <cell r="J806">
            <v>4000</v>
          </cell>
          <cell r="K806">
            <v>1041</v>
          </cell>
          <cell r="L806">
            <v>5170</v>
          </cell>
          <cell r="M806">
            <v>898</v>
          </cell>
          <cell r="N806">
            <v>5170</v>
          </cell>
          <cell r="O806">
            <v>1119</v>
          </cell>
          <cell r="R806">
            <v>4000</v>
          </cell>
          <cell r="Z806" t="str">
            <v/>
          </cell>
        </row>
        <row r="807">
          <cell r="C807" t="str">
            <v>케이블트레이부속품BRACKET, W 250 용</v>
          </cell>
          <cell r="E807" t="str">
            <v>케이블트레이부속품</v>
          </cell>
          <cell r="F807" t="str">
            <v>BRACKET, W 250 용</v>
          </cell>
          <cell r="G807" t="str">
            <v>개</v>
          </cell>
          <cell r="J807">
            <v>4500</v>
          </cell>
          <cell r="K807">
            <v>1041</v>
          </cell>
          <cell r="L807">
            <v>7780</v>
          </cell>
          <cell r="M807">
            <v>898</v>
          </cell>
          <cell r="N807">
            <v>7780</v>
          </cell>
          <cell r="O807">
            <v>1119</v>
          </cell>
          <cell r="R807">
            <v>4500</v>
          </cell>
          <cell r="Z807" t="str">
            <v/>
          </cell>
        </row>
        <row r="808">
          <cell r="C808" t="str">
            <v>케이블트레이부속품BRACKET, W 300 용</v>
          </cell>
          <cell r="E808" t="str">
            <v>케이블트레이부속품</v>
          </cell>
          <cell r="F808" t="str">
            <v>BRACKET, W 300 용</v>
          </cell>
          <cell r="G808" t="str">
            <v>개</v>
          </cell>
          <cell r="J808">
            <v>4500</v>
          </cell>
          <cell r="K808">
            <v>1041</v>
          </cell>
          <cell r="L808">
            <v>7780</v>
          </cell>
          <cell r="M808">
            <v>898</v>
          </cell>
          <cell r="N808">
            <v>7780</v>
          </cell>
          <cell r="O808">
            <v>1119</v>
          </cell>
          <cell r="R808">
            <v>4500</v>
          </cell>
          <cell r="Z808" t="str">
            <v/>
          </cell>
        </row>
        <row r="809">
          <cell r="C809" t="str">
            <v>케이블트레이부속품BRACKET, W 350 용</v>
          </cell>
          <cell r="E809" t="str">
            <v>케이블트레이부속품</v>
          </cell>
          <cell r="F809" t="str">
            <v>BRACKET, W 350 용</v>
          </cell>
          <cell r="G809" t="str">
            <v>개</v>
          </cell>
          <cell r="J809">
            <v>5000</v>
          </cell>
          <cell r="K809">
            <v>1041</v>
          </cell>
          <cell r="L809">
            <v>10440</v>
          </cell>
          <cell r="M809">
            <v>898</v>
          </cell>
          <cell r="N809">
            <v>10440</v>
          </cell>
          <cell r="O809">
            <v>1119</v>
          </cell>
          <cell r="R809">
            <v>5000</v>
          </cell>
          <cell r="Z809" t="str">
            <v/>
          </cell>
        </row>
        <row r="810">
          <cell r="C810" t="str">
            <v>케이블트레이부속품BRACKET, W 400 용</v>
          </cell>
          <cell r="E810" t="str">
            <v>케이블트레이부속품</v>
          </cell>
          <cell r="F810" t="str">
            <v>BRACKET, W 400 용</v>
          </cell>
          <cell r="G810" t="str">
            <v>개</v>
          </cell>
          <cell r="J810">
            <v>5000</v>
          </cell>
          <cell r="K810">
            <v>1041</v>
          </cell>
          <cell r="L810">
            <v>10440</v>
          </cell>
          <cell r="M810">
            <v>898</v>
          </cell>
          <cell r="N810">
            <v>10440</v>
          </cell>
          <cell r="O810">
            <v>1119</v>
          </cell>
          <cell r="R810">
            <v>5000</v>
          </cell>
          <cell r="Z810" t="str">
            <v/>
          </cell>
        </row>
        <row r="811">
          <cell r="C811" t="str">
            <v>케이블트레이부속품BRACKET, W 500 용</v>
          </cell>
          <cell r="E811" t="str">
            <v>케이블트레이부속품</v>
          </cell>
          <cell r="F811" t="str">
            <v>BRACKET, W 500 용</v>
          </cell>
          <cell r="G811" t="str">
            <v>개</v>
          </cell>
          <cell r="J811">
            <v>6000</v>
          </cell>
          <cell r="K811">
            <v>1041</v>
          </cell>
          <cell r="L811">
            <v>12940</v>
          </cell>
          <cell r="M811">
            <v>898</v>
          </cell>
          <cell r="N811">
            <v>12940</v>
          </cell>
          <cell r="O811">
            <v>1119</v>
          </cell>
          <cell r="R811">
            <v>6000</v>
          </cell>
          <cell r="Z811" t="str">
            <v/>
          </cell>
        </row>
        <row r="812">
          <cell r="C812" t="str">
            <v>케이블트레이부속품BRACKET, W 550 용</v>
          </cell>
          <cell r="E812" t="str">
            <v>케이블트레이부속품</v>
          </cell>
          <cell r="F812" t="str">
            <v>BRACKET, W 550 용</v>
          </cell>
          <cell r="G812" t="str">
            <v>개</v>
          </cell>
          <cell r="J812">
            <v>6500</v>
          </cell>
          <cell r="K812">
            <v>1041</v>
          </cell>
          <cell r="L812">
            <v>14330</v>
          </cell>
          <cell r="M812">
            <v>898</v>
          </cell>
          <cell r="N812">
            <v>14330</v>
          </cell>
          <cell r="O812">
            <v>1119</v>
          </cell>
          <cell r="R812">
            <v>6500</v>
          </cell>
          <cell r="Z812" t="str">
            <v/>
          </cell>
        </row>
        <row r="813">
          <cell r="C813" t="str">
            <v>케이블트레이부속품BRACKET, W 600 용</v>
          </cell>
          <cell r="E813" t="str">
            <v>케이블트레이부속품</v>
          </cell>
          <cell r="F813" t="str">
            <v>BRACKET, W 600 용</v>
          </cell>
          <cell r="G813" t="str">
            <v>개</v>
          </cell>
          <cell r="J813">
            <v>6500</v>
          </cell>
          <cell r="K813">
            <v>1041</v>
          </cell>
          <cell r="L813">
            <v>15610</v>
          </cell>
          <cell r="M813">
            <v>898</v>
          </cell>
          <cell r="N813">
            <v>15610</v>
          </cell>
          <cell r="O813">
            <v>1119</v>
          </cell>
          <cell r="R813">
            <v>6500</v>
          </cell>
          <cell r="Z813" t="str">
            <v/>
          </cell>
        </row>
        <row r="814">
          <cell r="C814" t="str">
            <v>케이블트레이부속품BRACKET, W 700 용</v>
          </cell>
          <cell r="E814" t="str">
            <v>케이블트레이부속품</v>
          </cell>
          <cell r="F814" t="str">
            <v>BRACKET, W 700 용</v>
          </cell>
          <cell r="G814" t="str">
            <v>개</v>
          </cell>
          <cell r="J814">
            <v>7000</v>
          </cell>
          <cell r="K814">
            <v>1041</v>
          </cell>
          <cell r="L814">
            <v>18220</v>
          </cell>
          <cell r="M814">
            <v>898</v>
          </cell>
          <cell r="N814">
            <v>18220</v>
          </cell>
          <cell r="O814">
            <v>1119</v>
          </cell>
          <cell r="R814">
            <v>7000</v>
          </cell>
          <cell r="Z814" t="str">
            <v/>
          </cell>
        </row>
        <row r="815">
          <cell r="C815" t="str">
            <v>케이블트레이부속품BRACKET, W 750 용</v>
          </cell>
          <cell r="E815" t="str">
            <v>케이블트레이부속품</v>
          </cell>
          <cell r="F815" t="str">
            <v>BRACKET, W 750 용</v>
          </cell>
          <cell r="G815" t="str">
            <v>개</v>
          </cell>
          <cell r="J815">
            <v>7500</v>
          </cell>
          <cell r="K815">
            <v>1041</v>
          </cell>
          <cell r="L815">
            <v>19610</v>
          </cell>
          <cell r="M815">
            <v>898</v>
          </cell>
          <cell r="N815">
            <v>19610</v>
          </cell>
          <cell r="O815">
            <v>1119</v>
          </cell>
          <cell r="R815">
            <v>7500</v>
          </cell>
          <cell r="Z815" t="str">
            <v/>
          </cell>
        </row>
        <row r="816">
          <cell r="C816" t="str">
            <v>케이블트레이부속품BRACKET, W 800 용</v>
          </cell>
          <cell r="E816" t="str">
            <v>케이블트레이부속품</v>
          </cell>
          <cell r="F816" t="str">
            <v>BRACKET, W 800 용</v>
          </cell>
          <cell r="G816" t="str">
            <v>개</v>
          </cell>
          <cell r="J816">
            <v>7500</v>
          </cell>
          <cell r="K816">
            <v>1041</v>
          </cell>
          <cell r="L816">
            <v>20880</v>
          </cell>
          <cell r="M816">
            <v>898</v>
          </cell>
          <cell r="N816">
            <v>20880</v>
          </cell>
          <cell r="O816">
            <v>1119</v>
          </cell>
          <cell r="R816">
            <v>7500</v>
          </cell>
          <cell r="Z816" t="str">
            <v/>
          </cell>
        </row>
        <row r="817">
          <cell r="C817" t="str">
            <v>케이블트레이부속품BRACKET, W 900 용</v>
          </cell>
          <cell r="E817" t="str">
            <v>케이블트레이부속품</v>
          </cell>
          <cell r="F817" t="str">
            <v>BRACKET, W 900 용</v>
          </cell>
          <cell r="G817" t="str">
            <v>개</v>
          </cell>
          <cell r="J817">
            <v>8000</v>
          </cell>
          <cell r="K817">
            <v>1041</v>
          </cell>
          <cell r="L817">
            <v>23380</v>
          </cell>
          <cell r="M817">
            <v>898</v>
          </cell>
          <cell r="N817">
            <v>23380</v>
          </cell>
          <cell r="O817">
            <v>1119</v>
          </cell>
          <cell r="R817">
            <v>8000</v>
          </cell>
          <cell r="Z817" t="str">
            <v/>
          </cell>
        </row>
        <row r="818">
          <cell r="C818" t="str">
            <v>케이블트레이부속품COVER, W150x100H</v>
          </cell>
          <cell r="E818" t="str">
            <v>케이블트레이부속품</v>
          </cell>
          <cell r="F818" t="str">
            <v>COVER, W150x100H</v>
          </cell>
          <cell r="G818" t="str">
            <v>M</v>
          </cell>
          <cell r="J818">
            <v>6750</v>
          </cell>
          <cell r="K818">
            <v>1037</v>
          </cell>
          <cell r="L818">
            <v>7060</v>
          </cell>
          <cell r="M818">
            <v>901</v>
          </cell>
          <cell r="N818">
            <v>7430</v>
          </cell>
          <cell r="O818">
            <v>1118</v>
          </cell>
          <cell r="R818">
            <v>6750</v>
          </cell>
          <cell r="Z818" t="str">
            <v>[ 자재 - 92 ]</v>
          </cell>
        </row>
        <row r="819">
          <cell r="C819" t="str">
            <v>케이블트레이부속품COVER, W200x100H</v>
          </cell>
          <cell r="E819" t="str">
            <v>케이블트레이부속품</v>
          </cell>
          <cell r="F819" t="str">
            <v>COVER, W200x100H</v>
          </cell>
          <cell r="G819" t="str">
            <v>M</v>
          </cell>
          <cell r="J819">
            <v>8450</v>
          </cell>
          <cell r="K819">
            <v>1037</v>
          </cell>
          <cell r="L819">
            <v>11690</v>
          </cell>
          <cell r="M819">
            <v>901</v>
          </cell>
          <cell r="N819">
            <v>12270</v>
          </cell>
          <cell r="O819">
            <v>1118</v>
          </cell>
          <cell r="R819">
            <v>8450</v>
          </cell>
          <cell r="Z819" t="str">
            <v/>
          </cell>
        </row>
        <row r="820">
          <cell r="C820" t="str">
            <v>케이블트레이부속품COVER, W300x100H</v>
          </cell>
          <cell r="E820" t="str">
            <v>케이블트레이부속품</v>
          </cell>
          <cell r="F820" t="str">
            <v>COVER, W300x100H</v>
          </cell>
          <cell r="G820" t="str">
            <v>M</v>
          </cell>
          <cell r="J820">
            <v>11860</v>
          </cell>
          <cell r="K820">
            <v>1037</v>
          </cell>
          <cell r="L820">
            <v>16720</v>
          </cell>
          <cell r="M820">
            <v>901</v>
          </cell>
          <cell r="N820">
            <v>17380</v>
          </cell>
          <cell r="O820">
            <v>1118</v>
          </cell>
          <cell r="R820">
            <v>11860</v>
          </cell>
          <cell r="Z820" t="str">
            <v/>
          </cell>
        </row>
        <row r="821">
          <cell r="C821" t="str">
            <v>케이블트레이부속품COVER, W400x100H</v>
          </cell>
          <cell r="E821" t="str">
            <v>케이블트레이부속품</v>
          </cell>
          <cell r="F821" t="str">
            <v>COVER, W400x100H</v>
          </cell>
          <cell r="G821" t="str">
            <v>M</v>
          </cell>
          <cell r="J821">
            <v>15270</v>
          </cell>
          <cell r="K821">
            <v>1037</v>
          </cell>
          <cell r="L821">
            <v>21200</v>
          </cell>
          <cell r="M821">
            <v>901</v>
          </cell>
          <cell r="N821">
            <v>22210</v>
          </cell>
          <cell r="O821">
            <v>1118</v>
          </cell>
          <cell r="R821">
            <v>15270</v>
          </cell>
          <cell r="Z821" t="str">
            <v/>
          </cell>
        </row>
        <row r="822">
          <cell r="C822" t="str">
            <v>케이블트레이부속품COVER, W450x100H</v>
          </cell>
          <cell r="E822" t="str">
            <v>케이블트레이부속품</v>
          </cell>
          <cell r="F822" t="str">
            <v>COVER, W450x100H</v>
          </cell>
          <cell r="G822" t="str">
            <v>M</v>
          </cell>
          <cell r="J822">
            <v>17560</v>
          </cell>
          <cell r="K822">
            <v>1037</v>
          </cell>
          <cell r="R822">
            <v>17560</v>
          </cell>
          <cell r="Z822" t="str">
            <v/>
          </cell>
        </row>
        <row r="823">
          <cell r="C823" t="str">
            <v>케이블트레이부속품COVER, W500x100H</v>
          </cell>
          <cell r="E823" t="str">
            <v>케이블트레이부속품</v>
          </cell>
          <cell r="F823" t="str">
            <v>COVER, W500x100H</v>
          </cell>
          <cell r="G823" t="str">
            <v>M</v>
          </cell>
          <cell r="J823">
            <v>18680</v>
          </cell>
          <cell r="K823">
            <v>1037</v>
          </cell>
          <cell r="L823">
            <v>26220</v>
          </cell>
          <cell r="M823">
            <v>901</v>
          </cell>
          <cell r="N823">
            <v>27090</v>
          </cell>
          <cell r="O823">
            <v>1118</v>
          </cell>
          <cell r="R823">
            <v>18680</v>
          </cell>
          <cell r="Z823" t="str">
            <v/>
          </cell>
        </row>
        <row r="824">
          <cell r="C824" t="str">
            <v>케이블트레이부속품COVER, W600x100H</v>
          </cell>
          <cell r="E824" t="str">
            <v>케이블트레이부속품</v>
          </cell>
          <cell r="F824" t="str">
            <v>COVER, W600x100H</v>
          </cell>
          <cell r="G824" t="str">
            <v>M</v>
          </cell>
          <cell r="J824">
            <v>22080</v>
          </cell>
          <cell r="K824">
            <v>1037</v>
          </cell>
          <cell r="L824">
            <v>30590</v>
          </cell>
          <cell r="M824">
            <v>901</v>
          </cell>
          <cell r="N824">
            <v>31720</v>
          </cell>
          <cell r="O824">
            <v>1118</v>
          </cell>
          <cell r="R824">
            <v>22080</v>
          </cell>
          <cell r="Z824" t="str">
            <v/>
          </cell>
        </row>
        <row r="825">
          <cell r="C825" t="str">
            <v>케이블트레이부속품COVER, W700x100H</v>
          </cell>
          <cell r="E825" t="str">
            <v>케이블트레이부속품</v>
          </cell>
          <cell r="F825" t="str">
            <v>COVER, W700x100H</v>
          </cell>
          <cell r="G825" t="str">
            <v>M</v>
          </cell>
          <cell r="J825">
            <v>25490</v>
          </cell>
          <cell r="K825">
            <v>1037</v>
          </cell>
          <cell r="L825">
            <v>35100</v>
          </cell>
          <cell r="M825">
            <v>901</v>
          </cell>
          <cell r="N825">
            <v>37100</v>
          </cell>
          <cell r="O825">
            <v>1118</v>
          </cell>
          <cell r="R825">
            <v>25490</v>
          </cell>
          <cell r="Z825" t="str">
            <v/>
          </cell>
        </row>
        <row r="826">
          <cell r="C826" t="str">
            <v>케이블트레이부속품COVER, W750x100H</v>
          </cell>
          <cell r="E826" t="str">
            <v>케이블트레이부속품</v>
          </cell>
          <cell r="F826" t="str">
            <v>COVER, W750x100H</v>
          </cell>
          <cell r="G826" t="str">
            <v>M</v>
          </cell>
          <cell r="J826">
            <v>21180</v>
          </cell>
          <cell r="K826">
            <v>1037</v>
          </cell>
          <cell r="R826">
            <v>21180</v>
          </cell>
          <cell r="Z826" t="str">
            <v/>
          </cell>
        </row>
        <row r="827">
          <cell r="C827" t="str">
            <v>케이블트레이부속품COVER, W800x100H</v>
          </cell>
          <cell r="E827" t="str">
            <v>케이블트레이부속품</v>
          </cell>
          <cell r="F827" t="str">
            <v>COVER, W800x100H</v>
          </cell>
          <cell r="G827" t="str">
            <v>M</v>
          </cell>
          <cell r="J827">
            <v>28900</v>
          </cell>
          <cell r="K827">
            <v>1037</v>
          </cell>
          <cell r="L827">
            <v>39070</v>
          </cell>
          <cell r="M827">
            <v>901</v>
          </cell>
          <cell r="N827">
            <v>41910</v>
          </cell>
          <cell r="O827">
            <v>1118</v>
          </cell>
          <cell r="R827">
            <v>28900</v>
          </cell>
          <cell r="Z827" t="str">
            <v/>
          </cell>
        </row>
        <row r="828">
          <cell r="C828" t="str">
            <v>케이블트레이부속품COVER, W900x100H</v>
          </cell>
          <cell r="E828" t="str">
            <v>케이블트레이부속품</v>
          </cell>
          <cell r="F828" t="str">
            <v>COVER, W900x100H</v>
          </cell>
          <cell r="G828" t="str">
            <v>M</v>
          </cell>
          <cell r="J828">
            <v>32310</v>
          </cell>
          <cell r="K828">
            <v>1037</v>
          </cell>
          <cell r="L828">
            <v>48240</v>
          </cell>
          <cell r="M828">
            <v>901</v>
          </cell>
          <cell r="N828">
            <v>50580</v>
          </cell>
          <cell r="O828">
            <v>1118</v>
          </cell>
          <cell r="R828">
            <v>32310</v>
          </cell>
          <cell r="Z828" t="str">
            <v/>
          </cell>
        </row>
        <row r="829">
          <cell r="C829" t="str">
            <v>시스템 박스전선관용(매입) 전열2구</v>
          </cell>
          <cell r="E829" t="str">
            <v>시스템 박스</v>
          </cell>
          <cell r="F829" t="str">
            <v>전선관용(매입) 전열2구</v>
          </cell>
          <cell r="G829" t="str">
            <v>개</v>
          </cell>
          <cell r="H829">
            <v>19200</v>
          </cell>
          <cell r="J829">
            <v>66480</v>
          </cell>
          <cell r="K829">
            <v>1031</v>
          </cell>
          <cell r="L829">
            <v>66010</v>
          </cell>
          <cell r="M829">
            <v>897</v>
          </cell>
          <cell r="N829">
            <v>66010</v>
          </cell>
          <cell r="O829">
            <v>1120</v>
          </cell>
          <cell r="R829">
            <v>19200</v>
          </cell>
          <cell r="Z829" t="str">
            <v>[ 자재 - 93 ]</v>
          </cell>
        </row>
        <row r="830">
          <cell r="C830" t="str">
            <v>시스템 박스ACCESS FLOOR용 전열2구</v>
          </cell>
          <cell r="E830" t="str">
            <v>시스템 박스</v>
          </cell>
          <cell r="F830" t="str">
            <v>ACCESS FLOOR용 전열2구</v>
          </cell>
          <cell r="G830" t="str">
            <v>개</v>
          </cell>
          <cell r="H830">
            <v>17600</v>
          </cell>
          <cell r="J830">
            <v>65420</v>
          </cell>
          <cell r="K830">
            <v>1031</v>
          </cell>
          <cell r="L830">
            <v>62570</v>
          </cell>
          <cell r="M830">
            <v>897</v>
          </cell>
          <cell r="N830">
            <v>62570</v>
          </cell>
          <cell r="O830">
            <v>1120</v>
          </cell>
          <cell r="R830">
            <v>17600</v>
          </cell>
          <cell r="Z830" t="str">
            <v/>
          </cell>
        </row>
        <row r="831">
          <cell r="C831" t="str">
            <v>시스템 박스(CON'C)대기전력차단, 2구</v>
          </cell>
          <cell r="E831" t="str">
            <v>시스템 박스(CON'C)</v>
          </cell>
          <cell r="F831" t="str">
            <v>대기전력차단, 2구</v>
          </cell>
          <cell r="G831" t="str">
            <v>개</v>
          </cell>
          <cell r="R831">
            <v>0</v>
          </cell>
          <cell r="Z831" t="str">
            <v/>
          </cell>
        </row>
        <row r="832">
          <cell r="C832" t="str">
            <v>시스템 박스(ACCESS)대기전력차단, 2구</v>
          </cell>
          <cell r="E832" t="str">
            <v>시스템 박스(ACCESS)</v>
          </cell>
          <cell r="F832" t="str">
            <v>대기전력차단, 2구</v>
          </cell>
          <cell r="G832" t="str">
            <v>개</v>
          </cell>
          <cell r="R832">
            <v>0</v>
          </cell>
          <cell r="Z832" t="str">
            <v/>
          </cell>
        </row>
        <row r="833">
          <cell r="C833" t="str">
            <v>덕트형 케이블트레이(W/COVER)DUCT, W 100</v>
          </cell>
          <cell r="E833" t="str">
            <v>덕트형 케이블트레이(W/COVER)</v>
          </cell>
          <cell r="F833" t="str">
            <v>DUCT, W 100</v>
          </cell>
          <cell r="G833" t="str">
            <v>M</v>
          </cell>
          <cell r="J833">
            <v>16990</v>
          </cell>
          <cell r="K833">
            <v>1041</v>
          </cell>
          <cell r="R833">
            <v>16990</v>
          </cell>
          <cell r="Z833" t="str">
            <v/>
          </cell>
        </row>
        <row r="834">
          <cell r="C834" t="str">
            <v>덕트형 케이블트레이(W/COVER)DUCT, W 150</v>
          </cell>
          <cell r="E834" t="str">
            <v>덕트형 케이블트레이(W/COVER)</v>
          </cell>
          <cell r="F834" t="str">
            <v>DUCT, W 150</v>
          </cell>
          <cell r="G834" t="str">
            <v>M</v>
          </cell>
          <cell r="H834">
            <v>11000</v>
          </cell>
          <cell r="J834">
            <v>19020</v>
          </cell>
          <cell r="K834">
            <v>1041</v>
          </cell>
          <cell r="L834">
            <v>20860</v>
          </cell>
          <cell r="M834">
            <v>897</v>
          </cell>
          <cell r="R834">
            <v>11000</v>
          </cell>
          <cell r="Z834" t="str">
            <v/>
          </cell>
        </row>
        <row r="835">
          <cell r="C835" t="str">
            <v>덕트형 케이블트레이(W/COVER)DUCT, W 200</v>
          </cell>
          <cell r="E835" t="str">
            <v>덕트형 케이블트레이(W/COVER)</v>
          </cell>
          <cell r="F835" t="str">
            <v>DUCT, W 200</v>
          </cell>
          <cell r="G835" t="str">
            <v>M</v>
          </cell>
          <cell r="H835">
            <v>11190</v>
          </cell>
          <cell r="J835">
            <v>22590</v>
          </cell>
          <cell r="K835">
            <v>1041</v>
          </cell>
          <cell r="L835">
            <v>28790</v>
          </cell>
          <cell r="M835">
            <v>897</v>
          </cell>
          <cell r="R835">
            <v>11190</v>
          </cell>
          <cell r="Z835" t="str">
            <v/>
          </cell>
        </row>
        <row r="836">
          <cell r="C836" t="str">
            <v>덕트형 케이블트레이(W/COVER)DUCT, W 300</v>
          </cell>
          <cell r="E836" t="str">
            <v>덕트형 케이블트레이(W/COVER)</v>
          </cell>
          <cell r="F836" t="str">
            <v>DUCT, W 300</v>
          </cell>
          <cell r="G836" t="str">
            <v>M</v>
          </cell>
          <cell r="H836">
            <v>15950</v>
          </cell>
          <cell r="J836">
            <v>31540</v>
          </cell>
          <cell r="K836">
            <v>1041</v>
          </cell>
          <cell r="L836">
            <v>38630</v>
          </cell>
          <cell r="M836">
            <v>897</v>
          </cell>
          <cell r="R836">
            <v>15950</v>
          </cell>
          <cell r="Z836" t="str">
            <v/>
          </cell>
        </row>
        <row r="837">
          <cell r="C837" t="str">
            <v>덕트형 케이블트레이(W/COVER)DUCT, W 400</v>
          </cell>
          <cell r="E837" t="str">
            <v>덕트형 케이블트레이(W/COVER)</v>
          </cell>
          <cell r="F837" t="str">
            <v>DUCT, W 400</v>
          </cell>
          <cell r="G837" t="str">
            <v>M</v>
          </cell>
          <cell r="J837">
            <v>38680</v>
          </cell>
          <cell r="K837">
            <v>1041</v>
          </cell>
          <cell r="L837">
            <v>46570</v>
          </cell>
          <cell r="M837">
            <v>897</v>
          </cell>
          <cell r="R837">
            <v>38680</v>
          </cell>
          <cell r="Z837" t="str">
            <v/>
          </cell>
        </row>
        <row r="838">
          <cell r="C838" t="str">
            <v>덕트형 케이블트레이(W/COVER)DUCT, W 450</v>
          </cell>
          <cell r="E838" t="str">
            <v>덕트형 케이블트레이(W/COVER)</v>
          </cell>
          <cell r="F838" t="str">
            <v>DUCT, W 450</v>
          </cell>
          <cell r="G838" t="str">
            <v>M</v>
          </cell>
          <cell r="H838">
            <v>18450</v>
          </cell>
          <cell r="J838">
            <v>44180</v>
          </cell>
          <cell r="K838">
            <v>1041</v>
          </cell>
          <cell r="R838">
            <v>18450</v>
          </cell>
          <cell r="Z838" t="str">
            <v/>
          </cell>
        </row>
        <row r="839">
          <cell r="C839" t="str">
            <v>덕트형 케이블트레이(W/COVER)DUCT, W 500</v>
          </cell>
          <cell r="E839" t="str">
            <v>덕트형 케이블트레이(W/COVER)</v>
          </cell>
          <cell r="F839" t="str">
            <v>DUCT, W 500</v>
          </cell>
          <cell r="G839" t="str">
            <v>M</v>
          </cell>
          <cell r="J839">
            <v>47890</v>
          </cell>
          <cell r="K839">
            <v>1041</v>
          </cell>
          <cell r="L839">
            <v>55740</v>
          </cell>
          <cell r="M839">
            <v>897</v>
          </cell>
          <cell r="R839">
            <v>47890</v>
          </cell>
          <cell r="Z839" t="str">
            <v/>
          </cell>
        </row>
        <row r="840">
          <cell r="C840" t="str">
            <v>덕트형 케이블트레이(W/COVER)DUCT, W 600</v>
          </cell>
          <cell r="E840" t="str">
            <v>덕트형 케이블트레이(W/COVER)</v>
          </cell>
          <cell r="F840" t="str">
            <v>DUCT, W 600</v>
          </cell>
          <cell r="G840" t="str">
            <v>M</v>
          </cell>
          <cell r="H840">
            <v>24420</v>
          </cell>
          <cell r="J840">
            <v>55310</v>
          </cell>
          <cell r="K840">
            <v>1041</v>
          </cell>
          <cell r="L840">
            <v>63750</v>
          </cell>
          <cell r="M840">
            <v>897</v>
          </cell>
          <cell r="R840">
            <v>24420</v>
          </cell>
          <cell r="Z840" t="str">
            <v/>
          </cell>
        </row>
        <row r="841">
          <cell r="C841" t="str">
            <v>덕트형 케이블트레이(W/COVER)DUCT, W 700</v>
          </cell>
          <cell r="E841" t="str">
            <v>덕트형 케이블트레이(W/COVER)</v>
          </cell>
          <cell r="F841" t="str">
            <v>DUCT, W 700</v>
          </cell>
          <cell r="G841" t="str">
            <v>M</v>
          </cell>
          <cell r="J841">
            <v>62730</v>
          </cell>
          <cell r="K841">
            <v>1041</v>
          </cell>
          <cell r="L841">
            <v>73620</v>
          </cell>
          <cell r="M841">
            <v>897</v>
          </cell>
          <cell r="R841">
            <v>62730</v>
          </cell>
          <cell r="Z841" t="str">
            <v/>
          </cell>
        </row>
        <row r="842">
          <cell r="C842" t="str">
            <v>덕트형 케이블트레이(W/COVER)DUCT, W 750</v>
          </cell>
          <cell r="E842" t="str">
            <v>덕트형 케이블트레이(W/COVER)</v>
          </cell>
          <cell r="F842" t="str">
            <v>DUCT, W 750</v>
          </cell>
          <cell r="G842" t="str">
            <v>M</v>
          </cell>
          <cell r="H842">
            <v>35903</v>
          </cell>
          <cell r="R842">
            <v>35903</v>
          </cell>
          <cell r="Z842" t="str">
            <v/>
          </cell>
        </row>
        <row r="843">
          <cell r="C843" t="str">
            <v>덕트형 케이블트레이(W/COVER)DUCT, W 800</v>
          </cell>
          <cell r="E843" t="str">
            <v>덕트형 케이블트레이(W/COVER)</v>
          </cell>
          <cell r="F843" t="str">
            <v>DUCT, W 800</v>
          </cell>
          <cell r="G843" t="str">
            <v>M</v>
          </cell>
          <cell r="J843">
            <v>70130</v>
          </cell>
          <cell r="K843">
            <v>1041</v>
          </cell>
          <cell r="L843">
            <v>82040</v>
          </cell>
          <cell r="M843">
            <v>897</v>
          </cell>
          <cell r="R843">
            <v>70130</v>
          </cell>
          <cell r="Z843" t="str">
            <v/>
          </cell>
        </row>
        <row r="844">
          <cell r="C844" t="str">
            <v>덕트형 케이블트레이(W/COVER)DUCT, W 900</v>
          </cell>
          <cell r="E844" t="str">
            <v>덕트형 케이블트레이(W/COVER)</v>
          </cell>
          <cell r="F844" t="str">
            <v>DUCT, W 900</v>
          </cell>
          <cell r="G844" t="str">
            <v>M</v>
          </cell>
          <cell r="H844">
            <v>25415</v>
          </cell>
          <cell r="J844">
            <v>77560</v>
          </cell>
          <cell r="K844">
            <v>1041</v>
          </cell>
          <cell r="L844">
            <v>94380</v>
          </cell>
          <cell r="M844">
            <v>897</v>
          </cell>
          <cell r="R844">
            <v>25415</v>
          </cell>
          <cell r="Z844" t="str">
            <v/>
          </cell>
        </row>
        <row r="845">
          <cell r="C845" t="str">
            <v>덕트형 케이블트레이부속품HOR. ELBOW, W 100</v>
          </cell>
          <cell r="E845" t="str">
            <v>덕트형 케이블트레이부속품</v>
          </cell>
          <cell r="F845" t="str">
            <v>HOR. ELBOW, W 100</v>
          </cell>
          <cell r="G845" t="str">
            <v>개</v>
          </cell>
          <cell r="J845">
            <v>25490</v>
          </cell>
          <cell r="K845">
            <v>1041</v>
          </cell>
          <cell r="R845">
            <v>25490</v>
          </cell>
          <cell r="Z845" t="str">
            <v/>
          </cell>
        </row>
        <row r="846">
          <cell r="C846" t="str">
            <v>덕트형 케이블트레이부속품HOR. ELBOW, W 150</v>
          </cell>
          <cell r="E846" t="str">
            <v>덕트형 케이블트레이부속품</v>
          </cell>
          <cell r="F846" t="str">
            <v>HOR. ELBOW, W 150</v>
          </cell>
          <cell r="G846" t="str">
            <v>개</v>
          </cell>
          <cell r="H846">
            <v>15425</v>
          </cell>
          <cell r="J846">
            <v>31160</v>
          </cell>
          <cell r="K846">
            <v>1041</v>
          </cell>
          <cell r="L846">
            <v>23810</v>
          </cell>
          <cell r="M846">
            <v>897</v>
          </cell>
          <cell r="R846">
            <v>15425</v>
          </cell>
          <cell r="Z846" t="str">
            <v/>
          </cell>
        </row>
        <row r="847">
          <cell r="C847" t="str">
            <v>덕트형 케이블트레이부속품HOR. ELBOW, W 200</v>
          </cell>
          <cell r="E847" t="str">
            <v>덕트형 케이블트레이부속품</v>
          </cell>
          <cell r="F847" t="str">
            <v>HOR. ELBOW, W 200</v>
          </cell>
          <cell r="G847" t="str">
            <v>개</v>
          </cell>
          <cell r="H847">
            <v>16808</v>
          </cell>
          <cell r="J847">
            <v>31260</v>
          </cell>
          <cell r="K847">
            <v>1041</v>
          </cell>
          <cell r="L847">
            <v>29510</v>
          </cell>
          <cell r="M847">
            <v>897</v>
          </cell>
          <cell r="R847">
            <v>16808</v>
          </cell>
          <cell r="Z847" t="str">
            <v/>
          </cell>
        </row>
        <row r="848">
          <cell r="C848" t="str">
            <v>덕트형 케이블트레이부속품HOR. ELBOW, W 300</v>
          </cell>
          <cell r="E848" t="str">
            <v>덕트형 케이블트레이부속품</v>
          </cell>
          <cell r="F848" t="str">
            <v>HOR. ELBOW, W 300</v>
          </cell>
          <cell r="G848" t="str">
            <v>개</v>
          </cell>
          <cell r="H848">
            <v>26489</v>
          </cell>
          <cell r="J848">
            <v>47310</v>
          </cell>
          <cell r="K848">
            <v>1041</v>
          </cell>
          <cell r="L848">
            <v>43360</v>
          </cell>
          <cell r="M848">
            <v>897</v>
          </cell>
          <cell r="R848">
            <v>26489</v>
          </cell>
          <cell r="Z848" t="str">
            <v/>
          </cell>
        </row>
        <row r="849">
          <cell r="C849" t="str">
            <v>덕트형 케이블트레이부속품HOR. ELBOW, W 400</v>
          </cell>
          <cell r="E849" t="str">
            <v>덕트형 케이블트레이부속품</v>
          </cell>
          <cell r="F849" t="str">
            <v>HOR. ELBOW, W 400</v>
          </cell>
          <cell r="G849" t="str">
            <v>개</v>
          </cell>
          <cell r="J849">
            <v>58020</v>
          </cell>
          <cell r="K849">
            <v>1041</v>
          </cell>
          <cell r="L849">
            <v>56480</v>
          </cell>
          <cell r="M849">
            <v>897</v>
          </cell>
          <cell r="R849">
            <v>56480</v>
          </cell>
          <cell r="Z849" t="str">
            <v/>
          </cell>
        </row>
        <row r="850">
          <cell r="C850" t="str">
            <v>덕트형 케이블트레이부속품HOR. ELBOW, W 450</v>
          </cell>
          <cell r="E850" t="str">
            <v>덕트형 케이블트레이부속품</v>
          </cell>
          <cell r="F850" t="str">
            <v>HOR. ELBOW, W 450</v>
          </cell>
          <cell r="G850" t="str">
            <v>개</v>
          </cell>
          <cell r="H850">
            <v>50533</v>
          </cell>
          <cell r="J850">
            <v>66270</v>
          </cell>
          <cell r="K850">
            <v>1041</v>
          </cell>
          <cell r="R850">
            <v>50533</v>
          </cell>
          <cell r="Z850" t="str">
            <v/>
          </cell>
        </row>
        <row r="851">
          <cell r="C851" t="str">
            <v>덕트형 케이블트레이부속품HOR. ELBOW, W 500</v>
          </cell>
          <cell r="E851" t="str">
            <v>덕트형 케이블트레이부속품</v>
          </cell>
          <cell r="F851" t="str">
            <v>HOR. ELBOW, W 500</v>
          </cell>
          <cell r="G851" t="str">
            <v>개</v>
          </cell>
          <cell r="J851">
            <v>71840</v>
          </cell>
          <cell r="K851">
            <v>1041</v>
          </cell>
          <cell r="L851">
            <v>72370</v>
          </cell>
          <cell r="M851">
            <v>897</v>
          </cell>
          <cell r="R851">
            <v>71840</v>
          </cell>
          <cell r="Z851" t="str">
            <v/>
          </cell>
        </row>
        <row r="852">
          <cell r="C852" t="str">
            <v>덕트형 케이블트레이부속품HOR. ELBOW, W 600</v>
          </cell>
          <cell r="E852" t="str">
            <v>덕트형 케이블트레이부속품</v>
          </cell>
          <cell r="F852" t="str">
            <v>HOR. ELBOW, W 600</v>
          </cell>
          <cell r="G852" t="str">
            <v>개</v>
          </cell>
          <cell r="H852">
            <v>64894</v>
          </cell>
          <cell r="J852">
            <v>82970</v>
          </cell>
          <cell r="K852">
            <v>1041</v>
          </cell>
          <cell r="L852">
            <v>90260</v>
          </cell>
          <cell r="M852">
            <v>897</v>
          </cell>
          <cell r="R852">
            <v>64894</v>
          </cell>
          <cell r="Z852" t="str">
            <v/>
          </cell>
        </row>
        <row r="853">
          <cell r="C853" t="str">
            <v>덕트형 케이블트레이부속품HOR. ELBOW, W 700</v>
          </cell>
          <cell r="E853" t="str">
            <v>덕트형 케이블트레이부속품</v>
          </cell>
          <cell r="F853" t="str">
            <v>HOR. ELBOW, W 700</v>
          </cell>
          <cell r="G853" t="str">
            <v>개</v>
          </cell>
          <cell r="J853">
            <v>94100</v>
          </cell>
          <cell r="K853">
            <v>1041</v>
          </cell>
          <cell r="L853">
            <v>109370</v>
          </cell>
          <cell r="M853">
            <v>897</v>
          </cell>
          <cell r="R853">
            <v>94100</v>
          </cell>
          <cell r="Z853" t="str">
            <v/>
          </cell>
        </row>
        <row r="854">
          <cell r="C854" t="str">
            <v>덕트형 케이블트레이부속품HOR. ELBOW, W 750</v>
          </cell>
          <cell r="E854" t="str">
            <v>덕트형 케이블트레이부속품</v>
          </cell>
          <cell r="F854" t="str">
            <v>HOR. ELBOW, W 750</v>
          </cell>
          <cell r="G854" t="str">
            <v>개</v>
          </cell>
          <cell r="H854">
            <v>85753</v>
          </cell>
          <cell r="R854">
            <v>85753</v>
          </cell>
          <cell r="Z854" t="str">
            <v/>
          </cell>
        </row>
        <row r="855">
          <cell r="C855" t="str">
            <v>덕트형 케이블트레이부속품HOR. ELBOW, W 800</v>
          </cell>
          <cell r="E855" t="str">
            <v>덕트형 케이블트레이부속품</v>
          </cell>
          <cell r="F855" t="str">
            <v>HOR. ELBOW, W 800</v>
          </cell>
          <cell r="G855" t="str">
            <v>개</v>
          </cell>
          <cell r="J855">
            <v>105200</v>
          </cell>
          <cell r="K855">
            <v>1041</v>
          </cell>
          <cell r="L855">
            <v>118960</v>
          </cell>
          <cell r="M855">
            <v>897</v>
          </cell>
          <cell r="R855">
            <v>105200</v>
          </cell>
          <cell r="Z855" t="str">
            <v/>
          </cell>
        </row>
        <row r="856">
          <cell r="C856" t="str">
            <v>덕트형 케이블트레이부속품HOR. ELBOW, W 900</v>
          </cell>
          <cell r="E856" t="str">
            <v>덕트형 케이블트레이부속품</v>
          </cell>
          <cell r="F856" t="str">
            <v>HOR. ELBOW, W 900</v>
          </cell>
          <cell r="G856" t="str">
            <v>개</v>
          </cell>
          <cell r="H856">
            <v>111055</v>
          </cell>
          <cell r="J856">
            <v>116340</v>
          </cell>
          <cell r="K856">
            <v>1041</v>
          </cell>
          <cell r="L856">
            <v>154050</v>
          </cell>
          <cell r="M856">
            <v>897</v>
          </cell>
          <cell r="R856">
            <v>111055</v>
          </cell>
          <cell r="Z856" t="str">
            <v/>
          </cell>
        </row>
        <row r="857">
          <cell r="C857" t="str">
            <v>덕트형 케이블트레이부속품VER. ELBOW, W 100</v>
          </cell>
          <cell r="E857" t="str">
            <v>덕트형 케이블트레이부속품</v>
          </cell>
          <cell r="F857" t="str">
            <v>VER. ELBOW, W 100</v>
          </cell>
          <cell r="G857" t="str">
            <v>개</v>
          </cell>
          <cell r="J857">
            <v>25490</v>
          </cell>
          <cell r="K857">
            <v>1041</v>
          </cell>
          <cell r="R857">
            <v>25490</v>
          </cell>
          <cell r="Z857" t="str">
            <v/>
          </cell>
        </row>
        <row r="858">
          <cell r="C858" t="str">
            <v>덕트형 케이블트레이부속품VER. ELBOW, W 150</v>
          </cell>
          <cell r="E858" t="str">
            <v>덕트형 케이블트레이부속품</v>
          </cell>
          <cell r="F858" t="str">
            <v>VER. ELBOW, W 150</v>
          </cell>
          <cell r="G858" t="str">
            <v>개</v>
          </cell>
          <cell r="H858">
            <v>15425</v>
          </cell>
          <cell r="J858">
            <v>31160</v>
          </cell>
          <cell r="K858">
            <v>1041</v>
          </cell>
          <cell r="L858">
            <v>23810</v>
          </cell>
          <cell r="M858">
            <v>897</v>
          </cell>
          <cell r="R858">
            <v>15425</v>
          </cell>
          <cell r="Z858" t="str">
            <v/>
          </cell>
        </row>
        <row r="859">
          <cell r="C859" t="str">
            <v>덕트형 케이블트레이부속품VER. ELBOW, W 200</v>
          </cell>
          <cell r="E859" t="str">
            <v>덕트형 케이블트레이부속품</v>
          </cell>
          <cell r="F859" t="str">
            <v>VER. ELBOW, W 200</v>
          </cell>
          <cell r="G859" t="str">
            <v>개</v>
          </cell>
          <cell r="H859">
            <v>16915</v>
          </cell>
          <cell r="J859">
            <v>31260</v>
          </cell>
          <cell r="K859">
            <v>1041</v>
          </cell>
          <cell r="L859">
            <v>29510</v>
          </cell>
          <cell r="M859">
            <v>897</v>
          </cell>
          <cell r="R859">
            <v>16915</v>
          </cell>
          <cell r="Z859" t="str">
            <v/>
          </cell>
        </row>
        <row r="860">
          <cell r="C860" t="str">
            <v>덕트형 케이블트레이부속품VER. ELBOW, W 300</v>
          </cell>
          <cell r="E860" t="str">
            <v>덕트형 케이블트레이부속품</v>
          </cell>
          <cell r="F860" t="str">
            <v>VER. ELBOW, W 300</v>
          </cell>
          <cell r="G860" t="str">
            <v>개</v>
          </cell>
          <cell r="H860">
            <v>26382</v>
          </cell>
          <cell r="J860">
            <v>47310</v>
          </cell>
          <cell r="K860">
            <v>1041</v>
          </cell>
          <cell r="L860">
            <v>43360</v>
          </cell>
          <cell r="M860">
            <v>897</v>
          </cell>
          <cell r="R860">
            <v>26382</v>
          </cell>
          <cell r="Z860" t="str">
            <v/>
          </cell>
        </row>
        <row r="861">
          <cell r="C861" t="str">
            <v>덕트형 케이블트레이부속품VER. ELBOW, W 400</v>
          </cell>
          <cell r="E861" t="str">
            <v>덕트형 케이블트레이부속품</v>
          </cell>
          <cell r="F861" t="str">
            <v>VER. ELBOW, W 400</v>
          </cell>
          <cell r="G861" t="str">
            <v>개</v>
          </cell>
          <cell r="J861">
            <v>58020</v>
          </cell>
          <cell r="K861">
            <v>1041</v>
          </cell>
          <cell r="L861">
            <v>56480</v>
          </cell>
          <cell r="M861">
            <v>897</v>
          </cell>
          <cell r="R861">
            <v>56480</v>
          </cell>
          <cell r="Z861" t="str">
            <v/>
          </cell>
        </row>
        <row r="862">
          <cell r="C862" t="str">
            <v>덕트형 케이블트레이부속품VER. ELBOW, W 450</v>
          </cell>
          <cell r="E862" t="str">
            <v>덕트형 케이블트레이부속품</v>
          </cell>
          <cell r="F862" t="str">
            <v>VER. ELBOW, W 450</v>
          </cell>
          <cell r="G862" t="str">
            <v>개</v>
          </cell>
          <cell r="H862">
            <v>45745</v>
          </cell>
          <cell r="J862">
            <v>66270</v>
          </cell>
          <cell r="K862">
            <v>1041</v>
          </cell>
          <cell r="R862">
            <v>45745</v>
          </cell>
          <cell r="Z862" t="str">
            <v/>
          </cell>
        </row>
        <row r="863">
          <cell r="C863" t="str">
            <v>덕트형 케이블트레이부속품VER. ELBOW, W 500</v>
          </cell>
          <cell r="E863" t="str">
            <v>덕트형 케이블트레이부속품</v>
          </cell>
          <cell r="F863" t="str">
            <v>VER. ELBOW, W 500</v>
          </cell>
          <cell r="G863" t="str">
            <v>개</v>
          </cell>
          <cell r="J863">
            <v>71840</v>
          </cell>
          <cell r="K863">
            <v>1041</v>
          </cell>
          <cell r="L863">
            <v>72370</v>
          </cell>
          <cell r="M863">
            <v>897</v>
          </cell>
          <cell r="R863">
            <v>71840</v>
          </cell>
          <cell r="Z863" t="str">
            <v/>
          </cell>
        </row>
        <row r="864">
          <cell r="C864" t="str">
            <v>덕트형 케이블트레이부속품VER. ELBOW, W 600</v>
          </cell>
          <cell r="E864" t="str">
            <v>덕트형 케이블트레이부속품</v>
          </cell>
          <cell r="F864" t="str">
            <v>VER. ELBOW, W 600</v>
          </cell>
          <cell r="G864" t="str">
            <v>개</v>
          </cell>
          <cell r="H864">
            <v>55745</v>
          </cell>
          <cell r="J864">
            <v>82970</v>
          </cell>
          <cell r="K864">
            <v>1041</v>
          </cell>
          <cell r="L864">
            <v>90260</v>
          </cell>
          <cell r="M864">
            <v>897</v>
          </cell>
          <cell r="R864">
            <v>55745</v>
          </cell>
          <cell r="Z864" t="str">
            <v/>
          </cell>
        </row>
        <row r="865">
          <cell r="C865" t="str">
            <v>덕트형 케이블트레이부속품VER. ELBOW, W 700</v>
          </cell>
          <cell r="E865" t="str">
            <v>덕트형 케이블트레이부속품</v>
          </cell>
          <cell r="F865" t="str">
            <v>VER. ELBOW, W 700</v>
          </cell>
          <cell r="G865" t="str">
            <v>개</v>
          </cell>
          <cell r="J865">
            <v>94100</v>
          </cell>
          <cell r="K865">
            <v>1041</v>
          </cell>
          <cell r="L865">
            <v>109370</v>
          </cell>
          <cell r="M865">
            <v>897</v>
          </cell>
          <cell r="R865">
            <v>94100</v>
          </cell>
          <cell r="Z865" t="str">
            <v/>
          </cell>
        </row>
        <row r="866">
          <cell r="C866" t="str">
            <v>덕트형 케이블트레이부속품VER. ELBOW, W 750</v>
          </cell>
          <cell r="E866" t="str">
            <v>덕트형 케이블트레이부속품</v>
          </cell>
          <cell r="F866" t="str">
            <v>VER. ELBOW, W 750</v>
          </cell>
          <cell r="G866" t="str">
            <v>개</v>
          </cell>
          <cell r="H866">
            <v>60592</v>
          </cell>
          <cell r="R866">
            <v>60592</v>
          </cell>
          <cell r="Z866" t="str">
            <v/>
          </cell>
        </row>
        <row r="867">
          <cell r="C867" t="str">
            <v>덕트형 케이블트레이부속품VER. ELBOW, W 800</v>
          </cell>
          <cell r="E867" t="str">
            <v>덕트형 케이블트레이부속품</v>
          </cell>
          <cell r="F867" t="str">
            <v>VER. ELBOW, W 800</v>
          </cell>
          <cell r="G867" t="str">
            <v>개</v>
          </cell>
          <cell r="J867">
            <v>105200</v>
          </cell>
          <cell r="K867">
            <v>1041</v>
          </cell>
          <cell r="L867">
            <v>118960</v>
          </cell>
          <cell r="M867">
            <v>897</v>
          </cell>
          <cell r="R867">
            <v>105200</v>
          </cell>
          <cell r="Z867" t="str">
            <v/>
          </cell>
        </row>
        <row r="868">
          <cell r="C868" t="str">
            <v>덕트형 케이블트레이부속품VER. ELBOW, W 900</v>
          </cell>
          <cell r="E868" t="str">
            <v>덕트형 케이블트레이부속품</v>
          </cell>
          <cell r="F868" t="str">
            <v>VER. ELBOW, W 900</v>
          </cell>
          <cell r="G868" t="str">
            <v>개</v>
          </cell>
          <cell r="H868">
            <v>73937</v>
          </cell>
          <cell r="J868">
            <v>116340</v>
          </cell>
          <cell r="K868">
            <v>1041</v>
          </cell>
          <cell r="L868">
            <v>154050</v>
          </cell>
          <cell r="M868">
            <v>897</v>
          </cell>
          <cell r="R868">
            <v>73937</v>
          </cell>
          <cell r="Z868" t="str">
            <v/>
          </cell>
        </row>
        <row r="869">
          <cell r="C869" t="str">
            <v>덕트형 케이블트레이부속품HOR. TEE, W 100</v>
          </cell>
          <cell r="E869" t="str">
            <v>덕트형 케이블트레이부속품</v>
          </cell>
          <cell r="F869" t="str">
            <v>HOR. TEE, W 100</v>
          </cell>
          <cell r="G869" t="str">
            <v>개</v>
          </cell>
          <cell r="J869">
            <v>42810</v>
          </cell>
          <cell r="K869">
            <v>1041</v>
          </cell>
          <cell r="R869">
            <v>42810</v>
          </cell>
          <cell r="Z869" t="str">
            <v/>
          </cell>
        </row>
        <row r="870">
          <cell r="C870" t="str">
            <v>덕트형 케이블트레이부속품HOR. TEE, W 150</v>
          </cell>
          <cell r="E870" t="str">
            <v>덕트형 케이블트레이부속품</v>
          </cell>
          <cell r="F870" t="str">
            <v>HOR. TEE, W 150</v>
          </cell>
          <cell r="G870" t="str">
            <v>개</v>
          </cell>
          <cell r="H870">
            <v>27446</v>
          </cell>
          <cell r="J870">
            <v>44540</v>
          </cell>
          <cell r="K870">
            <v>1041</v>
          </cell>
          <cell r="L870">
            <v>67640</v>
          </cell>
          <cell r="M870">
            <v>897</v>
          </cell>
          <cell r="R870">
            <v>27446</v>
          </cell>
          <cell r="Z870" t="str">
            <v/>
          </cell>
        </row>
        <row r="871">
          <cell r="C871" t="str">
            <v>덕트형 케이블트레이부속품HOR. TEE, W 200</v>
          </cell>
          <cell r="E871" t="str">
            <v>덕트형 케이블트레이부속품</v>
          </cell>
          <cell r="F871" t="str">
            <v>HOR. TEE, W 200</v>
          </cell>
          <cell r="G871" t="str">
            <v>개</v>
          </cell>
          <cell r="H871">
            <v>32873</v>
          </cell>
          <cell r="J871">
            <v>51090</v>
          </cell>
          <cell r="K871">
            <v>1041</v>
          </cell>
          <cell r="L871">
            <v>78690</v>
          </cell>
          <cell r="M871">
            <v>897</v>
          </cell>
          <cell r="R871">
            <v>32873</v>
          </cell>
          <cell r="Z871" t="str">
            <v/>
          </cell>
        </row>
        <row r="872">
          <cell r="C872" t="str">
            <v>덕트형 케이블트레이부속품HOR. TEE, W 300</v>
          </cell>
          <cell r="E872" t="str">
            <v>덕트형 케이블트레이부속품</v>
          </cell>
          <cell r="F872" t="str">
            <v>HOR. TEE, W 300</v>
          </cell>
          <cell r="G872" t="str">
            <v>개</v>
          </cell>
          <cell r="H872">
            <v>36383</v>
          </cell>
          <cell r="J872">
            <v>70740</v>
          </cell>
          <cell r="K872">
            <v>1041</v>
          </cell>
          <cell r="L872">
            <v>103330</v>
          </cell>
          <cell r="M872">
            <v>897</v>
          </cell>
          <cell r="R872">
            <v>36383</v>
          </cell>
          <cell r="Z872" t="str">
            <v/>
          </cell>
        </row>
        <row r="873">
          <cell r="C873" t="str">
            <v>덕트형 케이블트레이부속품HOR. TEE, W 400</v>
          </cell>
          <cell r="E873" t="str">
            <v>덕트형 케이블트레이부속품</v>
          </cell>
          <cell r="F873" t="str">
            <v>HOR. TEE, W 400</v>
          </cell>
          <cell r="G873" t="str">
            <v>개</v>
          </cell>
          <cell r="J873">
            <v>83850</v>
          </cell>
          <cell r="K873">
            <v>1041</v>
          </cell>
          <cell r="L873">
            <v>124400</v>
          </cell>
          <cell r="M873">
            <v>897</v>
          </cell>
          <cell r="R873">
            <v>83850</v>
          </cell>
          <cell r="Z873" t="str">
            <v/>
          </cell>
        </row>
        <row r="874">
          <cell r="C874" t="str">
            <v>덕트형 케이블트레이부속품HOR. TEE, W 450</v>
          </cell>
          <cell r="E874" t="str">
            <v>덕트형 케이블트레이부속품</v>
          </cell>
          <cell r="F874" t="str">
            <v>HOR. TEE, W 450</v>
          </cell>
          <cell r="G874" t="str">
            <v>개</v>
          </cell>
          <cell r="H874">
            <v>73139</v>
          </cell>
          <cell r="J874">
            <v>97350</v>
          </cell>
          <cell r="K874">
            <v>1041</v>
          </cell>
          <cell r="R874">
            <v>73139</v>
          </cell>
          <cell r="Z874" t="str">
            <v/>
          </cell>
        </row>
        <row r="875">
          <cell r="C875" t="str">
            <v>덕트형 케이블트레이부속품HOR. TEE, W 500</v>
          </cell>
          <cell r="E875" t="str">
            <v>덕트형 케이블트레이부속품</v>
          </cell>
          <cell r="F875" t="str">
            <v>HOR. TEE, W 500</v>
          </cell>
          <cell r="G875" t="str">
            <v>개</v>
          </cell>
          <cell r="J875">
            <v>104400</v>
          </cell>
          <cell r="K875">
            <v>1041</v>
          </cell>
          <cell r="L875">
            <v>154390</v>
          </cell>
          <cell r="M875">
            <v>897</v>
          </cell>
          <cell r="R875">
            <v>104400</v>
          </cell>
          <cell r="Z875" t="str">
            <v/>
          </cell>
        </row>
        <row r="876">
          <cell r="C876" t="str">
            <v>덕트형 케이블트레이부속품HOR. TEE, W 600</v>
          </cell>
          <cell r="E876" t="str">
            <v>덕트형 케이블트레이부속품</v>
          </cell>
          <cell r="F876" t="str">
            <v>HOR. TEE, W 600</v>
          </cell>
          <cell r="G876" t="str">
            <v>개</v>
          </cell>
          <cell r="H876">
            <v>96809</v>
          </cell>
          <cell r="J876">
            <v>118520</v>
          </cell>
          <cell r="K876">
            <v>1041</v>
          </cell>
          <cell r="L876">
            <v>185340</v>
          </cell>
          <cell r="M876">
            <v>897</v>
          </cell>
          <cell r="R876">
            <v>96809</v>
          </cell>
          <cell r="Z876" t="str">
            <v/>
          </cell>
        </row>
        <row r="877">
          <cell r="C877" t="str">
            <v>덕트형 케이블트레이부속품HOR. TEE, W 700</v>
          </cell>
          <cell r="E877" t="str">
            <v>덕트형 케이블트레이부속품</v>
          </cell>
          <cell r="F877" t="str">
            <v>HOR. TEE, W 700</v>
          </cell>
          <cell r="G877" t="str">
            <v>개</v>
          </cell>
          <cell r="J877">
            <v>132630</v>
          </cell>
          <cell r="K877">
            <v>1041</v>
          </cell>
          <cell r="L877">
            <v>213730</v>
          </cell>
          <cell r="M877">
            <v>897</v>
          </cell>
          <cell r="R877">
            <v>132630</v>
          </cell>
          <cell r="Z877" t="str">
            <v/>
          </cell>
        </row>
        <row r="878">
          <cell r="C878" t="str">
            <v>덕트형 케이블트레이부속품HOR. TEE, W 750</v>
          </cell>
          <cell r="E878" t="str">
            <v>덕트형 케이블트레이부속품</v>
          </cell>
          <cell r="F878" t="str">
            <v>HOR. TEE, W 750</v>
          </cell>
          <cell r="G878" t="str">
            <v>개</v>
          </cell>
          <cell r="H878">
            <v>121261</v>
          </cell>
          <cell r="R878">
            <v>121261</v>
          </cell>
          <cell r="Z878" t="str">
            <v/>
          </cell>
        </row>
        <row r="879">
          <cell r="C879" t="str">
            <v>덕트형 케이블트레이부속품HOR. TEE, W 800</v>
          </cell>
          <cell r="E879" t="str">
            <v>덕트형 케이블트레이부속품</v>
          </cell>
          <cell r="F879" t="str">
            <v>HOR. TEE, W 800</v>
          </cell>
          <cell r="G879" t="str">
            <v>개</v>
          </cell>
          <cell r="J879">
            <v>146670</v>
          </cell>
          <cell r="K879">
            <v>1041</v>
          </cell>
          <cell r="L879">
            <v>246320</v>
          </cell>
          <cell r="M879">
            <v>897</v>
          </cell>
          <cell r="R879">
            <v>146670</v>
          </cell>
          <cell r="Z879" t="str">
            <v/>
          </cell>
        </row>
        <row r="880">
          <cell r="C880" t="str">
            <v>덕트형 케이블트레이부속품HOR. TEE, W 900</v>
          </cell>
          <cell r="E880" t="str">
            <v>덕트형 케이블트레이부속품</v>
          </cell>
          <cell r="F880" t="str">
            <v>HOR. TEE, W 900</v>
          </cell>
          <cell r="G880" t="str">
            <v>개</v>
          </cell>
          <cell r="H880">
            <v>135820</v>
          </cell>
          <cell r="J880">
            <v>160820</v>
          </cell>
          <cell r="K880">
            <v>1041</v>
          </cell>
          <cell r="L880">
            <v>284440</v>
          </cell>
          <cell r="M880">
            <v>897</v>
          </cell>
          <cell r="R880">
            <v>135820</v>
          </cell>
          <cell r="Z880" t="str">
            <v/>
          </cell>
        </row>
        <row r="881">
          <cell r="C881" t="str">
            <v>덕트형 케이블트레이부속품HOR. CROSS, W 100</v>
          </cell>
          <cell r="E881" t="str">
            <v>덕트형 케이블트레이부속품</v>
          </cell>
          <cell r="F881" t="str">
            <v>HOR. CROSS, W 100</v>
          </cell>
          <cell r="G881" t="str">
            <v>개</v>
          </cell>
          <cell r="J881">
            <v>42480</v>
          </cell>
          <cell r="K881">
            <v>1041</v>
          </cell>
          <cell r="R881">
            <v>42480</v>
          </cell>
          <cell r="Z881" t="str">
            <v/>
          </cell>
        </row>
        <row r="882">
          <cell r="C882" t="str">
            <v>덕트형 케이블트레이부속품HOR. CROSS, W 150</v>
          </cell>
          <cell r="E882" t="str">
            <v>덕트형 케이블트레이부속품</v>
          </cell>
          <cell r="F882" t="str">
            <v>HOR. CROSS, W 150</v>
          </cell>
          <cell r="G882" t="str">
            <v>개</v>
          </cell>
          <cell r="H882">
            <v>39861</v>
          </cell>
          <cell r="J882">
            <v>51930</v>
          </cell>
          <cell r="K882">
            <v>1041</v>
          </cell>
          <cell r="L882">
            <v>100600</v>
          </cell>
          <cell r="M882">
            <v>897</v>
          </cell>
          <cell r="R882">
            <v>39861</v>
          </cell>
          <cell r="Z882" t="str">
            <v/>
          </cell>
        </row>
        <row r="883">
          <cell r="C883" t="str">
            <v>덕트형 케이블트레이부속품HOR. CROSS, W 200</v>
          </cell>
          <cell r="E883" t="str">
            <v>덕트형 케이블트레이부속품</v>
          </cell>
          <cell r="F883" t="str">
            <v>HOR. CROSS, W 200</v>
          </cell>
          <cell r="G883" t="str">
            <v>개</v>
          </cell>
          <cell r="H883">
            <v>45574</v>
          </cell>
          <cell r="J883">
            <v>52100</v>
          </cell>
          <cell r="K883">
            <v>1041</v>
          </cell>
          <cell r="L883">
            <v>116180</v>
          </cell>
          <cell r="M883">
            <v>897</v>
          </cell>
          <cell r="R883">
            <v>45574</v>
          </cell>
          <cell r="Z883" t="str">
            <v/>
          </cell>
        </row>
        <row r="884">
          <cell r="C884" t="str">
            <v>덕트형 케이블트레이부속품HOR. CROSS, W 300</v>
          </cell>
          <cell r="E884" t="str">
            <v>덕트형 케이블트레이부속품</v>
          </cell>
          <cell r="F884" t="str">
            <v>HOR. CROSS, W 300</v>
          </cell>
          <cell r="G884" t="str">
            <v>개</v>
          </cell>
          <cell r="H884">
            <v>61930</v>
          </cell>
          <cell r="J884">
            <v>78850</v>
          </cell>
          <cell r="K884">
            <v>1041</v>
          </cell>
          <cell r="L884">
            <v>145300</v>
          </cell>
          <cell r="M884">
            <v>897</v>
          </cell>
          <cell r="R884">
            <v>61930</v>
          </cell>
          <cell r="Z884" t="str">
            <v/>
          </cell>
        </row>
        <row r="885">
          <cell r="C885" t="str">
            <v>덕트형 케이블트레이부속품HOR. CROSS, W 400</v>
          </cell>
          <cell r="E885" t="str">
            <v>덕트형 케이블트레이부속품</v>
          </cell>
          <cell r="F885" t="str">
            <v>HOR. CROSS, W 400</v>
          </cell>
          <cell r="G885" t="str">
            <v>개</v>
          </cell>
          <cell r="J885">
            <v>96700</v>
          </cell>
          <cell r="K885">
            <v>1041</v>
          </cell>
          <cell r="L885">
            <v>169740</v>
          </cell>
          <cell r="M885">
            <v>897</v>
          </cell>
          <cell r="R885">
            <v>96700</v>
          </cell>
          <cell r="Z885" t="str">
            <v/>
          </cell>
        </row>
        <row r="886">
          <cell r="C886" t="str">
            <v>덕트형 케이블트레이부속품HOR. CROSS, W 450</v>
          </cell>
          <cell r="E886" t="str">
            <v>덕트형 케이블트레이부속품</v>
          </cell>
          <cell r="F886" t="str">
            <v>HOR. CROSS, W 450</v>
          </cell>
          <cell r="G886" t="str">
            <v>개</v>
          </cell>
          <cell r="H886">
            <v>98445</v>
          </cell>
          <cell r="J886">
            <v>110450</v>
          </cell>
          <cell r="K886">
            <v>1041</v>
          </cell>
          <cell r="R886">
            <v>98445</v>
          </cell>
          <cell r="Z886" t="str">
            <v/>
          </cell>
        </row>
        <row r="887">
          <cell r="C887" t="str">
            <v>덕트형 케이블트레이부속품HOR. CROSS, W 500</v>
          </cell>
          <cell r="E887" t="str">
            <v>덕트형 케이블트레이부속품</v>
          </cell>
          <cell r="F887" t="str">
            <v>HOR. CROSS, W 500</v>
          </cell>
          <cell r="G887" t="str">
            <v>개</v>
          </cell>
          <cell r="J887">
            <v>119730</v>
          </cell>
          <cell r="K887">
            <v>1041</v>
          </cell>
          <cell r="L887">
            <v>200710</v>
          </cell>
          <cell r="M887">
            <v>897</v>
          </cell>
          <cell r="R887">
            <v>119730</v>
          </cell>
          <cell r="Z887" t="str">
            <v/>
          </cell>
        </row>
        <row r="888">
          <cell r="C888" t="str">
            <v>덕트형 케이블트레이부속품HOR. CROSS, W 600</v>
          </cell>
          <cell r="E888" t="str">
            <v>덕트형 케이블트레이부속품</v>
          </cell>
          <cell r="F888" t="str">
            <v>HOR. CROSS, W 600</v>
          </cell>
          <cell r="G888" t="str">
            <v>개</v>
          </cell>
          <cell r="H888">
            <v>114294</v>
          </cell>
          <cell r="J888">
            <v>138280</v>
          </cell>
          <cell r="K888">
            <v>1041</v>
          </cell>
          <cell r="L888">
            <v>236830</v>
          </cell>
          <cell r="M888">
            <v>897</v>
          </cell>
          <cell r="R888">
            <v>114294</v>
          </cell>
          <cell r="Z888" t="str">
            <v/>
          </cell>
        </row>
        <row r="889">
          <cell r="C889" t="str">
            <v>덕트형 케이블트레이부속품HOR. CROSS, W 700</v>
          </cell>
          <cell r="E889" t="str">
            <v>덕트형 케이블트레이부속품</v>
          </cell>
          <cell r="F889" t="str">
            <v>HOR. CROSS, W 700</v>
          </cell>
          <cell r="G889" t="str">
            <v>개</v>
          </cell>
          <cell r="J889">
            <v>156830</v>
          </cell>
          <cell r="K889">
            <v>1041</v>
          </cell>
          <cell r="L889">
            <v>273890</v>
          </cell>
          <cell r="M889">
            <v>897</v>
          </cell>
          <cell r="R889">
            <v>156830</v>
          </cell>
          <cell r="Z889" t="str">
            <v/>
          </cell>
        </row>
        <row r="890">
          <cell r="C890" t="str">
            <v>덕트형 케이블트레이부속품HOR. CROSS, W 750</v>
          </cell>
          <cell r="E890" t="str">
            <v>덕트형 케이블트레이부속품</v>
          </cell>
          <cell r="F890" t="str">
            <v>HOR. CROSS, W 750</v>
          </cell>
          <cell r="G890" t="str">
            <v>개</v>
          </cell>
          <cell r="H890">
            <v>167034</v>
          </cell>
          <cell r="R890">
            <v>167034</v>
          </cell>
          <cell r="Z890" t="str">
            <v/>
          </cell>
        </row>
        <row r="891">
          <cell r="C891" t="str">
            <v>덕트형 케이블트레이부속품HOR. CROSS, W 800</v>
          </cell>
          <cell r="E891" t="str">
            <v>덕트형 케이블트레이부속품</v>
          </cell>
          <cell r="F891" t="str">
            <v>HOR. CROSS, W 800</v>
          </cell>
          <cell r="G891" t="str">
            <v>개</v>
          </cell>
          <cell r="J891">
            <v>175330</v>
          </cell>
          <cell r="K891">
            <v>1041</v>
          </cell>
          <cell r="L891">
            <v>310120</v>
          </cell>
          <cell r="M891">
            <v>897</v>
          </cell>
          <cell r="R891">
            <v>175330</v>
          </cell>
          <cell r="Z891" t="str">
            <v/>
          </cell>
        </row>
        <row r="892">
          <cell r="C892" t="str">
            <v>덕트형 케이블트레이부속품HOR. CROSS, W 900</v>
          </cell>
          <cell r="E892" t="str">
            <v>덕트형 케이블트레이부속품</v>
          </cell>
          <cell r="F892" t="str">
            <v>HOR. CROSS, W 900</v>
          </cell>
          <cell r="G892" t="str">
            <v>개</v>
          </cell>
          <cell r="H892">
            <v>183000</v>
          </cell>
          <cell r="J892">
            <v>193900</v>
          </cell>
          <cell r="K892">
            <v>1041</v>
          </cell>
          <cell r="L892">
            <v>359670</v>
          </cell>
          <cell r="M892">
            <v>897</v>
          </cell>
          <cell r="R892">
            <v>183000</v>
          </cell>
          <cell r="Z892" t="str">
            <v/>
          </cell>
        </row>
        <row r="893">
          <cell r="C893" t="str">
            <v>누전차단기2P 460V 30AF</v>
          </cell>
          <cell r="E893" t="str">
            <v>누전차단기</v>
          </cell>
          <cell r="F893" t="str">
            <v>2P 460V 30AF</v>
          </cell>
          <cell r="G893" t="str">
            <v>개</v>
          </cell>
          <cell r="J893">
            <v>14900</v>
          </cell>
          <cell r="K893">
            <v>1065</v>
          </cell>
          <cell r="L893">
            <v>14900</v>
          </cell>
          <cell r="M893">
            <v>934</v>
          </cell>
          <cell r="N893">
            <v>14900</v>
          </cell>
          <cell r="O893">
            <v>1161</v>
          </cell>
          <cell r="R893">
            <v>14900</v>
          </cell>
          <cell r="Z893" t="str">
            <v/>
          </cell>
        </row>
        <row r="894">
          <cell r="C894" t="str">
            <v>누전차단기4P 460V 50AF</v>
          </cell>
          <cell r="E894" t="str">
            <v>누전차단기</v>
          </cell>
          <cell r="F894" t="str">
            <v>4P 460V 50AF</v>
          </cell>
          <cell r="G894" t="str">
            <v>개</v>
          </cell>
          <cell r="J894">
            <v>127700</v>
          </cell>
          <cell r="K894">
            <v>1065</v>
          </cell>
          <cell r="L894">
            <v>127700</v>
          </cell>
          <cell r="M894">
            <v>934</v>
          </cell>
          <cell r="N894">
            <v>127700</v>
          </cell>
          <cell r="O894">
            <v>1161</v>
          </cell>
          <cell r="R894">
            <v>127700</v>
          </cell>
          <cell r="Z894" t="str">
            <v/>
          </cell>
        </row>
        <row r="895">
          <cell r="C895" t="str">
            <v>배선용 차단기표준형, 4P 460V 30AF</v>
          </cell>
          <cell r="E895" t="str">
            <v>배선용 차단기</v>
          </cell>
          <cell r="F895" t="str">
            <v>표준형, 4P 460V 30AF</v>
          </cell>
          <cell r="G895" t="str">
            <v>개</v>
          </cell>
          <cell r="J895">
            <v>52700</v>
          </cell>
          <cell r="K895">
            <v>1069</v>
          </cell>
          <cell r="L895">
            <v>52700</v>
          </cell>
          <cell r="M895">
            <v>930</v>
          </cell>
          <cell r="N895">
            <v>52600</v>
          </cell>
          <cell r="O895">
            <v>1164</v>
          </cell>
          <cell r="R895">
            <v>52600</v>
          </cell>
          <cell r="Z895" t="str">
            <v/>
          </cell>
        </row>
        <row r="896">
          <cell r="C896" t="str">
            <v>배선용 차단기표준형, 4P 460V 50AF</v>
          </cell>
          <cell r="E896" t="str">
            <v>배선용 차단기</v>
          </cell>
          <cell r="F896" t="str">
            <v>표준형, 4P 460V 50AF</v>
          </cell>
          <cell r="G896" t="str">
            <v>개</v>
          </cell>
          <cell r="J896">
            <v>60100</v>
          </cell>
          <cell r="K896">
            <v>1069</v>
          </cell>
          <cell r="L896">
            <v>60100</v>
          </cell>
          <cell r="M896">
            <v>930</v>
          </cell>
          <cell r="N896">
            <v>60100</v>
          </cell>
          <cell r="O896">
            <v>1164</v>
          </cell>
          <cell r="R896">
            <v>60100</v>
          </cell>
          <cell r="Z896" t="str">
            <v/>
          </cell>
        </row>
        <row r="897">
          <cell r="C897" t="str">
            <v>배선용 차단기표준형, 4P 460V 400AF</v>
          </cell>
          <cell r="E897" t="str">
            <v>배선용 차단기</v>
          </cell>
          <cell r="F897" t="str">
            <v>표준형, 4P 460V 400AF</v>
          </cell>
          <cell r="G897" t="str">
            <v>개</v>
          </cell>
          <cell r="J897">
            <v>440300</v>
          </cell>
          <cell r="K897">
            <v>1069</v>
          </cell>
          <cell r="L897">
            <v>440300</v>
          </cell>
          <cell r="M897">
            <v>930</v>
          </cell>
          <cell r="N897">
            <v>440300</v>
          </cell>
          <cell r="O897">
            <v>1164</v>
          </cell>
          <cell r="R897">
            <v>440300</v>
          </cell>
          <cell r="Z897" t="str">
            <v/>
          </cell>
        </row>
        <row r="898">
          <cell r="C898" t="str">
            <v>ZCT200/1.5mA, 250A</v>
          </cell>
          <cell r="E898" t="str">
            <v>ZCT</v>
          </cell>
          <cell r="F898" t="str">
            <v>200/1.5mA, 250A</v>
          </cell>
          <cell r="G898" t="str">
            <v>대</v>
          </cell>
          <cell r="R898">
            <v>0</v>
          </cell>
          <cell r="Z898" t="str">
            <v/>
          </cell>
        </row>
        <row r="899">
          <cell r="C899" t="str">
            <v>피뢰기18kV, 2.5kA</v>
          </cell>
          <cell r="E899" t="str">
            <v>피뢰기</v>
          </cell>
          <cell r="F899" t="str">
            <v>18kV, 2.5kA</v>
          </cell>
          <cell r="G899" t="str">
            <v>개</v>
          </cell>
          <cell r="J899">
            <v>53333.333333333336</v>
          </cell>
          <cell r="K899">
            <v>1075</v>
          </cell>
          <cell r="L899">
            <v>53333.333333333336</v>
          </cell>
          <cell r="M899">
            <v>931</v>
          </cell>
          <cell r="R899">
            <v>53333.333333333336</v>
          </cell>
          <cell r="Z899" t="str">
            <v/>
          </cell>
        </row>
        <row r="900">
          <cell r="C900" t="str">
            <v>피뢰기18kV, 5kA</v>
          </cell>
          <cell r="E900" t="str">
            <v>피뢰기</v>
          </cell>
          <cell r="F900" t="str">
            <v>18kV, 5kA</v>
          </cell>
          <cell r="G900" t="str">
            <v>개</v>
          </cell>
          <cell r="J900">
            <v>70000</v>
          </cell>
          <cell r="K900">
            <v>1075</v>
          </cell>
          <cell r="L900">
            <v>70000</v>
          </cell>
          <cell r="M900">
            <v>931</v>
          </cell>
          <cell r="R900">
            <v>70000</v>
          </cell>
          <cell r="Z900" t="str">
            <v/>
          </cell>
        </row>
        <row r="901">
          <cell r="C901" t="str">
            <v>피뢰침동피뢰침(대), 14×485mm</v>
          </cell>
          <cell r="E901" t="str">
            <v>피뢰침</v>
          </cell>
          <cell r="F901" t="str">
            <v>동피뢰침(대), 14×485mm</v>
          </cell>
          <cell r="G901" t="str">
            <v>개</v>
          </cell>
          <cell r="H901">
            <v>17000</v>
          </cell>
          <cell r="J901">
            <v>96000</v>
          </cell>
          <cell r="K901">
            <v>1074</v>
          </cell>
          <cell r="L901">
            <v>27000</v>
          </cell>
          <cell r="M901">
            <v>961</v>
          </cell>
          <cell r="N901">
            <v>27000</v>
          </cell>
          <cell r="O901">
            <v>1206</v>
          </cell>
          <cell r="R901">
            <v>17000</v>
          </cell>
          <cell r="Z901" t="str">
            <v/>
          </cell>
        </row>
        <row r="902">
          <cell r="C902" t="str">
            <v>피뢰침 지지대3M</v>
          </cell>
          <cell r="E902" t="str">
            <v>피뢰침 지지대</v>
          </cell>
          <cell r="F902" t="str">
            <v>3M</v>
          </cell>
          <cell r="G902" t="str">
            <v>SET</v>
          </cell>
          <cell r="H902">
            <v>160000</v>
          </cell>
          <cell r="J902">
            <v>360000</v>
          </cell>
          <cell r="K902">
            <v>1074</v>
          </cell>
          <cell r="L902">
            <v>225000</v>
          </cell>
          <cell r="M902">
            <v>961</v>
          </cell>
          <cell r="N902">
            <v>225000</v>
          </cell>
          <cell r="O902">
            <v>1206</v>
          </cell>
          <cell r="R902">
            <v>160000</v>
          </cell>
          <cell r="Z902" t="str">
            <v/>
          </cell>
        </row>
        <row r="903">
          <cell r="C903" t="str">
            <v>피뢰침 지지대5M</v>
          </cell>
          <cell r="E903" t="str">
            <v>피뢰침 지지대</v>
          </cell>
          <cell r="F903" t="str">
            <v>5M</v>
          </cell>
          <cell r="G903" t="str">
            <v>SET</v>
          </cell>
          <cell r="H903">
            <v>256000</v>
          </cell>
          <cell r="J903">
            <v>580000</v>
          </cell>
          <cell r="K903">
            <v>1074</v>
          </cell>
          <cell r="L903">
            <v>360000</v>
          </cell>
          <cell r="M903">
            <v>961</v>
          </cell>
          <cell r="N903">
            <v>360000</v>
          </cell>
          <cell r="O903">
            <v>1206</v>
          </cell>
          <cell r="R903">
            <v>256000</v>
          </cell>
          <cell r="Z903" t="str">
            <v/>
          </cell>
        </row>
        <row r="904">
          <cell r="C904" t="str">
            <v>피뢰침 지지대7M</v>
          </cell>
          <cell r="E904" t="str">
            <v>피뢰침 지지대</v>
          </cell>
          <cell r="F904" t="str">
            <v>7M</v>
          </cell>
          <cell r="G904" t="str">
            <v>SET</v>
          </cell>
          <cell r="H904">
            <v>320000</v>
          </cell>
          <cell r="L904">
            <v>480000</v>
          </cell>
          <cell r="M904">
            <v>961</v>
          </cell>
          <cell r="N904">
            <v>480000</v>
          </cell>
          <cell r="O904">
            <v>1206</v>
          </cell>
          <cell r="R904">
            <v>320000</v>
          </cell>
          <cell r="Z904" t="str">
            <v/>
          </cell>
        </row>
        <row r="905">
          <cell r="C905" t="str">
            <v>접지봉14Φ×1000 mm</v>
          </cell>
          <cell r="E905" t="str">
            <v>접지봉</v>
          </cell>
          <cell r="F905" t="str">
            <v>14Φ×1000 mm</v>
          </cell>
          <cell r="G905" t="str">
            <v>개</v>
          </cell>
          <cell r="H905">
            <v>2880</v>
          </cell>
          <cell r="J905">
            <v>3500</v>
          </cell>
          <cell r="K905">
            <v>1074</v>
          </cell>
          <cell r="L905">
            <v>3900</v>
          </cell>
          <cell r="M905">
            <v>961</v>
          </cell>
          <cell r="N905">
            <v>3900</v>
          </cell>
          <cell r="O905">
            <v>1206</v>
          </cell>
          <cell r="R905">
            <v>2880</v>
          </cell>
          <cell r="Z905" t="str">
            <v/>
          </cell>
        </row>
        <row r="906">
          <cell r="C906" t="str">
            <v>접지봉18Φ×2400 mm</v>
          </cell>
          <cell r="E906" t="str">
            <v>접지봉</v>
          </cell>
          <cell r="F906" t="str">
            <v>18Φ×2400 mm</v>
          </cell>
          <cell r="G906" t="str">
            <v>개</v>
          </cell>
          <cell r="H906">
            <v>7420</v>
          </cell>
          <cell r="J906">
            <v>8700</v>
          </cell>
          <cell r="K906">
            <v>1074</v>
          </cell>
          <cell r="L906">
            <v>16500</v>
          </cell>
          <cell r="M906">
            <v>961</v>
          </cell>
          <cell r="N906">
            <v>16500</v>
          </cell>
          <cell r="O906">
            <v>1206</v>
          </cell>
          <cell r="R906">
            <v>7420</v>
          </cell>
          <cell r="Z906" t="str">
            <v>[ 자재 - 94 ]</v>
          </cell>
        </row>
        <row r="907">
          <cell r="C907" t="str">
            <v>접지첨가제접지저항저감제,아스판,10 Kg</v>
          </cell>
          <cell r="E907" t="str">
            <v>접지첨가제</v>
          </cell>
          <cell r="F907" t="str">
            <v>접지저항저감제,아스판,10 Kg</v>
          </cell>
          <cell r="G907" t="str">
            <v>포</v>
          </cell>
          <cell r="H907">
            <v>9170</v>
          </cell>
          <cell r="L907">
            <v>25000</v>
          </cell>
          <cell r="M907">
            <v>963</v>
          </cell>
          <cell r="N907">
            <v>30000</v>
          </cell>
          <cell r="O907">
            <v>1207</v>
          </cell>
          <cell r="R907">
            <v>9170</v>
          </cell>
          <cell r="Z907" t="str">
            <v>[ 자재 - 95 ]</v>
          </cell>
        </row>
        <row r="908">
          <cell r="C908" t="str">
            <v>볼트형콘넥터일반형, Φ19</v>
          </cell>
          <cell r="E908" t="str">
            <v>볼트형콘넥터</v>
          </cell>
          <cell r="F908" t="str">
            <v>일반형, Φ19</v>
          </cell>
          <cell r="G908" t="str">
            <v>개</v>
          </cell>
          <cell r="H908">
            <v>1020</v>
          </cell>
          <cell r="L908">
            <v>1800</v>
          </cell>
          <cell r="M908">
            <v>961</v>
          </cell>
          <cell r="N908">
            <v>1800</v>
          </cell>
          <cell r="O908">
            <v>1206</v>
          </cell>
          <cell r="R908">
            <v>1020</v>
          </cell>
          <cell r="Z908" t="str">
            <v/>
          </cell>
        </row>
        <row r="909">
          <cell r="C909" t="str">
            <v>볼트형콘넥터서비스콘넥터, 22SQ x 22SQ</v>
          </cell>
          <cell r="E909" t="str">
            <v>볼트형콘넥터</v>
          </cell>
          <cell r="F909" t="str">
            <v>서비스콘넥터, 22SQ x 22SQ</v>
          </cell>
          <cell r="G909" t="str">
            <v>개</v>
          </cell>
          <cell r="H909">
            <v>2080</v>
          </cell>
          <cell r="N909">
            <v>3900</v>
          </cell>
          <cell r="O909">
            <v>1206</v>
          </cell>
          <cell r="R909">
            <v>2080</v>
          </cell>
          <cell r="Z909" t="str">
            <v>[ 자재 - 96 ]</v>
          </cell>
        </row>
        <row r="910">
          <cell r="C910" t="str">
            <v>접지단자함(연강)1회로</v>
          </cell>
          <cell r="E910" t="str">
            <v>접지단자함(연강)</v>
          </cell>
          <cell r="F910" t="str">
            <v>1회로</v>
          </cell>
          <cell r="G910" t="str">
            <v>면</v>
          </cell>
          <cell r="H910">
            <v>32800</v>
          </cell>
          <cell r="J910">
            <v>38000</v>
          </cell>
          <cell r="K910">
            <v>1074</v>
          </cell>
          <cell r="L910">
            <v>46500</v>
          </cell>
          <cell r="M910">
            <v>961</v>
          </cell>
          <cell r="N910">
            <v>46500</v>
          </cell>
          <cell r="O910">
            <v>1206</v>
          </cell>
          <cell r="R910">
            <v>32800</v>
          </cell>
          <cell r="Z910" t="str">
            <v/>
          </cell>
        </row>
        <row r="911">
          <cell r="C911" t="str">
            <v>접지단자함(연강)2회로</v>
          </cell>
          <cell r="E911" t="str">
            <v>접지단자함(연강)</v>
          </cell>
          <cell r="F911" t="str">
            <v>2회로</v>
          </cell>
          <cell r="G911" t="str">
            <v>면</v>
          </cell>
          <cell r="H911">
            <v>60400</v>
          </cell>
          <cell r="J911">
            <v>70000</v>
          </cell>
          <cell r="K911">
            <v>1074</v>
          </cell>
          <cell r="L911">
            <v>90000</v>
          </cell>
          <cell r="M911">
            <v>961</v>
          </cell>
          <cell r="N911">
            <v>90000</v>
          </cell>
          <cell r="O911">
            <v>1206</v>
          </cell>
          <cell r="R911">
            <v>60400</v>
          </cell>
          <cell r="Z911" t="str">
            <v/>
          </cell>
        </row>
        <row r="912">
          <cell r="C912" t="str">
            <v>접지단자함(연강)3회로</v>
          </cell>
          <cell r="E912" t="str">
            <v>접지단자함(연강)</v>
          </cell>
          <cell r="F912" t="str">
            <v>3회로</v>
          </cell>
          <cell r="G912" t="str">
            <v>면</v>
          </cell>
          <cell r="H912">
            <v>74300</v>
          </cell>
          <cell r="J912">
            <v>86000</v>
          </cell>
          <cell r="K912">
            <v>1074</v>
          </cell>
          <cell r="L912">
            <v>108750</v>
          </cell>
          <cell r="M912">
            <v>961</v>
          </cell>
          <cell r="N912">
            <v>108750</v>
          </cell>
          <cell r="O912">
            <v>1206</v>
          </cell>
          <cell r="R912">
            <v>74300</v>
          </cell>
          <cell r="Z912" t="str">
            <v/>
          </cell>
        </row>
        <row r="913">
          <cell r="C913" t="str">
            <v>접지단자함(연강)4회로</v>
          </cell>
          <cell r="E913" t="str">
            <v>접지단자함(연강)</v>
          </cell>
          <cell r="F913" t="str">
            <v>4회로</v>
          </cell>
          <cell r="G913" t="str">
            <v>면</v>
          </cell>
          <cell r="H913">
            <v>103600</v>
          </cell>
          <cell r="L913">
            <v>141750</v>
          </cell>
          <cell r="M913">
            <v>961</v>
          </cell>
          <cell r="N913">
            <v>141750</v>
          </cell>
          <cell r="O913">
            <v>1206</v>
          </cell>
          <cell r="R913">
            <v>103600</v>
          </cell>
          <cell r="Z913" t="str">
            <v/>
          </cell>
        </row>
        <row r="914">
          <cell r="C914" t="str">
            <v>접지단자함(연강)5회로</v>
          </cell>
          <cell r="E914" t="str">
            <v>접지단자함(연강)</v>
          </cell>
          <cell r="F914" t="str">
            <v>5회로</v>
          </cell>
          <cell r="G914" t="str">
            <v>면</v>
          </cell>
          <cell r="H914">
            <v>118800</v>
          </cell>
          <cell r="L914">
            <v>160500</v>
          </cell>
          <cell r="M914">
            <v>961</v>
          </cell>
          <cell r="N914">
            <v>160500</v>
          </cell>
          <cell r="O914">
            <v>1206</v>
          </cell>
          <cell r="R914">
            <v>118800</v>
          </cell>
          <cell r="Z914" t="str">
            <v/>
          </cell>
        </row>
        <row r="915">
          <cell r="C915" t="str">
            <v>접지단자함(연강)6회로</v>
          </cell>
          <cell r="E915" t="str">
            <v>접지단자함(연강)</v>
          </cell>
          <cell r="F915" t="str">
            <v>6회로</v>
          </cell>
          <cell r="G915" t="str">
            <v>면</v>
          </cell>
          <cell r="H915">
            <v>151200</v>
          </cell>
          <cell r="O915" t="str">
            <v/>
          </cell>
          <cell r="R915">
            <v>151200</v>
          </cell>
          <cell r="Z915" t="str">
            <v/>
          </cell>
        </row>
        <row r="916">
          <cell r="C916" t="str">
            <v>접지단자함(연강)7회로</v>
          </cell>
          <cell r="E916" t="str">
            <v>접지단자함(연강)</v>
          </cell>
          <cell r="F916" t="str">
            <v>7회로</v>
          </cell>
          <cell r="G916" t="str">
            <v>면</v>
          </cell>
          <cell r="H916">
            <v>179200</v>
          </cell>
          <cell r="O916" t="str">
            <v/>
          </cell>
          <cell r="R916">
            <v>179200</v>
          </cell>
          <cell r="Z916" t="str">
            <v/>
          </cell>
        </row>
        <row r="917">
          <cell r="C917" t="str">
            <v>접지단자함(연강)8회로</v>
          </cell>
          <cell r="E917" t="str">
            <v>접지단자함(연강)</v>
          </cell>
          <cell r="F917" t="str">
            <v>8회로</v>
          </cell>
          <cell r="G917" t="str">
            <v>면</v>
          </cell>
          <cell r="H917">
            <v>193300</v>
          </cell>
          <cell r="O917" t="str">
            <v/>
          </cell>
          <cell r="R917">
            <v>193300</v>
          </cell>
          <cell r="Z917" t="str">
            <v/>
          </cell>
        </row>
        <row r="918">
          <cell r="C918" t="str">
            <v>접지단자함(연강)9회로</v>
          </cell>
          <cell r="E918" t="str">
            <v>접지단자함(연강)</v>
          </cell>
          <cell r="F918" t="str">
            <v>9회로</v>
          </cell>
          <cell r="G918" t="str">
            <v>면</v>
          </cell>
          <cell r="H918">
            <v>222400</v>
          </cell>
          <cell r="O918" t="str">
            <v/>
          </cell>
          <cell r="R918">
            <v>222400</v>
          </cell>
          <cell r="Z918" t="str">
            <v/>
          </cell>
        </row>
        <row r="919">
          <cell r="C919" t="str">
            <v>접지단자함(연강)10회로</v>
          </cell>
          <cell r="E919" t="str">
            <v>접지단자함(연강)</v>
          </cell>
          <cell r="F919" t="str">
            <v>10회로</v>
          </cell>
          <cell r="G919" t="str">
            <v>면</v>
          </cell>
          <cell r="H919">
            <v>237600</v>
          </cell>
          <cell r="O919" t="str">
            <v/>
          </cell>
          <cell r="R919">
            <v>237600</v>
          </cell>
          <cell r="Z919" t="str">
            <v/>
          </cell>
        </row>
        <row r="920">
          <cell r="C920" t="str">
            <v>접지단자함(SUS)1회로</v>
          </cell>
          <cell r="E920" t="str">
            <v>접지단자함(SUS)</v>
          </cell>
          <cell r="F920" t="str">
            <v>1회로</v>
          </cell>
          <cell r="G920" t="str">
            <v>면</v>
          </cell>
          <cell r="H920">
            <v>71700</v>
          </cell>
          <cell r="J920">
            <v>83000</v>
          </cell>
          <cell r="K920">
            <v>1074</v>
          </cell>
          <cell r="L920">
            <v>114000</v>
          </cell>
          <cell r="M920">
            <v>961</v>
          </cell>
          <cell r="N920">
            <v>114000</v>
          </cell>
          <cell r="O920">
            <v>1206</v>
          </cell>
          <cell r="R920">
            <v>71700</v>
          </cell>
          <cell r="Z920" t="str">
            <v/>
          </cell>
        </row>
        <row r="921">
          <cell r="C921" t="str">
            <v>접지단자함(SUS)2회로</v>
          </cell>
          <cell r="E921" t="str">
            <v>접지단자함(SUS)</v>
          </cell>
          <cell r="F921" t="str">
            <v>2회로</v>
          </cell>
          <cell r="G921" t="str">
            <v>면</v>
          </cell>
          <cell r="H921">
            <v>120900</v>
          </cell>
          <cell r="J921">
            <v>140000</v>
          </cell>
          <cell r="K921">
            <v>1074</v>
          </cell>
          <cell r="L921">
            <v>198750</v>
          </cell>
          <cell r="M921">
            <v>961</v>
          </cell>
          <cell r="N921">
            <v>198750</v>
          </cell>
          <cell r="O921">
            <v>1206</v>
          </cell>
          <cell r="R921">
            <v>120900</v>
          </cell>
          <cell r="Z921" t="str">
            <v/>
          </cell>
        </row>
        <row r="922">
          <cell r="C922" t="str">
            <v>접지단자함(SUS)3회로</v>
          </cell>
          <cell r="E922" t="str">
            <v>접지단자함(SUS)</v>
          </cell>
          <cell r="F922" t="str">
            <v>3회로</v>
          </cell>
          <cell r="G922" t="str">
            <v>면</v>
          </cell>
          <cell r="H922">
            <v>136500</v>
          </cell>
          <cell r="J922">
            <v>158000</v>
          </cell>
          <cell r="K922">
            <v>1074</v>
          </cell>
          <cell r="L922">
            <v>217500</v>
          </cell>
          <cell r="M922">
            <v>961</v>
          </cell>
          <cell r="N922">
            <v>217500</v>
          </cell>
          <cell r="O922">
            <v>1206</v>
          </cell>
          <cell r="R922">
            <v>136500</v>
          </cell>
          <cell r="Z922" t="str">
            <v/>
          </cell>
        </row>
        <row r="923">
          <cell r="C923" t="str">
            <v>접지단자함(SUS)4회로</v>
          </cell>
          <cell r="E923" t="str">
            <v>접지단자함(SUS)</v>
          </cell>
          <cell r="F923" t="str">
            <v>4회로</v>
          </cell>
          <cell r="G923" t="str">
            <v>면</v>
          </cell>
          <cell r="H923">
            <v>173800</v>
          </cell>
          <cell r="L923">
            <v>273000</v>
          </cell>
          <cell r="M923">
            <v>961</v>
          </cell>
          <cell r="N923">
            <v>273000</v>
          </cell>
          <cell r="O923">
            <v>1206</v>
          </cell>
          <cell r="R923">
            <v>173800</v>
          </cell>
          <cell r="Z923" t="str">
            <v/>
          </cell>
        </row>
        <row r="924">
          <cell r="C924" t="str">
            <v>접지단자함(SUS)5회로</v>
          </cell>
          <cell r="E924" t="str">
            <v>접지단자함(SUS)</v>
          </cell>
          <cell r="F924" t="str">
            <v>5회로</v>
          </cell>
          <cell r="G924" t="str">
            <v>면</v>
          </cell>
          <cell r="H924">
            <v>187900</v>
          </cell>
          <cell r="L924">
            <v>292500</v>
          </cell>
          <cell r="M924">
            <v>961</v>
          </cell>
          <cell r="N924">
            <v>292500</v>
          </cell>
          <cell r="O924">
            <v>1206</v>
          </cell>
          <cell r="R924">
            <v>187900</v>
          </cell>
          <cell r="Z924" t="str">
            <v/>
          </cell>
        </row>
        <row r="925">
          <cell r="C925" t="str">
            <v>접지단자함(SUS)6회로</v>
          </cell>
          <cell r="E925" t="str">
            <v>접지단자함(SUS)</v>
          </cell>
          <cell r="F925" t="str">
            <v>6회로</v>
          </cell>
          <cell r="G925" t="str">
            <v>면</v>
          </cell>
          <cell r="H925">
            <v>259200</v>
          </cell>
          <cell r="R925">
            <v>259200</v>
          </cell>
          <cell r="Z925" t="str">
            <v/>
          </cell>
        </row>
        <row r="926">
          <cell r="C926" t="str">
            <v>접지단자함(SUS)7회로</v>
          </cell>
          <cell r="E926" t="str">
            <v>접지단자함(SUS)</v>
          </cell>
          <cell r="F926" t="str">
            <v>7회로</v>
          </cell>
          <cell r="G926" t="str">
            <v>면</v>
          </cell>
          <cell r="H926">
            <v>308800</v>
          </cell>
          <cell r="R926">
            <v>308800</v>
          </cell>
          <cell r="Z926" t="str">
            <v/>
          </cell>
        </row>
        <row r="927">
          <cell r="C927" t="str">
            <v>접지단자함(SUS)8회로</v>
          </cell>
          <cell r="E927" t="str">
            <v>접지단자함(SUS)</v>
          </cell>
          <cell r="F927" t="str">
            <v>8회로</v>
          </cell>
          <cell r="G927" t="str">
            <v>면</v>
          </cell>
          <cell r="H927">
            <v>324000</v>
          </cell>
          <cell r="R927">
            <v>324000</v>
          </cell>
          <cell r="Z927" t="str">
            <v/>
          </cell>
        </row>
        <row r="928">
          <cell r="C928" t="str">
            <v>접지단자함(SUS)9회로</v>
          </cell>
          <cell r="E928" t="str">
            <v>접지단자함(SUS)</v>
          </cell>
          <cell r="F928" t="str">
            <v>9회로</v>
          </cell>
          <cell r="G928" t="str">
            <v>면</v>
          </cell>
          <cell r="H928">
            <v>362800</v>
          </cell>
          <cell r="R928">
            <v>362800</v>
          </cell>
          <cell r="Z928" t="str">
            <v/>
          </cell>
        </row>
        <row r="929">
          <cell r="C929" t="str">
            <v>접지단자함(SUS)10회로</v>
          </cell>
          <cell r="E929" t="str">
            <v>접지단자함(SUS)</v>
          </cell>
          <cell r="F929" t="str">
            <v>10회로</v>
          </cell>
          <cell r="G929" t="str">
            <v>면</v>
          </cell>
          <cell r="H929">
            <v>375800</v>
          </cell>
          <cell r="R929">
            <v>375800</v>
          </cell>
          <cell r="Z929" t="str">
            <v/>
          </cell>
        </row>
        <row r="930">
          <cell r="C930" t="str">
            <v>피뢰도선동봉8mm</v>
          </cell>
          <cell r="E930" t="str">
            <v>피뢰도선동봉</v>
          </cell>
          <cell r="F930" t="str">
            <v>8mm</v>
          </cell>
          <cell r="G930" t="str">
            <v>M</v>
          </cell>
          <cell r="J930">
            <v>8000</v>
          </cell>
          <cell r="K930">
            <v>1074</v>
          </cell>
          <cell r="L930">
            <v>7410</v>
          </cell>
          <cell r="M930">
            <v>961</v>
          </cell>
          <cell r="N930">
            <v>7410</v>
          </cell>
          <cell r="O930">
            <v>1206</v>
          </cell>
          <cell r="R930">
            <v>7410</v>
          </cell>
          <cell r="Z930" t="str">
            <v/>
          </cell>
        </row>
        <row r="931">
          <cell r="C931" t="str">
            <v>피뢰도선지지구지지금구</v>
          </cell>
          <cell r="E931" t="str">
            <v>피뢰도선지지구</v>
          </cell>
          <cell r="F931" t="str">
            <v>지지금구</v>
          </cell>
          <cell r="G931" t="str">
            <v>EA</v>
          </cell>
          <cell r="J931">
            <v>4800</v>
          </cell>
          <cell r="K931">
            <v>1074</v>
          </cell>
          <cell r="L931">
            <v>3450</v>
          </cell>
          <cell r="M931">
            <v>961</v>
          </cell>
          <cell r="N931">
            <v>3450</v>
          </cell>
          <cell r="O931">
            <v>1207</v>
          </cell>
          <cell r="R931">
            <v>3450</v>
          </cell>
          <cell r="Z931" t="str">
            <v/>
          </cell>
        </row>
        <row r="932">
          <cell r="C932" t="str">
            <v>피뢰도선연결컨넥터ㅡ형</v>
          </cell>
          <cell r="E932" t="str">
            <v>피뢰도선연결컨넥터</v>
          </cell>
          <cell r="F932" t="str">
            <v>ㅡ형</v>
          </cell>
          <cell r="G932" t="str">
            <v>EA</v>
          </cell>
          <cell r="J932">
            <v>4000</v>
          </cell>
          <cell r="K932">
            <v>1074</v>
          </cell>
          <cell r="L932">
            <v>2550</v>
          </cell>
          <cell r="M932">
            <v>961</v>
          </cell>
          <cell r="N932">
            <v>2550</v>
          </cell>
          <cell r="O932">
            <v>1207</v>
          </cell>
          <cell r="R932">
            <v>2550</v>
          </cell>
          <cell r="Z932" t="str">
            <v/>
          </cell>
        </row>
        <row r="933">
          <cell r="C933" t="str">
            <v>피뢰도선연결컨넥터T형</v>
          </cell>
          <cell r="E933" t="str">
            <v>피뢰도선연결컨넥터</v>
          </cell>
          <cell r="F933" t="str">
            <v>T형</v>
          </cell>
          <cell r="G933" t="str">
            <v>EA</v>
          </cell>
          <cell r="J933">
            <v>4000</v>
          </cell>
          <cell r="K933">
            <v>1074</v>
          </cell>
          <cell r="L933">
            <v>2550</v>
          </cell>
          <cell r="M933">
            <v>961</v>
          </cell>
          <cell r="N933">
            <v>2550</v>
          </cell>
          <cell r="O933">
            <v>1207</v>
          </cell>
          <cell r="R933">
            <v>2550</v>
          </cell>
          <cell r="Z933" t="str">
            <v/>
          </cell>
        </row>
        <row r="934">
          <cell r="C934" t="str">
            <v>피뢰도선연결컨넥터+형</v>
          </cell>
          <cell r="E934" t="str">
            <v>피뢰도선연결컨넥터</v>
          </cell>
          <cell r="F934" t="str">
            <v>+형</v>
          </cell>
          <cell r="G934" t="str">
            <v>EA</v>
          </cell>
          <cell r="J934">
            <v>4000</v>
          </cell>
          <cell r="K934">
            <v>1074</v>
          </cell>
          <cell r="R934">
            <v>4000</v>
          </cell>
          <cell r="Z934" t="str">
            <v/>
          </cell>
        </row>
        <row r="935">
          <cell r="C935" t="str">
            <v>SPDCLASS Ⅱ, 3상 80kA</v>
          </cell>
          <cell r="E935" t="str">
            <v>SPD</v>
          </cell>
          <cell r="F935" t="str">
            <v>CLASS Ⅱ, 3상 80kA</v>
          </cell>
          <cell r="G935" t="str">
            <v>개</v>
          </cell>
          <cell r="J935">
            <v>900000</v>
          </cell>
          <cell r="K935">
            <v>1074</v>
          </cell>
          <cell r="N935">
            <v>540000</v>
          </cell>
          <cell r="O935">
            <v>1203</v>
          </cell>
          <cell r="R935">
            <v>540000</v>
          </cell>
          <cell r="Z935" t="str">
            <v/>
          </cell>
        </row>
        <row r="936">
          <cell r="C936" t="str">
            <v>SPDCLASS Ⅱ, 3상 40kA</v>
          </cell>
          <cell r="E936" t="str">
            <v>SPD</v>
          </cell>
          <cell r="F936" t="str">
            <v>CLASS Ⅱ, 3상 40kA</v>
          </cell>
          <cell r="G936" t="str">
            <v>개</v>
          </cell>
          <cell r="J936">
            <v>540000</v>
          </cell>
          <cell r="K936">
            <v>1074</v>
          </cell>
          <cell r="L936">
            <v>442000</v>
          </cell>
          <cell r="M936">
            <v>962</v>
          </cell>
          <cell r="N936">
            <v>420000</v>
          </cell>
          <cell r="O936">
            <v>1203</v>
          </cell>
          <cell r="R936">
            <v>420000</v>
          </cell>
          <cell r="Z936" t="str">
            <v/>
          </cell>
        </row>
        <row r="937">
          <cell r="C937" t="str">
            <v>SPDCLASS Ⅱ, 1상 40kA</v>
          </cell>
          <cell r="E937" t="str">
            <v>SPD</v>
          </cell>
          <cell r="F937" t="str">
            <v>CLASS Ⅱ, 1상 40kA</v>
          </cell>
          <cell r="G937" t="str">
            <v>개</v>
          </cell>
          <cell r="J937">
            <v>300000</v>
          </cell>
          <cell r="K937">
            <v>1074</v>
          </cell>
          <cell r="L937">
            <v>255000</v>
          </cell>
          <cell r="M937">
            <v>962</v>
          </cell>
          <cell r="N937">
            <v>300000</v>
          </cell>
          <cell r="O937">
            <v>1203</v>
          </cell>
          <cell r="R937">
            <v>255000</v>
          </cell>
          <cell r="Z937" t="str">
            <v/>
          </cell>
        </row>
        <row r="938">
          <cell r="C938" t="str">
            <v>단로 스위치1구</v>
          </cell>
          <cell r="E938" t="str">
            <v>단로 스위치</v>
          </cell>
          <cell r="F938" t="str">
            <v>1구</v>
          </cell>
          <cell r="G938" t="str">
            <v>개</v>
          </cell>
          <cell r="H938">
            <v>1150</v>
          </cell>
          <cell r="J938">
            <v>3140</v>
          </cell>
          <cell r="K938">
            <v>1098</v>
          </cell>
          <cell r="L938">
            <v>3967</v>
          </cell>
          <cell r="M938">
            <v>966</v>
          </cell>
          <cell r="N938">
            <v>1670</v>
          </cell>
          <cell r="O938">
            <v>1211</v>
          </cell>
          <cell r="R938">
            <v>1150</v>
          </cell>
          <cell r="Z938" t="str">
            <v>[ 자재 - 97 ]</v>
          </cell>
        </row>
        <row r="939">
          <cell r="C939" t="str">
            <v>단로 스위치2구</v>
          </cell>
          <cell r="E939" t="str">
            <v>단로 스위치</v>
          </cell>
          <cell r="F939" t="str">
            <v>2구</v>
          </cell>
          <cell r="G939" t="str">
            <v>개</v>
          </cell>
          <cell r="H939">
            <v>1610</v>
          </cell>
          <cell r="J939">
            <v>4710</v>
          </cell>
          <cell r="K939">
            <v>1098</v>
          </cell>
          <cell r="L939">
            <v>5934</v>
          </cell>
          <cell r="M939">
            <v>966</v>
          </cell>
          <cell r="N939">
            <v>2480</v>
          </cell>
          <cell r="O939">
            <v>1211</v>
          </cell>
          <cell r="R939">
            <v>1610</v>
          </cell>
          <cell r="Z939" t="str">
            <v>[ 자재 - 98 ]</v>
          </cell>
        </row>
        <row r="940">
          <cell r="C940" t="str">
            <v>단로 스위치3구</v>
          </cell>
          <cell r="E940" t="str">
            <v>단로 스위치</v>
          </cell>
          <cell r="F940" t="str">
            <v>3구</v>
          </cell>
          <cell r="G940" t="str">
            <v>개</v>
          </cell>
          <cell r="H940">
            <v>2080</v>
          </cell>
          <cell r="J940">
            <v>6280</v>
          </cell>
          <cell r="K940">
            <v>1098</v>
          </cell>
          <cell r="L940">
            <v>7900</v>
          </cell>
          <cell r="M940">
            <v>966</v>
          </cell>
          <cell r="N940">
            <v>3200</v>
          </cell>
          <cell r="O940">
            <v>1211</v>
          </cell>
          <cell r="R940">
            <v>2080</v>
          </cell>
          <cell r="Z940" t="str">
            <v>[ 자재 - 99 ]</v>
          </cell>
        </row>
        <row r="941">
          <cell r="C941" t="str">
            <v>단로 스위치4구</v>
          </cell>
          <cell r="E941" t="str">
            <v>단로 스위치</v>
          </cell>
          <cell r="F941" t="str">
            <v>4구</v>
          </cell>
          <cell r="G941" t="str">
            <v>개</v>
          </cell>
          <cell r="H941">
            <v>2910</v>
          </cell>
          <cell r="J941">
            <v>9420</v>
          </cell>
          <cell r="K941">
            <v>1098</v>
          </cell>
          <cell r="L941">
            <v>11867</v>
          </cell>
          <cell r="M941">
            <v>966</v>
          </cell>
          <cell r="N941">
            <v>4960</v>
          </cell>
          <cell r="O941">
            <v>1211</v>
          </cell>
          <cell r="R941">
            <v>2910</v>
          </cell>
          <cell r="Z941" t="str">
            <v>[ 자재 - 100 ]</v>
          </cell>
        </row>
        <row r="942">
          <cell r="C942" t="str">
            <v>단로 스위치5구</v>
          </cell>
          <cell r="E942" t="str">
            <v>단로 스위치</v>
          </cell>
          <cell r="F942" t="str">
            <v>5구</v>
          </cell>
          <cell r="G942" t="str">
            <v>개</v>
          </cell>
          <cell r="H942">
            <v>4070</v>
          </cell>
          <cell r="J942">
            <v>11000</v>
          </cell>
          <cell r="K942">
            <v>1098</v>
          </cell>
          <cell r="L942">
            <v>13834</v>
          </cell>
          <cell r="M942">
            <v>966</v>
          </cell>
          <cell r="N942">
            <v>5680</v>
          </cell>
          <cell r="O942">
            <v>1211</v>
          </cell>
          <cell r="R942">
            <v>4070</v>
          </cell>
          <cell r="Z942" t="str">
            <v/>
          </cell>
        </row>
        <row r="943">
          <cell r="C943" t="str">
            <v>단로 스위치6구</v>
          </cell>
          <cell r="E943" t="str">
            <v>단로 스위치</v>
          </cell>
          <cell r="F943" t="str">
            <v>6구</v>
          </cell>
          <cell r="G943" t="str">
            <v>개</v>
          </cell>
          <cell r="H943">
            <v>5700</v>
          </cell>
          <cell r="J943">
            <v>12570</v>
          </cell>
          <cell r="K943">
            <v>1098</v>
          </cell>
          <cell r="L943">
            <v>15800</v>
          </cell>
          <cell r="M943">
            <v>966</v>
          </cell>
          <cell r="N943">
            <v>6400</v>
          </cell>
          <cell r="O943">
            <v>1211</v>
          </cell>
          <cell r="R943">
            <v>5700</v>
          </cell>
          <cell r="Z943" t="str">
            <v/>
          </cell>
        </row>
        <row r="944">
          <cell r="C944" t="str">
            <v>3로 스위치1구</v>
          </cell>
          <cell r="E944" t="str">
            <v>3로 스위치</v>
          </cell>
          <cell r="F944" t="str">
            <v>1구</v>
          </cell>
          <cell r="G944" t="str">
            <v>개</v>
          </cell>
          <cell r="H944">
            <v>1500</v>
          </cell>
          <cell r="J944">
            <v>3420</v>
          </cell>
          <cell r="K944">
            <v>1098</v>
          </cell>
          <cell r="L944">
            <v>4434</v>
          </cell>
          <cell r="M944">
            <v>966</v>
          </cell>
          <cell r="N944">
            <v>2240</v>
          </cell>
          <cell r="O944">
            <v>1211</v>
          </cell>
          <cell r="R944">
            <v>1500</v>
          </cell>
          <cell r="Z944" t="str">
            <v/>
          </cell>
        </row>
        <row r="945">
          <cell r="C945" t="str">
            <v>3로 스위치2구</v>
          </cell>
          <cell r="E945" t="str">
            <v>3로 스위치</v>
          </cell>
          <cell r="F945" t="str">
            <v>2구</v>
          </cell>
          <cell r="G945" t="str">
            <v>개</v>
          </cell>
          <cell r="H945">
            <v>2250</v>
          </cell>
          <cell r="J945">
            <v>5280</v>
          </cell>
          <cell r="K945">
            <v>1098</v>
          </cell>
          <cell r="L945">
            <v>6667</v>
          </cell>
          <cell r="M945">
            <v>966</v>
          </cell>
          <cell r="N945">
            <v>3670</v>
          </cell>
          <cell r="O945">
            <v>1211</v>
          </cell>
          <cell r="R945">
            <v>2250</v>
          </cell>
          <cell r="Z945" t="str">
            <v/>
          </cell>
        </row>
        <row r="946">
          <cell r="C946" t="str">
            <v>일괄소등 스위치전등 일괄소등</v>
          </cell>
          <cell r="E946" t="str">
            <v>일괄소등 스위치</v>
          </cell>
          <cell r="F946" t="str">
            <v>전등 일괄소등</v>
          </cell>
          <cell r="G946" t="str">
            <v>개</v>
          </cell>
          <cell r="N946">
            <v>56000</v>
          </cell>
          <cell r="O946">
            <v>1211</v>
          </cell>
          <cell r="R946">
            <v>56000</v>
          </cell>
          <cell r="Z946" t="str">
            <v/>
          </cell>
        </row>
        <row r="947">
          <cell r="C947" t="str">
            <v>콘센트방우형,15A 250V 1구접지</v>
          </cell>
          <cell r="E947" t="str">
            <v>콘센트</v>
          </cell>
          <cell r="F947" t="str">
            <v>방우형,15A 250V 1구접지</v>
          </cell>
          <cell r="G947" t="str">
            <v>개</v>
          </cell>
          <cell r="H947">
            <v>2140</v>
          </cell>
          <cell r="J947">
            <v>3567</v>
          </cell>
          <cell r="K947">
            <v>1099</v>
          </cell>
          <cell r="L947">
            <v>3567</v>
          </cell>
          <cell r="M947">
            <v>966</v>
          </cell>
          <cell r="N947">
            <v>3600</v>
          </cell>
          <cell r="O947">
            <v>1212</v>
          </cell>
          <cell r="R947">
            <v>2140</v>
          </cell>
          <cell r="Z947" t="str">
            <v/>
          </cell>
        </row>
        <row r="948">
          <cell r="C948" t="str">
            <v>콘센트방우형,15A 250V 2구접지</v>
          </cell>
          <cell r="E948" t="str">
            <v>콘센트</v>
          </cell>
          <cell r="F948" t="str">
            <v>방우형,15A 250V 2구접지</v>
          </cell>
          <cell r="G948" t="str">
            <v>개</v>
          </cell>
          <cell r="H948">
            <v>2230</v>
          </cell>
          <cell r="J948">
            <v>4251</v>
          </cell>
          <cell r="K948">
            <v>1099</v>
          </cell>
          <cell r="L948">
            <v>4251</v>
          </cell>
          <cell r="M948">
            <v>966</v>
          </cell>
          <cell r="N948">
            <v>4400</v>
          </cell>
          <cell r="O948">
            <v>1212</v>
          </cell>
          <cell r="R948">
            <v>2230</v>
          </cell>
          <cell r="Z948" t="str">
            <v>[ 자재 - 101 ]</v>
          </cell>
        </row>
        <row r="949">
          <cell r="C949" t="str">
            <v>콘센트매입-접지형, 15A 250V 1구</v>
          </cell>
          <cell r="E949" t="str">
            <v>콘센트</v>
          </cell>
          <cell r="F949" t="str">
            <v>매입-접지형, 15A 250V 1구</v>
          </cell>
          <cell r="G949" t="str">
            <v>개</v>
          </cell>
          <cell r="H949">
            <v>940</v>
          </cell>
          <cell r="J949">
            <v>2300</v>
          </cell>
          <cell r="K949">
            <v>1099</v>
          </cell>
          <cell r="L949">
            <v>2300</v>
          </cell>
          <cell r="M949">
            <v>966</v>
          </cell>
          <cell r="N949">
            <v>1760</v>
          </cell>
          <cell r="O949">
            <v>1213</v>
          </cell>
          <cell r="R949">
            <v>940</v>
          </cell>
          <cell r="Z949" t="str">
            <v/>
          </cell>
        </row>
        <row r="950">
          <cell r="C950" t="str">
            <v>콘센트매입-접지형, 15A 250V 2구</v>
          </cell>
          <cell r="E950" t="str">
            <v>콘센트</v>
          </cell>
          <cell r="F950" t="str">
            <v>매입-접지형, 15A 250V 2구</v>
          </cell>
          <cell r="G950" t="str">
            <v>개</v>
          </cell>
          <cell r="H950">
            <v>1230</v>
          </cell>
          <cell r="J950">
            <v>2717</v>
          </cell>
          <cell r="K950">
            <v>1099</v>
          </cell>
          <cell r="L950">
            <v>2717</v>
          </cell>
          <cell r="M950">
            <v>966</v>
          </cell>
          <cell r="N950">
            <v>1920</v>
          </cell>
          <cell r="O950">
            <v>1213</v>
          </cell>
          <cell r="R950">
            <v>1230</v>
          </cell>
          <cell r="Z950" t="str">
            <v>[ 자재 - 102 ]</v>
          </cell>
        </row>
        <row r="951">
          <cell r="C951" t="str">
            <v>콘센트노출-접지형, 15A 250V 1구</v>
          </cell>
          <cell r="E951" t="str">
            <v>콘센트</v>
          </cell>
          <cell r="F951" t="str">
            <v>노출-접지형, 15A 250V 1구</v>
          </cell>
          <cell r="G951" t="str">
            <v>개</v>
          </cell>
          <cell r="H951">
            <v>1230</v>
          </cell>
          <cell r="J951">
            <v>1734</v>
          </cell>
          <cell r="K951">
            <v>1099</v>
          </cell>
          <cell r="L951">
            <v>1734</v>
          </cell>
          <cell r="M951">
            <v>966</v>
          </cell>
          <cell r="N951">
            <v>2880</v>
          </cell>
          <cell r="O951">
            <v>1212</v>
          </cell>
          <cell r="R951">
            <v>1230</v>
          </cell>
          <cell r="Z951" t="str">
            <v>[ 자재 - 103 ]</v>
          </cell>
        </row>
        <row r="952">
          <cell r="C952" t="str">
            <v>콘센트노출-접지형, 15A 250V 2구</v>
          </cell>
          <cell r="E952" t="str">
            <v>콘센트</v>
          </cell>
          <cell r="F952" t="str">
            <v>노출-접지형, 15A 250V 2구</v>
          </cell>
          <cell r="G952" t="str">
            <v>개</v>
          </cell>
          <cell r="H952">
            <v>1480</v>
          </cell>
          <cell r="J952">
            <v>2567</v>
          </cell>
          <cell r="K952">
            <v>1099</v>
          </cell>
          <cell r="L952">
            <v>2567</v>
          </cell>
          <cell r="M952">
            <v>966</v>
          </cell>
          <cell r="N952">
            <v>3600</v>
          </cell>
          <cell r="O952">
            <v>1212</v>
          </cell>
          <cell r="R952">
            <v>1480</v>
          </cell>
          <cell r="Z952" t="str">
            <v/>
          </cell>
        </row>
        <row r="953">
          <cell r="C953" t="str">
            <v>콘센트안전형,15A 250V 1구접지</v>
          </cell>
          <cell r="E953" t="str">
            <v>콘센트</v>
          </cell>
          <cell r="F953" t="str">
            <v>안전형,15A 250V 1구접지</v>
          </cell>
          <cell r="G953" t="str">
            <v>개</v>
          </cell>
          <cell r="J953">
            <v>3650</v>
          </cell>
          <cell r="K953">
            <v>1099</v>
          </cell>
          <cell r="L953">
            <v>3650</v>
          </cell>
          <cell r="M953">
            <v>966</v>
          </cell>
          <cell r="R953">
            <v>3650</v>
          </cell>
          <cell r="Z953" t="str">
            <v/>
          </cell>
        </row>
        <row r="954">
          <cell r="C954" t="str">
            <v>콘센트안전형,15A 250V 2구접지</v>
          </cell>
          <cell r="E954" t="str">
            <v>콘센트</v>
          </cell>
          <cell r="F954" t="str">
            <v>안전형,15A 250V 2구접지</v>
          </cell>
          <cell r="G954" t="str">
            <v>개</v>
          </cell>
          <cell r="J954">
            <v>7134</v>
          </cell>
          <cell r="K954">
            <v>1099</v>
          </cell>
          <cell r="L954">
            <v>7134</v>
          </cell>
          <cell r="M954">
            <v>966</v>
          </cell>
          <cell r="R954">
            <v>7134</v>
          </cell>
          <cell r="Z954" t="str">
            <v/>
          </cell>
        </row>
        <row r="955">
          <cell r="C955" t="str">
            <v>콘센트대기전력자동차단,15A 250V 1구접지</v>
          </cell>
          <cell r="E955" t="str">
            <v>콘센트</v>
          </cell>
          <cell r="F955" t="str">
            <v>대기전력자동차단,15A 250V 1구접지</v>
          </cell>
          <cell r="G955" t="str">
            <v>개</v>
          </cell>
          <cell r="J955">
            <v>54550</v>
          </cell>
          <cell r="K955">
            <v>1099</v>
          </cell>
          <cell r="L955">
            <v>54550</v>
          </cell>
          <cell r="M955">
            <v>966</v>
          </cell>
          <cell r="N955">
            <v>44000</v>
          </cell>
          <cell r="O955">
            <v>1211</v>
          </cell>
          <cell r="R955">
            <v>44000</v>
          </cell>
          <cell r="Z955" t="str">
            <v/>
          </cell>
        </row>
        <row r="956">
          <cell r="C956" t="str">
            <v>콘센트대기전력자동차단,15A 250V 3구접지</v>
          </cell>
          <cell r="E956" t="str">
            <v>콘센트</v>
          </cell>
          <cell r="F956" t="str">
            <v>대기전력자동차단,15A 250V 3구접지</v>
          </cell>
          <cell r="G956" t="str">
            <v>개</v>
          </cell>
          <cell r="J956">
            <v>59550</v>
          </cell>
          <cell r="K956">
            <v>1099</v>
          </cell>
          <cell r="L956">
            <v>59550</v>
          </cell>
          <cell r="M956">
            <v>966</v>
          </cell>
          <cell r="N956">
            <v>50000</v>
          </cell>
          <cell r="O956">
            <v>1211</v>
          </cell>
          <cell r="R956">
            <v>50000</v>
          </cell>
          <cell r="Z956" t="str">
            <v/>
          </cell>
        </row>
        <row r="957">
          <cell r="C957" t="str">
            <v>TV 유니트1방(단말형)</v>
          </cell>
          <cell r="E957" t="str">
            <v>TV 유니트</v>
          </cell>
          <cell r="F957" t="str">
            <v>1방(단말형)</v>
          </cell>
          <cell r="G957" t="str">
            <v>개</v>
          </cell>
          <cell r="H957">
            <v>2000</v>
          </cell>
          <cell r="J957">
            <v>2917</v>
          </cell>
          <cell r="K957">
            <v>1099</v>
          </cell>
          <cell r="L957">
            <v>2917</v>
          </cell>
          <cell r="M957">
            <v>966</v>
          </cell>
          <cell r="N957">
            <v>1920</v>
          </cell>
          <cell r="O957">
            <v>1213</v>
          </cell>
          <cell r="R957">
            <v>1920</v>
          </cell>
          <cell r="Z957" t="str">
            <v/>
          </cell>
        </row>
        <row r="958">
          <cell r="C958" t="str">
            <v>TV 유니트2방(직렬형)</v>
          </cell>
          <cell r="E958" t="str">
            <v>TV 유니트</v>
          </cell>
          <cell r="F958" t="str">
            <v>2방(직렬형)</v>
          </cell>
          <cell r="G958" t="str">
            <v>개</v>
          </cell>
          <cell r="H958">
            <v>2000</v>
          </cell>
          <cell r="J958">
            <v>3084</v>
          </cell>
          <cell r="K958">
            <v>1099</v>
          </cell>
          <cell r="L958">
            <v>3084</v>
          </cell>
          <cell r="M958">
            <v>966</v>
          </cell>
          <cell r="N958">
            <v>2080</v>
          </cell>
          <cell r="O958">
            <v>1213</v>
          </cell>
          <cell r="R958">
            <v>2000</v>
          </cell>
          <cell r="Z958" t="str">
            <v/>
          </cell>
        </row>
        <row r="959">
          <cell r="C959" t="str">
            <v>전화용 콘센트MODULAR 8P 1구</v>
          </cell>
          <cell r="E959" t="str">
            <v>전화용 콘센트</v>
          </cell>
          <cell r="F959" t="str">
            <v>MODULAR 8P 1구</v>
          </cell>
          <cell r="G959" t="str">
            <v>개</v>
          </cell>
          <cell r="J959">
            <v>2750</v>
          </cell>
          <cell r="K959">
            <v>1099</v>
          </cell>
          <cell r="L959">
            <v>2750</v>
          </cell>
          <cell r="M959">
            <v>966</v>
          </cell>
          <cell r="N959">
            <v>2270</v>
          </cell>
          <cell r="O959">
            <v>1213</v>
          </cell>
          <cell r="R959">
            <v>2270</v>
          </cell>
          <cell r="Z959" t="str">
            <v/>
          </cell>
        </row>
        <row r="960">
          <cell r="C960" t="str">
            <v>전화용 콘센트MODULAR 8P 2구</v>
          </cell>
          <cell r="E960" t="str">
            <v>전화용 콘센트</v>
          </cell>
          <cell r="F960" t="str">
            <v>MODULAR 8P 2구</v>
          </cell>
          <cell r="G960" t="str">
            <v>개</v>
          </cell>
          <cell r="N960">
            <v>3960</v>
          </cell>
          <cell r="O960">
            <v>1213</v>
          </cell>
          <cell r="R960">
            <v>3960</v>
          </cell>
          <cell r="Z960" t="str">
            <v/>
          </cell>
        </row>
        <row r="961">
          <cell r="C961" t="str">
            <v>등기구보강대다운라이트용 장력형(1.0m)</v>
          </cell>
          <cell r="E961" t="str">
            <v>등기구보강대</v>
          </cell>
          <cell r="F961" t="str">
            <v>다운라이트용 장력형(1.0m)</v>
          </cell>
          <cell r="G961" t="str">
            <v>개</v>
          </cell>
          <cell r="H961">
            <v>4450</v>
          </cell>
          <cell r="J961">
            <v>5500</v>
          </cell>
          <cell r="K961">
            <v>1104</v>
          </cell>
          <cell r="L961">
            <v>5500</v>
          </cell>
          <cell r="M961">
            <v>969</v>
          </cell>
          <cell r="N961">
            <v>5500</v>
          </cell>
          <cell r="O961">
            <v>1223</v>
          </cell>
          <cell r="R961">
            <v>4450</v>
          </cell>
          <cell r="Z961" t="str">
            <v/>
          </cell>
        </row>
        <row r="962">
          <cell r="C962" t="str">
            <v>세대용분전반MAIN 50AF, 6분기</v>
          </cell>
          <cell r="E962" t="str">
            <v>세대용분전반</v>
          </cell>
          <cell r="F962" t="str">
            <v>MAIN 50AF, 6분기</v>
          </cell>
          <cell r="G962" t="str">
            <v>면</v>
          </cell>
          <cell r="L962">
            <v>150532</v>
          </cell>
          <cell r="M962">
            <v>941</v>
          </cell>
          <cell r="N962">
            <v>82600</v>
          </cell>
          <cell r="O962">
            <v>1177</v>
          </cell>
          <cell r="R962">
            <v>82600</v>
          </cell>
          <cell r="Z962" t="str">
            <v>[ 자재 - 104 ]</v>
          </cell>
        </row>
        <row r="963">
          <cell r="C963" t="str">
            <v>세대용분전반MAIN 50AF, 8분기</v>
          </cell>
          <cell r="E963" t="str">
            <v>세대용분전반</v>
          </cell>
          <cell r="F963" t="str">
            <v>MAIN 50AF, 8분기</v>
          </cell>
          <cell r="G963" t="str">
            <v>면</v>
          </cell>
          <cell r="L963">
            <v>150532</v>
          </cell>
          <cell r="M963">
            <v>941</v>
          </cell>
          <cell r="N963">
            <v>111240</v>
          </cell>
          <cell r="O963">
            <v>1177</v>
          </cell>
          <cell r="R963">
            <v>111240</v>
          </cell>
          <cell r="Z963" t="str">
            <v/>
          </cell>
        </row>
        <row r="964">
          <cell r="C964" t="str">
            <v>세대용분전반MAIN 50AF, 10분기</v>
          </cell>
          <cell r="E964" t="str">
            <v>세대용분전반</v>
          </cell>
          <cell r="F964" t="str">
            <v>MAIN 50AF, 10분기</v>
          </cell>
          <cell r="G964" t="str">
            <v>면</v>
          </cell>
          <cell r="L964">
            <v>150532</v>
          </cell>
          <cell r="M964">
            <v>941</v>
          </cell>
          <cell r="N964">
            <v>125760</v>
          </cell>
          <cell r="O964">
            <v>1177</v>
          </cell>
          <cell r="R964">
            <v>125760</v>
          </cell>
          <cell r="Z964" t="str">
            <v>[ 자재 - 105 ]</v>
          </cell>
        </row>
        <row r="965">
          <cell r="C965" t="str">
            <v>가로등 방수 접속합직선접속, 격등회로</v>
          </cell>
          <cell r="E965" t="str">
            <v>가로등 방수 접속합</v>
          </cell>
          <cell r="F965" t="str">
            <v>직선접속, 격등회로</v>
          </cell>
          <cell r="G965" t="str">
            <v>EA</v>
          </cell>
          <cell r="J965">
            <v>15000</v>
          </cell>
          <cell r="K965">
            <v>1123</v>
          </cell>
          <cell r="L965">
            <v>12000</v>
          </cell>
          <cell r="M965">
            <v>995</v>
          </cell>
          <cell r="N965">
            <v>15000</v>
          </cell>
          <cell r="O965">
            <v>1246</v>
          </cell>
          <cell r="R965">
            <v>12000</v>
          </cell>
          <cell r="Z965" t="str">
            <v/>
          </cell>
        </row>
        <row r="966">
          <cell r="C966" t="str">
            <v>가로등 방수 접속합ELB 내장, 분기형</v>
          </cell>
          <cell r="E966" t="str">
            <v>가로등 방수 접속합</v>
          </cell>
          <cell r="F966" t="str">
            <v>ELB 내장, 분기형</v>
          </cell>
          <cell r="G966" t="str">
            <v>EA</v>
          </cell>
          <cell r="J966">
            <v>55000</v>
          </cell>
          <cell r="K966">
            <v>1123</v>
          </cell>
          <cell r="L966">
            <v>50000</v>
          </cell>
          <cell r="M966">
            <v>995</v>
          </cell>
          <cell r="N966">
            <v>55000</v>
          </cell>
          <cell r="O966">
            <v>1246</v>
          </cell>
          <cell r="R966">
            <v>50000</v>
          </cell>
          <cell r="Z966" t="str">
            <v/>
          </cell>
        </row>
        <row r="967">
          <cell r="C967" t="str">
            <v>카운터센서공용화장실</v>
          </cell>
          <cell r="E967" t="str">
            <v>카운터센서</v>
          </cell>
          <cell r="F967" t="str">
            <v>공용화장실</v>
          </cell>
          <cell r="G967" t="str">
            <v>개</v>
          </cell>
          <cell r="L967">
            <v>240000</v>
          </cell>
          <cell r="M967">
            <v>968</v>
          </cell>
          <cell r="N967">
            <v>150000</v>
          </cell>
          <cell r="O967">
            <v>1213</v>
          </cell>
          <cell r="R967">
            <v>150000</v>
          </cell>
          <cell r="Z967" t="str">
            <v>[ 자재 - 106 ]</v>
          </cell>
        </row>
        <row r="968">
          <cell r="C968" t="str">
            <v>PA용 스피커원형, 천장용(3W)</v>
          </cell>
          <cell r="E968" t="str">
            <v>PA용 스피커</v>
          </cell>
          <cell r="F968" t="str">
            <v>원형, 천장용(3W)</v>
          </cell>
          <cell r="G968" t="str">
            <v>개</v>
          </cell>
          <cell r="H968">
            <v>11900</v>
          </cell>
          <cell r="J968">
            <v>30800</v>
          </cell>
          <cell r="K968">
            <v>1165</v>
          </cell>
          <cell r="L968">
            <v>23000</v>
          </cell>
          <cell r="M968">
            <v>1046</v>
          </cell>
          <cell r="N968">
            <v>23000</v>
          </cell>
          <cell r="O968">
            <v>1261</v>
          </cell>
          <cell r="R968">
            <v>11900</v>
          </cell>
          <cell r="Z968" t="str">
            <v/>
          </cell>
        </row>
        <row r="969">
          <cell r="C969" t="str">
            <v>PA용 스피커원형, 천장용(10W)</v>
          </cell>
          <cell r="E969" t="str">
            <v>PA용 스피커</v>
          </cell>
          <cell r="F969" t="str">
            <v>원형, 천장용(10W)</v>
          </cell>
          <cell r="G969" t="str">
            <v>개</v>
          </cell>
          <cell r="H969">
            <v>19800</v>
          </cell>
          <cell r="J969">
            <v>44000</v>
          </cell>
          <cell r="K969">
            <v>1165</v>
          </cell>
          <cell r="L969">
            <v>38400</v>
          </cell>
          <cell r="M969">
            <v>1046</v>
          </cell>
          <cell r="N969">
            <v>38400</v>
          </cell>
          <cell r="O969">
            <v>1261</v>
          </cell>
          <cell r="R969">
            <v>19800</v>
          </cell>
          <cell r="Z969" t="str">
            <v/>
          </cell>
        </row>
        <row r="970">
          <cell r="C970" t="str">
            <v>PA용 스피커벽부형(3W)</v>
          </cell>
          <cell r="E970" t="str">
            <v>PA용 스피커</v>
          </cell>
          <cell r="F970" t="str">
            <v>벽부형(3W)</v>
          </cell>
          <cell r="G970" t="str">
            <v>개</v>
          </cell>
          <cell r="H970">
            <v>16000</v>
          </cell>
          <cell r="J970">
            <v>36300</v>
          </cell>
          <cell r="K970">
            <v>1165</v>
          </cell>
          <cell r="L970">
            <v>28000</v>
          </cell>
          <cell r="M970">
            <v>1046</v>
          </cell>
          <cell r="N970">
            <v>28000</v>
          </cell>
          <cell r="O970">
            <v>1261</v>
          </cell>
          <cell r="R970">
            <v>16000</v>
          </cell>
          <cell r="Z970" t="str">
            <v/>
          </cell>
        </row>
        <row r="971">
          <cell r="C971" t="str">
            <v>PA용 스피커칼람, 20W(옥내용)</v>
          </cell>
          <cell r="E971" t="str">
            <v>PA용 스피커</v>
          </cell>
          <cell r="F971" t="str">
            <v>칼람, 20W(옥내용)</v>
          </cell>
          <cell r="G971" t="str">
            <v>개</v>
          </cell>
          <cell r="J971">
            <v>50800</v>
          </cell>
          <cell r="K971">
            <v>1154</v>
          </cell>
          <cell r="L971">
            <v>70000</v>
          </cell>
          <cell r="M971">
            <v>1046</v>
          </cell>
          <cell r="N971">
            <v>78000</v>
          </cell>
          <cell r="O971">
            <v>1260</v>
          </cell>
          <cell r="R971">
            <v>50800</v>
          </cell>
          <cell r="Z971" t="str">
            <v/>
          </cell>
        </row>
        <row r="972">
          <cell r="C972" t="str">
            <v>PA용 스피커칼람, 10W(옥외용)</v>
          </cell>
          <cell r="E972" t="str">
            <v>PA용 스피커</v>
          </cell>
          <cell r="F972" t="str">
            <v>칼람, 10W(옥외용)</v>
          </cell>
          <cell r="G972" t="str">
            <v>개</v>
          </cell>
          <cell r="J972">
            <v>79200</v>
          </cell>
          <cell r="K972">
            <v>1165</v>
          </cell>
          <cell r="L972">
            <v>61500</v>
          </cell>
          <cell r="M972">
            <v>1046</v>
          </cell>
          <cell r="N972">
            <v>100750</v>
          </cell>
          <cell r="O972">
            <v>1260</v>
          </cell>
          <cell r="R972">
            <v>61500</v>
          </cell>
          <cell r="Z972" t="str">
            <v/>
          </cell>
        </row>
        <row r="973">
          <cell r="C973" t="str">
            <v>PA용 스피커칼람, 20W(옥외용)</v>
          </cell>
          <cell r="E973" t="str">
            <v>PA용 스피커</v>
          </cell>
          <cell r="F973" t="str">
            <v>칼람, 20W(옥외용)</v>
          </cell>
          <cell r="G973" t="str">
            <v>개</v>
          </cell>
          <cell r="J973">
            <v>118800</v>
          </cell>
          <cell r="K973">
            <v>1165</v>
          </cell>
          <cell r="L973">
            <v>79750</v>
          </cell>
          <cell r="M973">
            <v>1046</v>
          </cell>
          <cell r="N973">
            <v>128750</v>
          </cell>
          <cell r="O973">
            <v>1260</v>
          </cell>
          <cell r="R973">
            <v>79750</v>
          </cell>
          <cell r="Z973" t="str">
            <v/>
          </cell>
        </row>
        <row r="974">
          <cell r="C974" t="str">
            <v>PA용 스피커칼람, 30W(옥외용)</v>
          </cell>
          <cell r="E974" t="str">
            <v>PA용 스피커</v>
          </cell>
          <cell r="F974" t="str">
            <v>칼람, 30W(옥외용)</v>
          </cell>
          <cell r="G974" t="str">
            <v>개</v>
          </cell>
          <cell r="J974">
            <v>161700</v>
          </cell>
          <cell r="K974">
            <v>1165</v>
          </cell>
          <cell r="L974">
            <v>109000</v>
          </cell>
          <cell r="M974">
            <v>1046</v>
          </cell>
          <cell r="N974">
            <v>137000</v>
          </cell>
          <cell r="O974">
            <v>1260</v>
          </cell>
          <cell r="R974">
            <v>109000</v>
          </cell>
          <cell r="Z974" t="str">
            <v/>
          </cell>
        </row>
        <row r="975">
          <cell r="C975" t="str">
            <v>PA용 스피커칼람, 40W(옥외용)</v>
          </cell>
          <cell r="E975" t="str">
            <v>PA용 스피커</v>
          </cell>
          <cell r="F975" t="str">
            <v>칼람, 40W(옥외용)</v>
          </cell>
          <cell r="G975" t="str">
            <v>개</v>
          </cell>
          <cell r="J975">
            <v>198000</v>
          </cell>
          <cell r="K975">
            <v>1165</v>
          </cell>
          <cell r="L975">
            <v>128750</v>
          </cell>
          <cell r="M975">
            <v>1046</v>
          </cell>
          <cell r="N975">
            <v>170750</v>
          </cell>
          <cell r="O975">
            <v>1260</v>
          </cell>
          <cell r="R975">
            <v>128750</v>
          </cell>
          <cell r="Z975" t="str">
            <v/>
          </cell>
        </row>
        <row r="976">
          <cell r="C976" t="str">
            <v>감쇄기ATT(SUS), 3단</v>
          </cell>
          <cell r="E976" t="str">
            <v>감쇄기</v>
          </cell>
          <cell r="F976" t="str">
            <v>ATT(SUS), 3단</v>
          </cell>
          <cell r="G976" t="str">
            <v>개</v>
          </cell>
          <cell r="H976">
            <v>4000</v>
          </cell>
          <cell r="N976">
            <v>10000</v>
          </cell>
          <cell r="O976">
            <v>1261</v>
          </cell>
          <cell r="R976">
            <v>4000</v>
          </cell>
          <cell r="Z976" t="str">
            <v/>
          </cell>
        </row>
        <row r="977">
          <cell r="C977" t="str">
            <v>COMPUTER CABLE#24AWG 2C</v>
          </cell>
          <cell r="E977" t="str">
            <v>COMPUTER CABLE</v>
          </cell>
          <cell r="F977" t="str">
            <v>#24AWG 2C</v>
          </cell>
          <cell r="G977" t="str">
            <v>M</v>
          </cell>
          <cell r="J977">
            <v>295</v>
          </cell>
          <cell r="K977">
            <v>1007</v>
          </cell>
          <cell r="N977">
            <v>280</v>
          </cell>
          <cell r="O977">
            <v>1090</v>
          </cell>
          <cell r="R977">
            <v>280</v>
          </cell>
          <cell r="Z977" t="str">
            <v/>
          </cell>
        </row>
        <row r="978">
          <cell r="C978" t="str">
            <v>통신용 케이블HDMI</v>
          </cell>
          <cell r="E978" t="str">
            <v>통신용 케이블</v>
          </cell>
          <cell r="F978" t="str">
            <v>HDMI</v>
          </cell>
          <cell r="G978" t="str">
            <v>M</v>
          </cell>
          <cell r="R978">
            <v>0</v>
          </cell>
          <cell r="Z978" t="str">
            <v/>
          </cell>
        </row>
        <row r="979">
          <cell r="C979" t="str">
            <v>통신용 케이블RGB 5P</v>
          </cell>
          <cell r="E979" t="str">
            <v>통신용 케이블</v>
          </cell>
          <cell r="F979" t="str">
            <v>RGB 5P</v>
          </cell>
          <cell r="G979" t="str">
            <v>M</v>
          </cell>
          <cell r="R979">
            <v>0</v>
          </cell>
          <cell r="Z979" t="str">
            <v/>
          </cell>
        </row>
        <row r="980">
          <cell r="C980" t="str">
            <v>스피커 케이블2S9F</v>
          </cell>
          <cell r="E980" t="str">
            <v>스피커 케이블</v>
          </cell>
          <cell r="F980" t="str">
            <v>2S9F</v>
          </cell>
          <cell r="G980" t="str">
            <v>M</v>
          </cell>
          <cell r="L980">
            <v>4860</v>
          </cell>
          <cell r="M980" t="str">
            <v>876</v>
          </cell>
          <cell r="R980">
            <v>4860</v>
          </cell>
          <cell r="Z980" t="str">
            <v/>
          </cell>
        </row>
        <row r="981">
          <cell r="C981" t="str">
            <v>리모트 케이블L-2E5</v>
          </cell>
          <cell r="E981" t="str">
            <v>리모트 케이블</v>
          </cell>
          <cell r="F981" t="str">
            <v>L-2E5</v>
          </cell>
          <cell r="G981" t="str">
            <v>M</v>
          </cell>
          <cell r="L981">
            <v>3282</v>
          </cell>
          <cell r="M981" t="str">
            <v>876</v>
          </cell>
          <cell r="R981">
            <v>3282</v>
          </cell>
          <cell r="Z981" t="str">
            <v/>
          </cell>
        </row>
        <row r="982">
          <cell r="C982" t="str">
            <v>비디오 케이블V5-1.5C</v>
          </cell>
          <cell r="E982" t="str">
            <v>비디오 케이블</v>
          </cell>
          <cell r="F982" t="str">
            <v>V5-1.5C</v>
          </cell>
          <cell r="G982" t="str">
            <v>M</v>
          </cell>
          <cell r="L982">
            <v>8612</v>
          </cell>
          <cell r="M982" t="str">
            <v>876</v>
          </cell>
          <cell r="R982">
            <v>8612</v>
          </cell>
          <cell r="Z982" t="str">
            <v/>
          </cell>
        </row>
        <row r="983">
          <cell r="C983" t="str">
            <v>HDMI 케이블HDMI</v>
          </cell>
          <cell r="E983" t="str">
            <v>HDMI 케이블</v>
          </cell>
          <cell r="F983" t="str">
            <v>HDMI</v>
          </cell>
          <cell r="G983" t="str">
            <v>M</v>
          </cell>
          <cell r="L983">
            <v>32000</v>
          </cell>
          <cell r="M983" t="str">
            <v>876</v>
          </cell>
          <cell r="R983">
            <v>32000</v>
          </cell>
          <cell r="Z983" t="str">
            <v/>
          </cell>
        </row>
        <row r="984">
          <cell r="C984" t="str">
            <v>TV공청 안테나VHF LOW 찬넬용</v>
          </cell>
          <cell r="E984" t="str">
            <v>TV공청 안테나</v>
          </cell>
          <cell r="F984" t="str">
            <v>VHF LOW 찬넬용</v>
          </cell>
          <cell r="G984" t="str">
            <v>조</v>
          </cell>
          <cell r="H984">
            <v>31300</v>
          </cell>
          <cell r="O984" t="str">
            <v/>
          </cell>
          <cell r="R984">
            <v>31300</v>
          </cell>
          <cell r="Z984" t="str">
            <v/>
          </cell>
        </row>
        <row r="985">
          <cell r="C985" t="str">
            <v>TV공청 안테나VHF HIGH 찬넬용</v>
          </cell>
          <cell r="E985" t="str">
            <v>TV공청 안테나</v>
          </cell>
          <cell r="F985" t="str">
            <v>VHF HIGH 찬넬용</v>
          </cell>
          <cell r="G985" t="str">
            <v>조</v>
          </cell>
          <cell r="H985">
            <v>31300</v>
          </cell>
          <cell r="O985" t="str">
            <v/>
          </cell>
          <cell r="R985">
            <v>31300</v>
          </cell>
          <cell r="Z985" t="str">
            <v/>
          </cell>
        </row>
        <row r="986">
          <cell r="C986" t="str">
            <v>TV공청 안테나UHF 용</v>
          </cell>
          <cell r="E986" t="str">
            <v>TV공청 안테나</v>
          </cell>
          <cell r="F986" t="str">
            <v>UHF 용</v>
          </cell>
          <cell r="G986" t="str">
            <v>조</v>
          </cell>
          <cell r="H986">
            <v>20900</v>
          </cell>
          <cell r="L986">
            <v>130000</v>
          </cell>
          <cell r="M986">
            <v>1100</v>
          </cell>
          <cell r="O986" t="str">
            <v/>
          </cell>
          <cell r="R986">
            <v>20900</v>
          </cell>
          <cell r="Z986" t="str">
            <v/>
          </cell>
        </row>
        <row r="987">
          <cell r="C987" t="str">
            <v>TV공청 안테나스텐레스, UHF 용</v>
          </cell>
          <cell r="E987" t="str">
            <v>TV공청 안테나</v>
          </cell>
          <cell r="F987" t="str">
            <v>스텐레스, UHF 용</v>
          </cell>
          <cell r="G987" t="str">
            <v>조</v>
          </cell>
          <cell r="H987">
            <v>101830</v>
          </cell>
          <cell r="R987">
            <v>101830</v>
          </cell>
          <cell r="Z987" t="str">
            <v/>
          </cell>
        </row>
        <row r="988">
          <cell r="C988" t="str">
            <v>TV공청 안테나스텐레스, VHF HIGH 찬넬용</v>
          </cell>
          <cell r="E988" t="str">
            <v>TV공청 안테나</v>
          </cell>
          <cell r="F988" t="str">
            <v>스텐레스, VHF HIGH 찬넬용</v>
          </cell>
          <cell r="G988" t="str">
            <v>조</v>
          </cell>
          <cell r="H988">
            <v>94000</v>
          </cell>
          <cell r="R988">
            <v>94000</v>
          </cell>
          <cell r="Z988" t="str">
            <v/>
          </cell>
        </row>
        <row r="989">
          <cell r="C989" t="str">
            <v>TV공청 안테나스텐레스, VHF LOW 찬넬용</v>
          </cell>
          <cell r="E989" t="str">
            <v>TV공청 안테나</v>
          </cell>
          <cell r="F989" t="str">
            <v>스텐레스, VHF LOW 찬넬용</v>
          </cell>
          <cell r="G989" t="str">
            <v>조</v>
          </cell>
          <cell r="H989">
            <v>94000</v>
          </cell>
          <cell r="R989">
            <v>94000</v>
          </cell>
          <cell r="Z989" t="str">
            <v/>
          </cell>
        </row>
        <row r="990">
          <cell r="C990" t="str">
            <v>TV공청 안테나위성용, 1200mm</v>
          </cell>
          <cell r="E990" t="str">
            <v>TV공청 안테나</v>
          </cell>
          <cell r="F990" t="str">
            <v>위성용, 1200mm</v>
          </cell>
          <cell r="G990" t="str">
            <v>개</v>
          </cell>
          <cell r="H990">
            <v>135800</v>
          </cell>
          <cell r="L990">
            <v>266000</v>
          </cell>
          <cell r="M990">
            <v>1100</v>
          </cell>
          <cell r="R990">
            <v>135800</v>
          </cell>
          <cell r="Z990" t="str">
            <v/>
          </cell>
        </row>
        <row r="991">
          <cell r="C991" t="str">
            <v>TV공청 안테나위성용, 1600mm</v>
          </cell>
          <cell r="E991" t="str">
            <v>TV공청 안테나</v>
          </cell>
          <cell r="F991" t="str">
            <v>위성용, 1600mm</v>
          </cell>
          <cell r="G991" t="str">
            <v>개</v>
          </cell>
          <cell r="H991">
            <v>156700</v>
          </cell>
          <cell r="R991">
            <v>156700</v>
          </cell>
          <cell r="Z991" t="str">
            <v/>
          </cell>
        </row>
        <row r="992">
          <cell r="C992" t="str">
            <v>TV공청 안테나위성용, 1800mm</v>
          </cell>
          <cell r="E992" t="str">
            <v>TV공청 안테나</v>
          </cell>
          <cell r="F992" t="str">
            <v>위성용, 1800mm</v>
          </cell>
          <cell r="G992" t="str">
            <v>개</v>
          </cell>
          <cell r="H992">
            <v>188100</v>
          </cell>
          <cell r="L992">
            <v>392000</v>
          </cell>
          <cell r="M992">
            <v>1100</v>
          </cell>
          <cell r="R992">
            <v>188100</v>
          </cell>
          <cell r="Z992" t="str">
            <v/>
          </cell>
        </row>
        <row r="993">
          <cell r="C993" t="str">
            <v>TV공청 안테나위성용, 2400mm</v>
          </cell>
          <cell r="E993" t="str">
            <v>TV공청 안테나</v>
          </cell>
          <cell r="F993" t="str">
            <v>위성용, 2400mm</v>
          </cell>
          <cell r="G993" t="str">
            <v>개</v>
          </cell>
          <cell r="H993">
            <v>352000</v>
          </cell>
          <cell r="R993">
            <v>352000</v>
          </cell>
          <cell r="Z993" t="str">
            <v/>
          </cell>
        </row>
        <row r="994">
          <cell r="C994" t="str">
            <v>증폭기양방향, VHF/UHF 겸용,옥내</v>
          </cell>
          <cell r="E994" t="str">
            <v>증폭기</v>
          </cell>
          <cell r="F994" t="str">
            <v>양방향, VHF/UHF 겸용,옥내</v>
          </cell>
          <cell r="G994" t="str">
            <v>개</v>
          </cell>
          <cell r="H994">
            <v>54430</v>
          </cell>
          <cell r="L994">
            <v>108000</v>
          </cell>
          <cell r="M994">
            <v>1100</v>
          </cell>
          <cell r="O994" t="str">
            <v/>
          </cell>
          <cell r="R994">
            <v>54430</v>
          </cell>
          <cell r="Z994" t="str">
            <v/>
          </cell>
        </row>
        <row r="995">
          <cell r="C995" t="str">
            <v>분기기쌍방향유니트, 1 분기기</v>
          </cell>
          <cell r="E995" t="str">
            <v>분기기</v>
          </cell>
          <cell r="F995" t="str">
            <v>쌍방향유니트, 1 분기기</v>
          </cell>
          <cell r="G995" t="str">
            <v>개</v>
          </cell>
          <cell r="H995">
            <v>4000</v>
          </cell>
          <cell r="L995">
            <v>4200</v>
          </cell>
          <cell r="M995">
            <v>1100</v>
          </cell>
          <cell r="O995" t="str">
            <v/>
          </cell>
          <cell r="R995">
            <v>4000</v>
          </cell>
          <cell r="Z995" t="str">
            <v/>
          </cell>
        </row>
        <row r="996">
          <cell r="C996" t="str">
            <v>분기기쌍방향유니트, 2 분기기</v>
          </cell>
          <cell r="E996" t="str">
            <v>분기기</v>
          </cell>
          <cell r="F996" t="str">
            <v>쌍방향유니트, 2 분기기</v>
          </cell>
          <cell r="G996" t="str">
            <v>개</v>
          </cell>
          <cell r="H996">
            <v>4400</v>
          </cell>
          <cell r="L996">
            <v>4875</v>
          </cell>
          <cell r="M996">
            <v>1100</v>
          </cell>
          <cell r="O996" t="str">
            <v/>
          </cell>
          <cell r="R996">
            <v>4400</v>
          </cell>
          <cell r="Z996" t="str">
            <v/>
          </cell>
        </row>
        <row r="997">
          <cell r="C997" t="str">
            <v>분기기쌍방향유니트, 4 분기기</v>
          </cell>
          <cell r="E997" t="str">
            <v>분기기</v>
          </cell>
          <cell r="F997" t="str">
            <v>쌍방향유니트, 4 분기기</v>
          </cell>
          <cell r="G997" t="str">
            <v>개</v>
          </cell>
          <cell r="H997">
            <v>6760</v>
          </cell>
          <cell r="L997">
            <v>7200</v>
          </cell>
          <cell r="M997">
            <v>1100</v>
          </cell>
          <cell r="O997" t="str">
            <v/>
          </cell>
          <cell r="R997">
            <v>6760</v>
          </cell>
          <cell r="Z997" t="str">
            <v/>
          </cell>
        </row>
        <row r="998">
          <cell r="C998" t="str">
            <v>분기기쌍방향유니트, 8 분기기</v>
          </cell>
          <cell r="E998" t="str">
            <v>분기기</v>
          </cell>
          <cell r="F998" t="str">
            <v>쌍방향유니트, 8 분기기</v>
          </cell>
          <cell r="G998" t="str">
            <v>개</v>
          </cell>
          <cell r="H998">
            <v>7626</v>
          </cell>
          <cell r="L998">
            <v>8200</v>
          </cell>
          <cell r="M998">
            <v>1100</v>
          </cell>
          <cell r="O998" t="str">
            <v/>
          </cell>
          <cell r="R998">
            <v>7626</v>
          </cell>
          <cell r="Z998" t="str">
            <v/>
          </cell>
        </row>
        <row r="999">
          <cell r="C999" t="str">
            <v>분배기쌍방향유니트, 2 분배기</v>
          </cell>
          <cell r="E999" t="str">
            <v>분배기</v>
          </cell>
          <cell r="F999" t="str">
            <v>쌍방향유니트, 2 분배기</v>
          </cell>
          <cell r="G999" t="str">
            <v>개</v>
          </cell>
          <cell r="H999">
            <v>3260</v>
          </cell>
          <cell r="L999">
            <v>3750</v>
          </cell>
          <cell r="M999">
            <v>1100</v>
          </cell>
          <cell r="O999" t="str">
            <v/>
          </cell>
          <cell r="R999">
            <v>3260</v>
          </cell>
          <cell r="Z999" t="str">
            <v/>
          </cell>
        </row>
        <row r="1000">
          <cell r="C1000" t="str">
            <v>분배기쌍방향유니트, 3 분배기</v>
          </cell>
          <cell r="E1000" t="str">
            <v>분배기</v>
          </cell>
          <cell r="F1000" t="str">
            <v>쌍방향유니트, 3 분배기</v>
          </cell>
          <cell r="G1000" t="str">
            <v>개</v>
          </cell>
          <cell r="H1000">
            <v>3430</v>
          </cell>
          <cell r="L1000">
            <v>4500</v>
          </cell>
          <cell r="M1000">
            <v>1100</v>
          </cell>
          <cell r="O1000" t="str">
            <v/>
          </cell>
          <cell r="R1000">
            <v>3430</v>
          </cell>
          <cell r="Z1000" t="str">
            <v/>
          </cell>
        </row>
        <row r="1001">
          <cell r="C1001" t="str">
            <v>분배기쌍방향유니트, 4 분배기</v>
          </cell>
          <cell r="E1001" t="str">
            <v>분배기</v>
          </cell>
          <cell r="F1001" t="str">
            <v>쌍방향유니트, 4 분배기</v>
          </cell>
          <cell r="G1001" t="str">
            <v>개</v>
          </cell>
          <cell r="H1001">
            <v>4460</v>
          </cell>
          <cell r="L1001">
            <v>5640</v>
          </cell>
          <cell r="M1001">
            <v>1100</v>
          </cell>
          <cell r="O1001" t="str">
            <v/>
          </cell>
          <cell r="R1001">
            <v>4460</v>
          </cell>
          <cell r="Z1001" t="str">
            <v/>
          </cell>
        </row>
        <row r="1002">
          <cell r="C1002" t="str">
            <v>분배기쌍방향유니트, 5 분배기</v>
          </cell>
          <cell r="E1002" t="str">
            <v>분배기</v>
          </cell>
          <cell r="F1002" t="str">
            <v>쌍방향유니트, 5 분배기</v>
          </cell>
          <cell r="G1002" t="str">
            <v>개</v>
          </cell>
          <cell r="O1002" t="str">
            <v/>
          </cell>
          <cell r="R1002">
            <v>0</v>
          </cell>
          <cell r="Z1002" t="str">
            <v/>
          </cell>
        </row>
        <row r="1003">
          <cell r="C1003" t="str">
            <v>분배기쌍방향유니트, 6 분배기</v>
          </cell>
          <cell r="E1003" t="str">
            <v>분배기</v>
          </cell>
          <cell r="F1003" t="str">
            <v>쌍방향유니트, 6 분배기</v>
          </cell>
          <cell r="G1003" t="str">
            <v>개</v>
          </cell>
          <cell r="H1003">
            <v>5990</v>
          </cell>
          <cell r="L1003">
            <v>7750</v>
          </cell>
          <cell r="M1003">
            <v>1100</v>
          </cell>
          <cell r="O1003" t="str">
            <v/>
          </cell>
          <cell r="R1003">
            <v>5990</v>
          </cell>
          <cell r="Z1003" t="str">
            <v/>
          </cell>
        </row>
        <row r="1004">
          <cell r="C1004" t="str">
            <v>분배기쌍방향유니트, 8 분배기</v>
          </cell>
          <cell r="E1004" t="str">
            <v>분배기</v>
          </cell>
          <cell r="F1004" t="str">
            <v>쌍방향유니트, 8 분배기</v>
          </cell>
          <cell r="G1004" t="str">
            <v>개</v>
          </cell>
          <cell r="H1004">
            <v>6630</v>
          </cell>
          <cell r="L1004">
            <v>8750</v>
          </cell>
          <cell r="M1004">
            <v>1100</v>
          </cell>
          <cell r="O1004" t="str">
            <v/>
          </cell>
          <cell r="R1004">
            <v>6630</v>
          </cell>
          <cell r="Z1004" t="str">
            <v/>
          </cell>
        </row>
        <row r="1005">
          <cell r="C1005" t="str">
            <v>믹서공청용혼합기, VHF H/L</v>
          </cell>
          <cell r="E1005" t="str">
            <v>믹서</v>
          </cell>
          <cell r="F1005" t="str">
            <v>공청용혼합기, VHF H/L</v>
          </cell>
          <cell r="G1005" t="str">
            <v>개</v>
          </cell>
          <cell r="H1005">
            <v>8200</v>
          </cell>
          <cell r="O1005" t="str">
            <v/>
          </cell>
          <cell r="R1005">
            <v>8200</v>
          </cell>
          <cell r="Z1005" t="str">
            <v/>
          </cell>
        </row>
        <row r="1006">
          <cell r="C1006" t="str">
            <v>믹서공청용혼합기, VHF/UHF</v>
          </cell>
          <cell r="E1006" t="str">
            <v>믹서</v>
          </cell>
          <cell r="F1006" t="str">
            <v>공청용혼합기, VHF/UHF</v>
          </cell>
          <cell r="G1006" t="str">
            <v>개</v>
          </cell>
          <cell r="H1006">
            <v>6610</v>
          </cell>
          <cell r="O1006" t="str">
            <v/>
          </cell>
          <cell r="R1006">
            <v>6610</v>
          </cell>
          <cell r="Z1006" t="str">
            <v/>
          </cell>
        </row>
        <row r="1007">
          <cell r="C1007" t="str">
            <v>TV분배기 외함300x400, STS</v>
          </cell>
          <cell r="E1007" t="str">
            <v>TV분배기 외함</v>
          </cell>
          <cell r="F1007" t="str">
            <v>300x400, STS</v>
          </cell>
          <cell r="G1007" t="str">
            <v>면</v>
          </cell>
          <cell r="H1007">
            <v>55100</v>
          </cell>
          <cell r="R1007">
            <v>55100</v>
          </cell>
          <cell r="Z1007" t="str">
            <v/>
          </cell>
        </row>
        <row r="1008">
          <cell r="C1008" t="str">
            <v>TV분배기 외함400x500, STS</v>
          </cell>
          <cell r="E1008" t="str">
            <v>TV분배기 외함</v>
          </cell>
          <cell r="F1008" t="str">
            <v>400x500, STS</v>
          </cell>
          <cell r="G1008" t="str">
            <v>면</v>
          </cell>
          <cell r="H1008">
            <v>63000</v>
          </cell>
          <cell r="R1008">
            <v>63000</v>
          </cell>
          <cell r="Z1008" t="str">
            <v/>
          </cell>
        </row>
        <row r="1009">
          <cell r="C1009" t="str">
            <v>TV분배기 외함500x600, STS</v>
          </cell>
          <cell r="E1009" t="str">
            <v>TV분배기 외함</v>
          </cell>
          <cell r="F1009" t="str">
            <v>500x600, STS</v>
          </cell>
          <cell r="G1009" t="str">
            <v>면</v>
          </cell>
          <cell r="H1009">
            <v>86700</v>
          </cell>
          <cell r="R1009">
            <v>86700</v>
          </cell>
          <cell r="Z1009" t="str">
            <v/>
          </cell>
        </row>
        <row r="1010">
          <cell r="C1010" t="str">
            <v>TV분배기 외함600x700, STS</v>
          </cell>
          <cell r="E1010" t="str">
            <v>TV분배기 외함</v>
          </cell>
          <cell r="F1010" t="str">
            <v>600x700, STS</v>
          </cell>
          <cell r="G1010" t="str">
            <v>면</v>
          </cell>
          <cell r="H1010">
            <v>110300</v>
          </cell>
          <cell r="O1010" t="str">
            <v/>
          </cell>
          <cell r="R1010">
            <v>110300</v>
          </cell>
          <cell r="Z1010" t="str">
            <v/>
          </cell>
        </row>
        <row r="1011">
          <cell r="C1011" t="str">
            <v>TV분배기 외함300x400, STEEL</v>
          </cell>
          <cell r="E1011" t="str">
            <v>TV분배기 외함</v>
          </cell>
          <cell r="F1011" t="str">
            <v>300x400, STEEL</v>
          </cell>
          <cell r="G1011" t="str">
            <v>면</v>
          </cell>
          <cell r="H1011">
            <v>31500</v>
          </cell>
          <cell r="L1011">
            <v>30000</v>
          </cell>
          <cell r="M1011">
            <v>1133</v>
          </cell>
          <cell r="R1011">
            <v>30000</v>
          </cell>
          <cell r="Z1011" t="str">
            <v/>
          </cell>
        </row>
        <row r="1012">
          <cell r="C1012" t="str">
            <v>TV분배기 외함400x500, STEEL</v>
          </cell>
          <cell r="E1012" t="str">
            <v>TV분배기 외함</v>
          </cell>
          <cell r="F1012" t="str">
            <v>400x500, STEEL</v>
          </cell>
          <cell r="G1012" t="str">
            <v>면</v>
          </cell>
          <cell r="H1012">
            <v>39400</v>
          </cell>
          <cell r="L1012">
            <v>41000</v>
          </cell>
          <cell r="M1012">
            <v>1133</v>
          </cell>
          <cell r="R1012">
            <v>39400</v>
          </cell>
          <cell r="Z1012" t="str">
            <v/>
          </cell>
        </row>
        <row r="1013">
          <cell r="C1013" t="str">
            <v>TV분배기 외함500x600, STEEL</v>
          </cell>
          <cell r="E1013" t="str">
            <v>TV분배기 외함</v>
          </cell>
          <cell r="F1013" t="str">
            <v>500x600, STEEL</v>
          </cell>
          <cell r="G1013" t="str">
            <v>면</v>
          </cell>
          <cell r="H1013">
            <v>47300</v>
          </cell>
          <cell r="L1013">
            <v>70000</v>
          </cell>
          <cell r="M1013">
            <v>1133</v>
          </cell>
          <cell r="R1013">
            <v>47300</v>
          </cell>
          <cell r="Z1013" t="str">
            <v/>
          </cell>
        </row>
        <row r="1014">
          <cell r="C1014" t="str">
            <v>TV분배기 외함600x700, STEEL</v>
          </cell>
          <cell r="E1014" t="str">
            <v>TV분배기 외함</v>
          </cell>
          <cell r="F1014" t="str">
            <v>600x700, STEEL</v>
          </cell>
          <cell r="G1014" t="str">
            <v>면</v>
          </cell>
          <cell r="H1014">
            <v>78800</v>
          </cell>
          <cell r="R1014">
            <v>78800</v>
          </cell>
          <cell r="Z1014" t="str">
            <v/>
          </cell>
        </row>
        <row r="1015">
          <cell r="C1015" t="str">
            <v>MDF국선300+사선1200</v>
          </cell>
          <cell r="E1015" t="str">
            <v>MDF</v>
          </cell>
          <cell r="F1015" t="str">
            <v>국선300+사선1200</v>
          </cell>
          <cell r="G1015" t="str">
            <v>대</v>
          </cell>
          <cell r="H1015">
            <v>1152000</v>
          </cell>
          <cell r="J1015">
            <v>1440000</v>
          </cell>
          <cell r="K1015">
            <v>1192</v>
          </cell>
          <cell r="L1015">
            <v>1440000</v>
          </cell>
          <cell r="M1015">
            <v>1133</v>
          </cell>
          <cell r="R1015">
            <v>1152000</v>
          </cell>
          <cell r="Z1015" t="str">
            <v/>
          </cell>
        </row>
        <row r="1016">
          <cell r="C1016" t="str">
            <v>MDF국선400+사선1600</v>
          </cell>
          <cell r="E1016" t="str">
            <v>MDF</v>
          </cell>
          <cell r="F1016" t="str">
            <v>국선400+사선1600</v>
          </cell>
          <cell r="G1016" t="str">
            <v>대</v>
          </cell>
          <cell r="H1016">
            <v>1512000</v>
          </cell>
          <cell r="J1016">
            <v>1890000</v>
          </cell>
          <cell r="K1016">
            <v>1192</v>
          </cell>
          <cell r="L1016">
            <v>1890000</v>
          </cell>
          <cell r="M1016">
            <v>1133</v>
          </cell>
          <cell r="R1016">
            <v>1512000</v>
          </cell>
          <cell r="Z1016" t="str">
            <v/>
          </cell>
        </row>
        <row r="1017">
          <cell r="C1017" t="str">
            <v>MDF국선500+사선2000</v>
          </cell>
          <cell r="E1017" t="str">
            <v>MDF</v>
          </cell>
          <cell r="F1017" t="str">
            <v>국선500+사선2000</v>
          </cell>
          <cell r="G1017" t="str">
            <v>대</v>
          </cell>
          <cell r="H1017">
            <v>1872000</v>
          </cell>
          <cell r="J1017">
            <v>2340000</v>
          </cell>
          <cell r="K1017">
            <v>1192</v>
          </cell>
          <cell r="L1017">
            <v>2340000</v>
          </cell>
          <cell r="M1017">
            <v>1133</v>
          </cell>
          <cell r="R1017">
            <v>1872000</v>
          </cell>
          <cell r="Z1017" t="str">
            <v/>
          </cell>
        </row>
        <row r="1018">
          <cell r="C1018" t="str">
            <v>MDF국선1000+사선4000</v>
          </cell>
          <cell r="E1018" t="str">
            <v>MDF</v>
          </cell>
          <cell r="F1018" t="str">
            <v>국선1000+사선4000</v>
          </cell>
          <cell r="G1018" t="str">
            <v>대</v>
          </cell>
          <cell r="H1018">
            <v>3312000</v>
          </cell>
          <cell r="J1018">
            <v>4140000</v>
          </cell>
          <cell r="K1018">
            <v>1192</v>
          </cell>
          <cell r="L1018">
            <v>4140000</v>
          </cell>
          <cell r="M1018">
            <v>1133</v>
          </cell>
          <cell r="R1018">
            <v>3312000</v>
          </cell>
          <cell r="Z1018" t="str">
            <v/>
          </cell>
        </row>
        <row r="1019">
          <cell r="C1019" t="str">
            <v>MDF국선1500+사선6000</v>
          </cell>
          <cell r="E1019" t="str">
            <v>MDF</v>
          </cell>
          <cell r="F1019" t="str">
            <v>국선1500+사선6000</v>
          </cell>
          <cell r="G1019" t="str">
            <v>대</v>
          </cell>
          <cell r="H1019">
            <v>4608000</v>
          </cell>
          <cell r="J1019">
            <v>5760000</v>
          </cell>
          <cell r="K1019">
            <v>1192</v>
          </cell>
          <cell r="L1019">
            <v>5760000</v>
          </cell>
          <cell r="M1019">
            <v>1133</v>
          </cell>
          <cell r="R1019">
            <v>4608000</v>
          </cell>
          <cell r="Z1019" t="str">
            <v/>
          </cell>
        </row>
        <row r="1020">
          <cell r="C1020" t="str">
            <v>MDF국선2000+사선8000</v>
          </cell>
          <cell r="E1020" t="str">
            <v>MDF</v>
          </cell>
          <cell r="F1020" t="str">
            <v>국선2000+사선8000</v>
          </cell>
          <cell r="G1020" t="str">
            <v>대</v>
          </cell>
          <cell r="H1020">
            <v>6192000</v>
          </cell>
          <cell r="J1020">
            <v>7740000</v>
          </cell>
          <cell r="K1020">
            <v>1192</v>
          </cell>
          <cell r="L1020">
            <v>7740000</v>
          </cell>
          <cell r="M1020">
            <v>1133</v>
          </cell>
          <cell r="R1020">
            <v>6192000</v>
          </cell>
          <cell r="Z1020" t="str">
            <v/>
          </cell>
        </row>
        <row r="1021">
          <cell r="C1021" t="str">
            <v>MDF국선3000+사선12000</v>
          </cell>
          <cell r="E1021" t="str">
            <v>MDF</v>
          </cell>
          <cell r="F1021" t="str">
            <v>국선3000+사선12000</v>
          </cell>
          <cell r="G1021" t="str">
            <v>대</v>
          </cell>
          <cell r="H1021">
            <v>8640000</v>
          </cell>
          <cell r="J1021">
            <v>10800000</v>
          </cell>
          <cell r="K1021">
            <v>1192</v>
          </cell>
          <cell r="L1021">
            <v>10800000</v>
          </cell>
          <cell r="M1021">
            <v>1133</v>
          </cell>
          <cell r="R1021">
            <v>8640000</v>
          </cell>
          <cell r="Z1021" t="str">
            <v/>
          </cell>
        </row>
        <row r="1022">
          <cell r="C1022" t="str">
            <v>MDF국선4000+사선16000</v>
          </cell>
          <cell r="E1022" t="str">
            <v>MDF</v>
          </cell>
          <cell r="F1022" t="str">
            <v>국선4000+사선16000</v>
          </cell>
          <cell r="G1022" t="str">
            <v>대</v>
          </cell>
          <cell r="H1022">
            <v>11520000</v>
          </cell>
          <cell r="J1022">
            <v>14400000</v>
          </cell>
          <cell r="K1022">
            <v>1192</v>
          </cell>
          <cell r="L1022">
            <v>14400000</v>
          </cell>
          <cell r="M1022">
            <v>1133</v>
          </cell>
          <cell r="R1022">
            <v>11520000</v>
          </cell>
          <cell r="Z1022" t="str">
            <v/>
          </cell>
        </row>
        <row r="1023">
          <cell r="C1023" t="str">
            <v>중간단자함10 P, 연강</v>
          </cell>
          <cell r="E1023" t="str">
            <v>중간단자함</v>
          </cell>
          <cell r="F1023" t="str">
            <v>10 P, 연강</v>
          </cell>
          <cell r="G1023" t="str">
            <v>개</v>
          </cell>
          <cell r="H1023">
            <v>8000</v>
          </cell>
          <cell r="J1023">
            <v>11000</v>
          </cell>
          <cell r="K1023">
            <v>1192</v>
          </cell>
          <cell r="L1023">
            <v>11000</v>
          </cell>
          <cell r="M1023">
            <v>1133</v>
          </cell>
          <cell r="R1023">
            <v>8000</v>
          </cell>
          <cell r="Z1023" t="str">
            <v/>
          </cell>
        </row>
        <row r="1024">
          <cell r="C1024" t="str">
            <v>중간단자함20 P, 연강</v>
          </cell>
          <cell r="E1024" t="str">
            <v>중간단자함</v>
          </cell>
          <cell r="F1024" t="str">
            <v>20 P, 연강</v>
          </cell>
          <cell r="G1024" t="str">
            <v>개</v>
          </cell>
          <cell r="H1024">
            <v>11000</v>
          </cell>
          <cell r="J1024">
            <v>14000</v>
          </cell>
          <cell r="K1024">
            <v>1192</v>
          </cell>
          <cell r="L1024">
            <v>14000</v>
          </cell>
          <cell r="M1024">
            <v>1133</v>
          </cell>
          <cell r="R1024">
            <v>11000</v>
          </cell>
          <cell r="Z1024" t="str">
            <v/>
          </cell>
        </row>
        <row r="1025">
          <cell r="C1025" t="str">
            <v>중간단자함25 P, 연강</v>
          </cell>
          <cell r="E1025" t="str">
            <v>중간단자함</v>
          </cell>
          <cell r="F1025" t="str">
            <v>25 P, 연강</v>
          </cell>
          <cell r="G1025" t="str">
            <v>개</v>
          </cell>
          <cell r="R1025">
            <v>0</v>
          </cell>
          <cell r="Z1025" t="str">
            <v/>
          </cell>
        </row>
        <row r="1026">
          <cell r="C1026" t="str">
            <v>중간단자함30 P, 연강</v>
          </cell>
          <cell r="E1026" t="str">
            <v>중간단자함</v>
          </cell>
          <cell r="F1026" t="str">
            <v>30 P, 연강</v>
          </cell>
          <cell r="G1026" t="str">
            <v>개</v>
          </cell>
          <cell r="H1026">
            <v>15000</v>
          </cell>
          <cell r="J1026">
            <v>19000</v>
          </cell>
          <cell r="K1026">
            <v>1192</v>
          </cell>
          <cell r="L1026">
            <v>19000</v>
          </cell>
          <cell r="M1026">
            <v>1133</v>
          </cell>
          <cell r="R1026">
            <v>15000</v>
          </cell>
          <cell r="Z1026" t="str">
            <v/>
          </cell>
        </row>
        <row r="1027">
          <cell r="C1027" t="str">
            <v>중간단자함40 P, 연강</v>
          </cell>
          <cell r="E1027" t="str">
            <v>중간단자함</v>
          </cell>
          <cell r="F1027" t="str">
            <v>40 P, 연강</v>
          </cell>
          <cell r="G1027" t="str">
            <v>개</v>
          </cell>
          <cell r="H1027">
            <v>17000</v>
          </cell>
          <cell r="J1027">
            <v>22000</v>
          </cell>
          <cell r="K1027">
            <v>1192</v>
          </cell>
          <cell r="L1027">
            <v>22000</v>
          </cell>
          <cell r="M1027">
            <v>1133</v>
          </cell>
          <cell r="R1027">
            <v>17000</v>
          </cell>
          <cell r="Z1027" t="str">
            <v/>
          </cell>
        </row>
        <row r="1028">
          <cell r="C1028" t="str">
            <v>중간단자함50 P, 연강</v>
          </cell>
          <cell r="E1028" t="str">
            <v>중간단자함</v>
          </cell>
          <cell r="F1028" t="str">
            <v>50 P, 연강</v>
          </cell>
          <cell r="G1028" t="str">
            <v>개</v>
          </cell>
          <cell r="H1028">
            <v>19000</v>
          </cell>
          <cell r="J1028">
            <v>24000</v>
          </cell>
          <cell r="K1028">
            <v>1192</v>
          </cell>
          <cell r="L1028">
            <v>24000</v>
          </cell>
          <cell r="M1028">
            <v>1133</v>
          </cell>
          <cell r="R1028">
            <v>19000</v>
          </cell>
          <cell r="Z1028" t="str">
            <v/>
          </cell>
        </row>
        <row r="1029">
          <cell r="C1029" t="str">
            <v>중간단자함60 P, 연강</v>
          </cell>
          <cell r="E1029" t="str">
            <v>중간단자함</v>
          </cell>
          <cell r="F1029" t="str">
            <v>60 P, 연강</v>
          </cell>
          <cell r="G1029" t="str">
            <v>개</v>
          </cell>
          <cell r="H1029">
            <v>20000</v>
          </cell>
          <cell r="J1029">
            <v>26000</v>
          </cell>
          <cell r="K1029">
            <v>1192</v>
          </cell>
          <cell r="L1029">
            <v>26000</v>
          </cell>
          <cell r="M1029">
            <v>1133</v>
          </cell>
          <cell r="R1029">
            <v>20000</v>
          </cell>
          <cell r="Z1029" t="str">
            <v/>
          </cell>
        </row>
        <row r="1030">
          <cell r="C1030" t="str">
            <v>중간단자함75 P, 연강</v>
          </cell>
          <cell r="E1030" t="str">
            <v>중간단자함</v>
          </cell>
          <cell r="F1030" t="str">
            <v>75 P, 연강</v>
          </cell>
          <cell r="G1030" t="str">
            <v>개</v>
          </cell>
          <cell r="R1030">
            <v>0</v>
          </cell>
          <cell r="Z1030" t="str">
            <v/>
          </cell>
        </row>
        <row r="1031">
          <cell r="C1031" t="str">
            <v>중간단자함80 P, 연강</v>
          </cell>
          <cell r="E1031" t="str">
            <v>중간단자함</v>
          </cell>
          <cell r="F1031" t="str">
            <v>80 P, 연강</v>
          </cell>
          <cell r="G1031" t="str">
            <v>개</v>
          </cell>
          <cell r="H1031">
            <v>25000</v>
          </cell>
          <cell r="J1031">
            <v>32000</v>
          </cell>
          <cell r="K1031">
            <v>1192</v>
          </cell>
          <cell r="L1031">
            <v>32000</v>
          </cell>
          <cell r="M1031">
            <v>1133</v>
          </cell>
          <cell r="R1031">
            <v>25000</v>
          </cell>
          <cell r="Z1031" t="str">
            <v/>
          </cell>
        </row>
        <row r="1032">
          <cell r="C1032" t="str">
            <v>중간단자함90 P, 연강</v>
          </cell>
          <cell r="E1032" t="str">
            <v>중간단자함</v>
          </cell>
          <cell r="F1032" t="str">
            <v>90 P, 연강</v>
          </cell>
          <cell r="G1032" t="str">
            <v>개</v>
          </cell>
          <cell r="H1032">
            <v>26000</v>
          </cell>
          <cell r="J1032">
            <v>33000</v>
          </cell>
          <cell r="K1032">
            <v>1192</v>
          </cell>
          <cell r="L1032">
            <v>33000</v>
          </cell>
          <cell r="M1032">
            <v>1133</v>
          </cell>
          <cell r="R1032">
            <v>26000</v>
          </cell>
          <cell r="Z1032" t="str">
            <v/>
          </cell>
        </row>
        <row r="1033">
          <cell r="C1033" t="str">
            <v>중간단자함100 P, 연강</v>
          </cell>
          <cell r="E1033" t="str">
            <v>중간단자함</v>
          </cell>
          <cell r="F1033" t="str">
            <v>100 P, 연강</v>
          </cell>
          <cell r="G1033" t="str">
            <v>개</v>
          </cell>
          <cell r="H1033">
            <v>28000</v>
          </cell>
          <cell r="J1033">
            <v>36000</v>
          </cell>
          <cell r="K1033">
            <v>1192</v>
          </cell>
          <cell r="L1033">
            <v>36000</v>
          </cell>
          <cell r="M1033">
            <v>1133</v>
          </cell>
          <cell r="R1033">
            <v>28000</v>
          </cell>
          <cell r="Z1033" t="str">
            <v/>
          </cell>
        </row>
        <row r="1034">
          <cell r="C1034" t="str">
            <v>중간단자함120 P, 연강</v>
          </cell>
          <cell r="E1034" t="str">
            <v>중간단자함</v>
          </cell>
          <cell r="F1034" t="str">
            <v>120 P, 연강</v>
          </cell>
          <cell r="G1034" t="str">
            <v>개</v>
          </cell>
          <cell r="H1034">
            <v>31000</v>
          </cell>
          <cell r="J1034">
            <v>39000</v>
          </cell>
          <cell r="K1034">
            <v>1192</v>
          </cell>
          <cell r="L1034">
            <v>39000</v>
          </cell>
          <cell r="M1034">
            <v>1133</v>
          </cell>
          <cell r="R1034">
            <v>31000</v>
          </cell>
          <cell r="Z1034" t="str">
            <v/>
          </cell>
        </row>
        <row r="1035">
          <cell r="C1035" t="str">
            <v>중간단자함125 P, 연강</v>
          </cell>
          <cell r="E1035" t="str">
            <v>중간단자함</v>
          </cell>
          <cell r="F1035" t="str">
            <v>125 P, 연강</v>
          </cell>
          <cell r="G1035" t="str">
            <v>개</v>
          </cell>
          <cell r="R1035">
            <v>0</v>
          </cell>
          <cell r="Z1035" t="str">
            <v/>
          </cell>
        </row>
        <row r="1036">
          <cell r="C1036" t="str">
            <v>중간단자함150 P, 연강</v>
          </cell>
          <cell r="E1036" t="str">
            <v>중간단자함</v>
          </cell>
          <cell r="F1036" t="str">
            <v>150 P, 연강</v>
          </cell>
          <cell r="G1036" t="str">
            <v>개</v>
          </cell>
          <cell r="R1036">
            <v>0</v>
          </cell>
          <cell r="Z1036" t="str">
            <v/>
          </cell>
        </row>
        <row r="1037">
          <cell r="C1037" t="str">
            <v>중간단자함160 P, 연강</v>
          </cell>
          <cell r="E1037" t="str">
            <v>중간단자함</v>
          </cell>
          <cell r="F1037" t="str">
            <v>160 P, 연강</v>
          </cell>
          <cell r="G1037" t="str">
            <v>개</v>
          </cell>
          <cell r="H1037">
            <v>41000</v>
          </cell>
          <cell r="J1037">
            <v>52000</v>
          </cell>
          <cell r="K1037">
            <v>1192</v>
          </cell>
          <cell r="L1037">
            <v>52000</v>
          </cell>
          <cell r="M1037">
            <v>1133</v>
          </cell>
          <cell r="R1037">
            <v>41000</v>
          </cell>
          <cell r="Z1037" t="str">
            <v/>
          </cell>
        </row>
        <row r="1038">
          <cell r="C1038" t="str">
            <v>중간단자함200 P, 연강</v>
          </cell>
          <cell r="E1038" t="str">
            <v>중간단자함</v>
          </cell>
          <cell r="F1038" t="str">
            <v>200 P, 연강</v>
          </cell>
          <cell r="G1038" t="str">
            <v>개</v>
          </cell>
          <cell r="H1038">
            <v>54000</v>
          </cell>
          <cell r="J1038">
            <v>68000</v>
          </cell>
          <cell r="K1038">
            <v>1192</v>
          </cell>
          <cell r="L1038">
            <v>68000</v>
          </cell>
          <cell r="M1038">
            <v>1133</v>
          </cell>
          <cell r="R1038">
            <v>54000</v>
          </cell>
          <cell r="Z1038" t="str">
            <v/>
          </cell>
        </row>
        <row r="1039">
          <cell r="C1039" t="str">
            <v>중간단자함250 P, 연강</v>
          </cell>
          <cell r="E1039" t="str">
            <v>중간단자함</v>
          </cell>
          <cell r="F1039" t="str">
            <v>250 P, 연강</v>
          </cell>
          <cell r="G1039" t="str">
            <v>개</v>
          </cell>
          <cell r="H1039">
            <v>65000</v>
          </cell>
          <cell r="J1039">
            <v>82000</v>
          </cell>
          <cell r="K1039">
            <v>1192</v>
          </cell>
          <cell r="L1039">
            <v>82000</v>
          </cell>
          <cell r="M1039">
            <v>1133</v>
          </cell>
          <cell r="R1039">
            <v>65000</v>
          </cell>
          <cell r="Z1039" t="str">
            <v/>
          </cell>
        </row>
        <row r="1040">
          <cell r="C1040" t="str">
            <v>중간단자함300 P, 연강</v>
          </cell>
          <cell r="E1040" t="str">
            <v>중간단자함</v>
          </cell>
          <cell r="F1040" t="str">
            <v>300 P, 연강</v>
          </cell>
          <cell r="G1040" t="str">
            <v>개</v>
          </cell>
          <cell r="H1040">
            <v>88000</v>
          </cell>
          <cell r="J1040">
            <v>110000</v>
          </cell>
          <cell r="K1040">
            <v>1192</v>
          </cell>
          <cell r="L1040">
            <v>110000</v>
          </cell>
          <cell r="M1040">
            <v>1133</v>
          </cell>
          <cell r="R1040">
            <v>88000</v>
          </cell>
          <cell r="Z1040" t="str">
            <v/>
          </cell>
        </row>
        <row r="1041">
          <cell r="C1041" t="str">
            <v>중간단자함400 P, 연강</v>
          </cell>
          <cell r="E1041" t="str">
            <v>중간단자함</v>
          </cell>
          <cell r="F1041" t="str">
            <v>400 P, 연강</v>
          </cell>
          <cell r="G1041" t="str">
            <v>개</v>
          </cell>
          <cell r="H1041">
            <v>143000</v>
          </cell>
          <cell r="R1041">
            <v>143000</v>
          </cell>
          <cell r="Z1041" t="str">
            <v/>
          </cell>
        </row>
        <row r="1042">
          <cell r="C1042" t="str">
            <v>중간단자함500 P, 연강</v>
          </cell>
          <cell r="E1042" t="str">
            <v>중간단자함</v>
          </cell>
          <cell r="F1042" t="str">
            <v>500 P, 연강</v>
          </cell>
          <cell r="G1042" t="str">
            <v>개</v>
          </cell>
          <cell r="H1042">
            <v>195800</v>
          </cell>
          <cell r="R1042">
            <v>195800</v>
          </cell>
          <cell r="Z1042" t="str">
            <v/>
          </cell>
        </row>
        <row r="1043">
          <cell r="C1043" t="str">
            <v>중간단자함10 P, SUS</v>
          </cell>
          <cell r="E1043" t="str">
            <v>중간단자함</v>
          </cell>
          <cell r="F1043" t="str">
            <v>10 P, SUS</v>
          </cell>
          <cell r="G1043" t="str">
            <v>개</v>
          </cell>
          <cell r="H1043">
            <v>18000</v>
          </cell>
          <cell r="J1043">
            <v>23000</v>
          </cell>
          <cell r="K1043">
            <v>1192</v>
          </cell>
          <cell r="L1043">
            <v>23000</v>
          </cell>
          <cell r="M1043">
            <v>1133</v>
          </cell>
          <cell r="R1043">
            <v>18000</v>
          </cell>
          <cell r="Z1043" t="str">
            <v/>
          </cell>
        </row>
        <row r="1044">
          <cell r="C1044" t="str">
            <v>중간단자함20 P, SUS</v>
          </cell>
          <cell r="E1044" t="str">
            <v>중간단자함</v>
          </cell>
          <cell r="F1044" t="str">
            <v>20 P, SUS</v>
          </cell>
          <cell r="G1044" t="str">
            <v>개</v>
          </cell>
          <cell r="H1044">
            <v>21000</v>
          </cell>
          <cell r="J1044">
            <v>27000</v>
          </cell>
          <cell r="K1044">
            <v>1192</v>
          </cell>
          <cell r="L1044">
            <v>27000</v>
          </cell>
          <cell r="M1044">
            <v>1133</v>
          </cell>
          <cell r="R1044">
            <v>21000</v>
          </cell>
          <cell r="Z1044" t="str">
            <v/>
          </cell>
        </row>
        <row r="1045">
          <cell r="C1045" t="str">
            <v>중간단자함30 P, SUS</v>
          </cell>
          <cell r="E1045" t="str">
            <v>중간단자함</v>
          </cell>
          <cell r="F1045" t="str">
            <v>30 P, SUS</v>
          </cell>
          <cell r="G1045" t="str">
            <v>개</v>
          </cell>
          <cell r="H1045">
            <v>27000</v>
          </cell>
          <cell r="J1045">
            <v>34000</v>
          </cell>
          <cell r="K1045">
            <v>1192</v>
          </cell>
          <cell r="L1045">
            <v>34000</v>
          </cell>
          <cell r="M1045">
            <v>1133</v>
          </cell>
          <cell r="R1045">
            <v>27000</v>
          </cell>
          <cell r="Z1045" t="str">
            <v/>
          </cell>
        </row>
        <row r="1046">
          <cell r="C1046" t="str">
            <v>중간단자함40 P, SUS</v>
          </cell>
          <cell r="E1046" t="str">
            <v>중간단자함</v>
          </cell>
          <cell r="F1046" t="str">
            <v>40 P, SUS</v>
          </cell>
          <cell r="G1046" t="str">
            <v>개</v>
          </cell>
          <cell r="H1046">
            <v>29000</v>
          </cell>
          <cell r="J1046">
            <v>37000</v>
          </cell>
          <cell r="K1046">
            <v>1192</v>
          </cell>
          <cell r="L1046">
            <v>37000</v>
          </cell>
          <cell r="M1046">
            <v>1133</v>
          </cell>
          <cell r="R1046">
            <v>29000</v>
          </cell>
          <cell r="Z1046" t="str">
            <v/>
          </cell>
        </row>
        <row r="1047">
          <cell r="C1047" t="str">
            <v>중간단자함50 P, SUS</v>
          </cell>
          <cell r="E1047" t="str">
            <v>중간단자함</v>
          </cell>
          <cell r="F1047" t="str">
            <v>50 P, SUS</v>
          </cell>
          <cell r="G1047" t="str">
            <v>개</v>
          </cell>
          <cell r="H1047">
            <v>44000</v>
          </cell>
          <cell r="J1047">
            <v>55000</v>
          </cell>
          <cell r="K1047">
            <v>1192</v>
          </cell>
          <cell r="L1047">
            <v>55000</v>
          </cell>
          <cell r="M1047">
            <v>1133</v>
          </cell>
          <cell r="R1047">
            <v>44000</v>
          </cell>
          <cell r="Z1047" t="str">
            <v/>
          </cell>
        </row>
        <row r="1048">
          <cell r="C1048" t="str">
            <v>중간단자함60 P, SUS</v>
          </cell>
          <cell r="E1048" t="str">
            <v>중간단자함</v>
          </cell>
          <cell r="F1048" t="str">
            <v>60 P, SUS</v>
          </cell>
          <cell r="G1048" t="str">
            <v>개</v>
          </cell>
          <cell r="H1048">
            <v>46000</v>
          </cell>
          <cell r="J1048">
            <v>58000</v>
          </cell>
          <cell r="K1048">
            <v>1192</v>
          </cell>
          <cell r="L1048">
            <v>58000</v>
          </cell>
          <cell r="M1048">
            <v>1133</v>
          </cell>
          <cell r="R1048">
            <v>46000</v>
          </cell>
          <cell r="Z1048" t="str">
            <v/>
          </cell>
        </row>
        <row r="1049">
          <cell r="C1049" t="str">
            <v>중간단자함80 P, SUS</v>
          </cell>
          <cell r="E1049" t="str">
            <v>중간단자함</v>
          </cell>
          <cell r="F1049" t="str">
            <v>80 P, SUS</v>
          </cell>
          <cell r="G1049" t="str">
            <v>개</v>
          </cell>
          <cell r="H1049">
            <v>60000</v>
          </cell>
          <cell r="J1049">
            <v>75000</v>
          </cell>
          <cell r="K1049">
            <v>1192</v>
          </cell>
          <cell r="L1049">
            <v>75000</v>
          </cell>
          <cell r="M1049">
            <v>1133</v>
          </cell>
          <cell r="R1049">
            <v>60000</v>
          </cell>
          <cell r="Z1049" t="str">
            <v/>
          </cell>
        </row>
        <row r="1050">
          <cell r="C1050" t="str">
            <v>중간단자함90 P, SUS</v>
          </cell>
          <cell r="E1050" t="str">
            <v>중간단자함</v>
          </cell>
          <cell r="F1050" t="str">
            <v>90 P, SUS</v>
          </cell>
          <cell r="G1050" t="str">
            <v>개</v>
          </cell>
          <cell r="H1050">
            <v>64000</v>
          </cell>
          <cell r="J1050">
            <v>80000</v>
          </cell>
          <cell r="K1050">
            <v>1192</v>
          </cell>
          <cell r="L1050">
            <v>80000</v>
          </cell>
          <cell r="M1050">
            <v>1133</v>
          </cell>
          <cell r="R1050">
            <v>64000</v>
          </cell>
          <cell r="Z1050" t="str">
            <v/>
          </cell>
        </row>
        <row r="1051">
          <cell r="C1051" t="str">
            <v>중간단자함100 P, SUS</v>
          </cell>
          <cell r="E1051" t="str">
            <v>중간단자함</v>
          </cell>
          <cell r="F1051" t="str">
            <v>100 P, SUS</v>
          </cell>
          <cell r="G1051" t="str">
            <v>개</v>
          </cell>
          <cell r="H1051">
            <v>78000</v>
          </cell>
          <cell r="J1051">
            <v>98000</v>
          </cell>
          <cell r="K1051">
            <v>1192</v>
          </cell>
          <cell r="L1051">
            <v>98000</v>
          </cell>
          <cell r="M1051">
            <v>1133</v>
          </cell>
          <cell r="R1051">
            <v>78000</v>
          </cell>
          <cell r="Z1051" t="str">
            <v/>
          </cell>
        </row>
        <row r="1052">
          <cell r="C1052" t="str">
            <v>중간단자함120 P, SUS</v>
          </cell>
          <cell r="E1052" t="str">
            <v>중간단자함</v>
          </cell>
          <cell r="F1052" t="str">
            <v>120 P, SUS</v>
          </cell>
          <cell r="G1052" t="str">
            <v>개</v>
          </cell>
          <cell r="H1052">
            <v>79000</v>
          </cell>
          <cell r="J1052">
            <v>99000</v>
          </cell>
          <cell r="K1052">
            <v>1192</v>
          </cell>
          <cell r="L1052">
            <v>99000</v>
          </cell>
          <cell r="M1052">
            <v>1133</v>
          </cell>
          <cell r="R1052">
            <v>79000</v>
          </cell>
          <cell r="Z1052" t="str">
            <v/>
          </cell>
        </row>
        <row r="1053">
          <cell r="C1053" t="str">
            <v>중간단자함160 P, SUS</v>
          </cell>
          <cell r="E1053" t="str">
            <v>중간단자함</v>
          </cell>
          <cell r="F1053" t="str">
            <v>160 P, SUS</v>
          </cell>
          <cell r="G1053" t="str">
            <v>개</v>
          </cell>
          <cell r="H1053">
            <v>102000</v>
          </cell>
          <cell r="J1053">
            <v>128000</v>
          </cell>
          <cell r="K1053">
            <v>1192</v>
          </cell>
          <cell r="L1053">
            <v>128000</v>
          </cell>
          <cell r="M1053">
            <v>1133</v>
          </cell>
          <cell r="R1053">
            <v>102000</v>
          </cell>
          <cell r="Z1053" t="str">
            <v/>
          </cell>
        </row>
        <row r="1054">
          <cell r="C1054" t="str">
            <v>중간단자함200 P, SUS</v>
          </cell>
          <cell r="E1054" t="str">
            <v>중간단자함</v>
          </cell>
          <cell r="F1054" t="str">
            <v>200 P, SUS</v>
          </cell>
          <cell r="G1054" t="str">
            <v>개</v>
          </cell>
          <cell r="H1054">
            <v>128000</v>
          </cell>
          <cell r="J1054">
            <v>160000</v>
          </cell>
          <cell r="K1054">
            <v>1192</v>
          </cell>
          <cell r="L1054">
            <v>160000</v>
          </cell>
          <cell r="M1054">
            <v>1133</v>
          </cell>
          <cell r="R1054">
            <v>128000</v>
          </cell>
          <cell r="Z1054" t="str">
            <v/>
          </cell>
        </row>
        <row r="1055">
          <cell r="C1055" t="str">
            <v>중간단자함250 P, SUS</v>
          </cell>
          <cell r="E1055" t="str">
            <v>중간단자함</v>
          </cell>
          <cell r="F1055" t="str">
            <v>250 P, SUS</v>
          </cell>
          <cell r="G1055" t="str">
            <v>개</v>
          </cell>
          <cell r="H1055">
            <v>150000</v>
          </cell>
          <cell r="J1055">
            <v>188000</v>
          </cell>
          <cell r="K1055">
            <v>1192</v>
          </cell>
          <cell r="L1055">
            <v>188000</v>
          </cell>
          <cell r="M1055">
            <v>1133</v>
          </cell>
          <cell r="R1055">
            <v>150000</v>
          </cell>
          <cell r="Z1055" t="str">
            <v/>
          </cell>
        </row>
        <row r="1056">
          <cell r="C1056" t="str">
            <v>중간단자함300 P, SUS</v>
          </cell>
          <cell r="E1056" t="str">
            <v>중간단자함</v>
          </cell>
          <cell r="F1056" t="str">
            <v>300 P, SUS</v>
          </cell>
          <cell r="G1056" t="str">
            <v>개</v>
          </cell>
          <cell r="H1056">
            <v>160000</v>
          </cell>
          <cell r="J1056">
            <v>200000</v>
          </cell>
          <cell r="K1056">
            <v>1192</v>
          </cell>
          <cell r="L1056">
            <v>200000</v>
          </cell>
          <cell r="M1056">
            <v>1133</v>
          </cell>
          <cell r="R1056">
            <v>160000</v>
          </cell>
          <cell r="Z1056" t="str">
            <v/>
          </cell>
        </row>
        <row r="1057">
          <cell r="C1057" t="str">
            <v>중간단자함400 P, SUS</v>
          </cell>
          <cell r="E1057" t="str">
            <v>중간단자함</v>
          </cell>
          <cell r="F1057" t="str">
            <v>400 P, SUS</v>
          </cell>
          <cell r="G1057" t="str">
            <v>개</v>
          </cell>
          <cell r="H1057">
            <v>192000</v>
          </cell>
          <cell r="R1057">
            <v>192000</v>
          </cell>
          <cell r="Z1057" t="str">
            <v/>
          </cell>
        </row>
        <row r="1058">
          <cell r="C1058" t="str">
            <v>중간단자함500 P, SUS</v>
          </cell>
          <cell r="E1058" t="str">
            <v>중간단자함</v>
          </cell>
          <cell r="F1058" t="str">
            <v>500 P, SUS</v>
          </cell>
          <cell r="G1058" t="str">
            <v>개</v>
          </cell>
          <cell r="H1058">
            <v>224000</v>
          </cell>
          <cell r="R1058">
            <v>224000</v>
          </cell>
          <cell r="Z1058" t="str">
            <v/>
          </cell>
        </row>
        <row r="1059">
          <cell r="C1059" t="str">
            <v>방송단자함(매입)10 P, BOX:ST, COVER:SUS</v>
          </cell>
          <cell r="E1059" t="str">
            <v>방송단자함(매입)</v>
          </cell>
          <cell r="F1059" t="str">
            <v>10 P, BOX:ST, COVER:SUS</v>
          </cell>
          <cell r="G1059" t="str">
            <v>개</v>
          </cell>
          <cell r="N1059">
            <v>33800</v>
          </cell>
          <cell r="O1059">
            <v>1291</v>
          </cell>
          <cell r="R1059">
            <v>33800</v>
          </cell>
          <cell r="Z1059" t="str">
            <v/>
          </cell>
        </row>
        <row r="1060">
          <cell r="C1060" t="str">
            <v>방송단자함(매입)20 P, BOX:ST, COVER:SUS</v>
          </cell>
          <cell r="E1060" t="str">
            <v>방송단자함(매입)</v>
          </cell>
          <cell r="F1060" t="str">
            <v>20 P, BOX:ST, COVER:SUS</v>
          </cell>
          <cell r="G1060" t="str">
            <v>개</v>
          </cell>
          <cell r="N1060">
            <v>35100</v>
          </cell>
          <cell r="O1060">
            <v>1291</v>
          </cell>
          <cell r="R1060">
            <v>35100</v>
          </cell>
          <cell r="Z1060" t="str">
            <v/>
          </cell>
        </row>
        <row r="1061">
          <cell r="C1061" t="str">
            <v>방송단자함(매입)30 P, BOX:ST, COVER:SUS</v>
          </cell>
          <cell r="E1061" t="str">
            <v>방송단자함(매입)</v>
          </cell>
          <cell r="F1061" t="str">
            <v>30 P, BOX:ST, COVER:SUS</v>
          </cell>
          <cell r="G1061" t="str">
            <v>개</v>
          </cell>
          <cell r="N1061">
            <v>50200</v>
          </cell>
          <cell r="O1061">
            <v>1291</v>
          </cell>
          <cell r="R1061">
            <v>50200</v>
          </cell>
          <cell r="Z1061" t="str">
            <v/>
          </cell>
        </row>
        <row r="1062">
          <cell r="C1062" t="str">
            <v>방송단자함(매입)40 P, BOX:ST, COVER:SUS</v>
          </cell>
          <cell r="E1062" t="str">
            <v>방송단자함(매입)</v>
          </cell>
          <cell r="F1062" t="str">
            <v>40 P, BOX:ST, COVER:SUS</v>
          </cell>
          <cell r="G1062" t="str">
            <v>개</v>
          </cell>
          <cell r="N1062">
            <v>60000</v>
          </cell>
          <cell r="O1062">
            <v>1291</v>
          </cell>
          <cell r="R1062">
            <v>60000</v>
          </cell>
          <cell r="Z1062" t="str">
            <v/>
          </cell>
        </row>
        <row r="1063">
          <cell r="C1063" t="str">
            <v>방송단자함(매입)50 P, BOX:ST, COVER:SUS</v>
          </cell>
          <cell r="E1063" t="str">
            <v>방송단자함(매입)</v>
          </cell>
          <cell r="F1063" t="str">
            <v>50 P, BOX:ST, COVER:SUS</v>
          </cell>
          <cell r="G1063" t="str">
            <v>개</v>
          </cell>
          <cell r="N1063">
            <v>61300</v>
          </cell>
          <cell r="O1063">
            <v>1291</v>
          </cell>
          <cell r="R1063">
            <v>61300</v>
          </cell>
          <cell r="Z1063" t="str">
            <v/>
          </cell>
        </row>
        <row r="1064">
          <cell r="C1064" t="str">
            <v>방송단자함(노출)10 P, BOX, COVER:SUS</v>
          </cell>
          <cell r="E1064" t="str">
            <v>방송단자함(노출)</v>
          </cell>
          <cell r="F1064" t="str">
            <v>10 P, BOX, COVER:SUS</v>
          </cell>
          <cell r="G1064" t="str">
            <v>개</v>
          </cell>
          <cell r="N1064">
            <v>46300</v>
          </cell>
          <cell r="O1064">
            <v>1291</v>
          </cell>
          <cell r="R1064">
            <v>46300</v>
          </cell>
          <cell r="Z1064" t="str">
            <v/>
          </cell>
        </row>
        <row r="1065">
          <cell r="C1065" t="str">
            <v>방송단자함(노출)20 P, BOX, COVER:SUS</v>
          </cell>
          <cell r="E1065" t="str">
            <v>방송단자함(노출)</v>
          </cell>
          <cell r="F1065" t="str">
            <v>20 P, BOX, COVER:SUS</v>
          </cell>
          <cell r="G1065" t="str">
            <v>개</v>
          </cell>
          <cell r="N1065">
            <v>47600</v>
          </cell>
          <cell r="O1065">
            <v>1291</v>
          </cell>
          <cell r="R1065">
            <v>47600</v>
          </cell>
          <cell r="Z1065" t="str">
            <v/>
          </cell>
        </row>
        <row r="1066">
          <cell r="C1066" t="str">
            <v>방송단자함(노출)30 P, BOX, COVER:SUS</v>
          </cell>
          <cell r="E1066" t="str">
            <v>방송단자함(노출)</v>
          </cell>
          <cell r="F1066" t="str">
            <v>30 P, BOX, COVER:SUS</v>
          </cell>
          <cell r="G1066" t="str">
            <v>개</v>
          </cell>
          <cell r="N1066">
            <v>53900</v>
          </cell>
          <cell r="O1066">
            <v>1291</v>
          </cell>
          <cell r="R1066">
            <v>53900</v>
          </cell>
          <cell r="Z1066" t="str">
            <v/>
          </cell>
        </row>
        <row r="1067">
          <cell r="C1067" t="str">
            <v>방송단자함(노출)40 P, BOX, COVER:SUS</v>
          </cell>
          <cell r="E1067" t="str">
            <v>방송단자함(노출)</v>
          </cell>
          <cell r="F1067" t="str">
            <v>40 P, BOX, COVER:SUS</v>
          </cell>
          <cell r="G1067" t="str">
            <v>개</v>
          </cell>
          <cell r="N1067">
            <v>73400</v>
          </cell>
          <cell r="O1067">
            <v>1291</v>
          </cell>
          <cell r="R1067">
            <v>73400</v>
          </cell>
          <cell r="Z1067" t="str">
            <v/>
          </cell>
        </row>
        <row r="1068">
          <cell r="C1068" t="str">
            <v>방송단자함(노출)50 P, BOX, COVER:SUS</v>
          </cell>
          <cell r="E1068" t="str">
            <v>방송단자함(노출)</v>
          </cell>
          <cell r="F1068" t="str">
            <v>50 P, BOX, COVER:SUS</v>
          </cell>
          <cell r="G1068" t="str">
            <v>개</v>
          </cell>
          <cell r="N1068">
            <v>75500</v>
          </cell>
          <cell r="O1068">
            <v>1291</v>
          </cell>
          <cell r="R1068">
            <v>75500</v>
          </cell>
          <cell r="Z1068" t="str">
            <v/>
          </cell>
        </row>
        <row r="1069">
          <cell r="C1069" t="str">
            <v>PATCH PANEL6Port</v>
          </cell>
          <cell r="E1069" t="str">
            <v>PATCH PANEL</v>
          </cell>
          <cell r="F1069" t="str">
            <v>6Port</v>
          </cell>
          <cell r="G1069" t="str">
            <v>대</v>
          </cell>
          <cell r="N1069">
            <v>120000</v>
          </cell>
          <cell r="O1069">
            <v>1287</v>
          </cell>
          <cell r="R1069">
            <v>120000</v>
          </cell>
          <cell r="Z1069" t="str">
            <v/>
          </cell>
        </row>
        <row r="1070">
          <cell r="C1070" t="str">
            <v>PATCH PANEL24Port</v>
          </cell>
          <cell r="E1070" t="str">
            <v>PATCH PANEL</v>
          </cell>
          <cell r="F1070" t="str">
            <v>24Port</v>
          </cell>
          <cell r="G1070" t="str">
            <v>대</v>
          </cell>
          <cell r="L1070">
            <v>120000</v>
          </cell>
          <cell r="M1070">
            <v>1133</v>
          </cell>
          <cell r="N1070">
            <v>280000</v>
          </cell>
          <cell r="O1070">
            <v>1287</v>
          </cell>
          <cell r="R1070">
            <v>120000</v>
          </cell>
          <cell r="Z1070" t="str">
            <v/>
          </cell>
        </row>
        <row r="1071">
          <cell r="C1071" t="str">
            <v>PATCH PANEL48Port</v>
          </cell>
          <cell r="E1071" t="str">
            <v>PATCH PANEL</v>
          </cell>
          <cell r="F1071" t="str">
            <v>48Port</v>
          </cell>
          <cell r="G1071" t="str">
            <v>대</v>
          </cell>
          <cell r="L1071">
            <v>260000</v>
          </cell>
          <cell r="M1071">
            <v>1133</v>
          </cell>
          <cell r="R1071">
            <v>260000</v>
          </cell>
          <cell r="Z1071" t="str">
            <v/>
          </cell>
        </row>
        <row r="1072">
          <cell r="C1072" t="str">
            <v>피뢰탄기(가입자보호기)100P</v>
          </cell>
          <cell r="E1072" t="str">
            <v>피뢰탄기(가입자보호기)</v>
          </cell>
          <cell r="F1072" t="str">
            <v>100P</v>
          </cell>
          <cell r="G1072" t="str">
            <v>대</v>
          </cell>
          <cell r="H1072">
            <v>121000</v>
          </cell>
          <cell r="J1072">
            <v>160000</v>
          </cell>
          <cell r="K1072">
            <v>1192</v>
          </cell>
          <cell r="L1072">
            <v>160000</v>
          </cell>
          <cell r="M1072">
            <v>1133</v>
          </cell>
          <cell r="N1072">
            <v>150000</v>
          </cell>
          <cell r="O1072">
            <v>1287</v>
          </cell>
          <cell r="R1072">
            <v>121000</v>
          </cell>
          <cell r="Z1072" t="str">
            <v/>
          </cell>
        </row>
        <row r="1073">
          <cell r="C1073" t="str">
            <v>110 BLOCK25P</v>
          </cell>
          <cell r="E1073" t="str">
            <v>110 BLOCK</v>
          </cell>
          <cell r="F1073" t="str">
            <v>25P</v>
          </cell>
          <cell r="G1073" t="str">
            <v>개</v>
          </cell>
          <cell r="J1073">
            <v>8000</v>
          </cell>
          <cell r="K1073">
            <v>1192</v>
          </cell>
          <cell r="L1073">
            <v>8000</v>
          </cell>
          <cell r="M1073">
            <v>1133</v>
          </cell>
          <cell r="N1073">
            <v>15000</v>
          </cell>
          <cell r="O1073">
            <v>1287</v>
          </cell>
          <cell r="R1073">
            <v>8000</v>
          </cell>
          <cell r="Z1073" t="str">
            <v/>
          </cell>
        </row>
        <row r="1074">
          <cell r="C1074" t="str">
            <v>110 BLOCK50P</v>
          </cell>
          <cell r="E1074" t="str">
            <v>110 BLOCK</v>
          </cell>
          <cell r="F1074" t="str">
            <v>50P</v>
          </cell>
          <cell r="G1074" t="str">
            <v>개</v>
          </cell>
          <cell r="J1074">
            <v>16000</v>
          </cell>
          <cell r="K1074">
            <v>1192</v>
          </cell>
          <cell r="L1074">
            <v>16000</v>
          </cell>
          <cell r="M1074">
            <v>1133</v>
          </cell>
          <cell r="N1074">
            <v>20000</v>
          </cell>
          <cell r="O1074">
            <v>1287</v>
          </cell>
          <cell r="R1074">
            <v>16000</v>
          </cell>
          <cell r="Z1074" t="str">
            <v/>
          </cell>
        </row>
        <row r="1075">
          <cell r="C1075" t="str">
            <v>110 BLOCK100P</v>
          </cell>
          <cell r="E1075" t="str">
            <v>110 BLOCK</v>
          </cell>
          <cell r="F1075" t="str">
            <v>100P</v>
          </cell>
          <cell r="G1075" t="str">
            <v>대</v>
          </cell>
          <cell r="J1075">
            <v>35700</v>
          </cell>
          <cell r="K1075">
            <v>1192</v>
          </cell>
          <cell r="L1075">
            <v>35700</v>
          </cell>
          <cell r="M1075">
            <v>1133</v>
          </cell>
          <cell r="N1075">
            <v>35000</v>
          </cell>
          <cell r="O1075">
            <v>1287</v>
          </cell>
          <cell r="R1075">
            <v>35000</v>
          </cell>
          <cell r="Z1075" t="str">
            <v/>
          </cell>
        </row>
        <row r="1076">
          <cell r="C1076" t="str">
            <v>인터폰상호식</v>
          </cell>
          <cell r="E1076" t="str">
            <v>인터폰</v>
          </cell>
          <cell r="F1076" t="str">
            <v>상호식</v>
          </cell>
          <cell r="G1076" t="str">
            <v>개</v>
          </cell>
          <cell r="L1076">
            <v>35000</v>
          </cell>
          <cell r="M1076">
            <v>1133</v>
          </cell>
          <cell r="R1076">
            <v>35000</v>
          </cell>
          <cell r="Z1076" t="str">
            <v/>
          </cell>
        </row>
        <row r="1077">
          <cell r="C1077" t="str">
            <v>인터폰자기</v>
          </cell>
          <cell r="E1077" t="str">
            <v>인터폰</v>
          </cell>
          <cell r="F1077" t="str">
            <v>자기</v>
          </cell>
          <cell r="G1077" t="str">
            <v>개</v>
          </cell>
          <cell r="L1077">
            <v>25000</v>
          </cell>
          <cell r="M1077">
            <v>1133</v>
          </cell>
          <cell r="R1077">
            <v>25000</v>
          </cell>
          <cell r="Z1077" t="str">
            <v/>
          </cell>
        </row>
        <row r="1078">
          <cell r="C1078" t="str">
            <v>지중선용 가선철물맨홀용발판볼트, 200x330</v>
          </cell>
          <cell r="E1078" t="str">
            <v>지중선용 가선철물</v>
          </cell>
          <cell r="F1078" t="str">
            <v>맨홀용발판볼트, 200x330</v>
          </cell>
          <cell r="G1078" t="str">
            <v>EA</v>
          </cell>
          <cell r="J1078">
            <v>2738</v>
          </cell>
          <cell r="K1078">
            <v>1139</v>
          </cell>
          <cell r="L1078">
            <v>2300</v>
          </cell>
          <cell r="M1078">
            <v>1014</v>
          </cell>
          <cell r="R1078">
            <v>2300</v>
          </cell>
          <cell r="Z1078" t="str">
            <v/>
          </cell>
        </row>
        <row r="1079">
          <cell r="C1079" t="str">
            <v>경고테이프200*250</v>
          </cell>
          <cell r="E1079" t="str">
            <v>경고테이프</v>
          </cell>
          <cell r="F1079" t="str">
            <v>200*250</v>
          </cell>
          <cell r="G1079" t="str">
            <v>M</v>
          </cell>
          <cell r="J1079">
            <v>184</v>
          </cell>
          <cell r="K1079">
            <v>1139</v>
          </cell>
          <cell r="O1079" t="str">
            <v/>
          </cell>
          <cell r="R1079">
            <v>184</v>
          </cell>
          <cell r="Z1079" t="str">
            <v>[ 자재 - 107 ]</v>
          </cell>
        </row>
        <row r="1080">
          <cell r="C1080" t="str">
            <v>수밀보호테이프</v>
          </cell>
          <cell r="E1080" t="str">
            <v>수밀보호테이프</v>
          </cell>
          <cell r="F1080" t="str">
            <v/>
          </cell>
          <cell r="G1080" t="str">
            <v>개</v>
          </cell>
          <cell r="H1080">
            <v>2300</v>
          </cell>
          <cell r="O1080" t="str">
            <v/>
          </cell>
          <cell r="R1080">
            <v>2300</v>
          </cell>
          <cell r="Z1080" t="str">
            <v>[ 자재 - 108 ]</v>
          </cell>
        </row>
        <row r="1081">
          <cell r="C1081" t="str">
            <v>관로구 방수장치직관, ELP 겸용, Φ28</v>
          </cell>
          <cell r="E1081" t="str">
            <v>관로구 방수장치</v>
          </cell>
          <cell r="F1081" t="str">
            <v>직관, ELP 겸용, Φ28</v>
          </cell>
          <cell r="G1081" t="str">
            <v>개</v>
          </cell>
          <cell r="N1081">
            <v>10650</v>
          </cell>
          <cell r="O1081">
            <v>1237</v>
          </cell>
          <cell r="R1081">
            <v>10650</v>
          </cell>
          <cell r="Z1081" t="str">
            <v/>
          </cell>
        </row>
        <row r="1082">
          <cell r="C1082" t="str">
            <v>관로구 방수장치직관, ELP 겸용, Φ36</v>
          </cell>
          <cell r="E1082" t="str">
            <v>관로구 방수장치</v>
          </cell>
          <cell r="F1082" t="str">
            <v>직관, ELP 겸용, Φ36</v>
          </cell>
          <cell r="G1082" t="str">
            <v>개</v>
          </cell>
          <cell r="N1082">
            <v>11400</v>
          </cell>
          <cell r="O1082">
            <v>1237</v>
          </cell>
          <cell r="R1082">
            <v>11400</v>
          </cell>
          <cell r="Z1082" t="str">
            <v/>
          </cell>
        </row>
        <row r="1083">
          <cell r="C1083" t="str">
            <v>관로구 방수장치직관, ELP 겸용, Φ42</v>
          </cell>
          <cell r="E1083" t="str">
            <v>관로구 방수장치</v>
          </cell>
          <cell r="F1083" t="str">
            <v>직관, ELP 겸용, Φ42</v>
          </cell>
          <cell r="G1083" t="str">
            <v>개</v>
          </cell>
          <cell r="N1083">
            <v>12300</v>
          </cell>
          <cell r="O1083">
            <v>1237</v>
          </cell>
          <cell r="R1083">
            <v>12300</v>
          </cell>
          <cell r="Z1083" t="str">
            <v/>
          </cell>
        </row>
        <row r="1084">
          <cell r="C1084" t="str">
            <v>관로구 방수장치직관, ELP 겸용, Φ54</v>
          </cell>
          <cell r="E1084" t="str">
            <v>관로구 방수장치</v>
          </cell>
          <cell r="F1084" t="str">
            <v>직관, ELP 겸용, Φ54</v>
          </cell>
          <cell r="G1084" t="str">
            <v>개</v>
          </cell>
          <cell r="N1084">
            <v>13500</v>
          </cell>
          <cell r="O1084">
            <v>1237</v>
          </cell>
          <cell r="R1084">
            <v>13500</v>
          </cell>
          <cell r="Z1084" t="str">
            <v/>
          </cell>
        </row>
        <row r="1085">
          <cell r="C1085" t="str">
            <v>관로구 방수장치직관, ELP 겸용, Φ70</v>
          </cell>
          <cell r="E1085" t="str">
            <v>관로구 방수장치</v>
          </cell>
          <cell r="F1085" t="str">
            <v>직관, ELP 겸용, Φ70</v>
          </cell>
          <cell r="G1085" t="str">
            <v>개</v>
          </cell>
          <cell r="N1085">
            <v>16800</v>
          </cell>
          <cell r="O1085">
            <v>1237</v>
          </cell>
          <cell r="R1085">
            <v>16800</v>
          </cell>
          <cell r="Z1085" t="str">
            <v/>
          </cell>
        </row>
        <row r="1086">
          <cell r="C1086" t="str">
            <v>관로구 방수장치직관, ELP 겸용, Φ82</v>
          </cell>
          <cell r="E1086" t="str">
            <v>관로구 방수장치</v>
          </cell>
          <cell r="F1086" t="str">
            <v>직관, ELP 겸용, Φ82</v>
          </cell>
          <cell r="G1086" t="str">
            <v>개</v>
          </cell>
          <cell r="N1086">
            <v>18000</v>
          </cell>
          <cell r="O1086">
            <v>1237</v>
          </cell>
          <cell r="R1086">
            <v>18000</v>
          </cell>
          <cell r="Z1086" t="str">
            <v/>
          </cell>
        </row>
        <row r="1087">
          <cell r="C1087" t="str">
            <v>관로구 방수장치직관, ELP 겸용, Φ104</v>
          </cell>
          <cell r="E1087" t="str">
            <v>관로구 방수장치</v>
          </cell>
          <cell r="F1087" t="str">
            <v>직관, ELP 겸용, Φ104</v>
          </cell>
          <cell r="G1087" t="str">
            <v>개</v>
          </cell>
          <cell r="N1087">
            <v>19500</v>
          </cell>
          <cell r="O1087">
            <v>1237</v>
          </cell>
          <cell r="R1087">
            <v>19500</v>
          </cell>
          <cell r="Z1087" t="str">
            <v/>
          </cell>
        </row>
        <row r="1088">
          <cell r="C1088" t="str">
            <v>관로구 방수장치직관, ELP 겸용, Φ125</v>
          </cell>
          <cell r="E1088" t="str">
            <v>관로구 방수장치</v>
          </cell>
          <cell r="F1088" t="str">
            <v>직관, ELP 겸용, Φ125</v>
          </cell>
          <cell r="G1088" t="str">
            <v>개</v>
          </cell>
          <cell r="N1088">
            <v>30600</v>
          </cell>
          <cell r="O1088">
            <v>1237</v>
          </cell>
          <cell r="R1088">
            <v>30600</v>
          </cell>
          <cell r="Z1088" t="str">
            <v/>
          </cell>
        </row>
        <row r="1089">
          <cell r="C1089" t="str">
            <v>관로구 방수장치직관, ELP 겸용, Φ150</v>
          </cell>
          <cell r="E1089" t="str">
            <v>관로구 방수장치</v>
          </cell>
          <cell r="F1089" t="str">
            <v>직관, ELP 겸용, Φ150</v>
          </cell>
          <cell r="G1089" t="str">
            <v>개</v>
          </cell>
          <cell r="N1089">
            <v>39150</v>
          </cell>
          <cell r="O1089">
            <v>1237</v>
          </cell>
          <cell r="R1089">
            <v>39150</v>
          </cell>
          <cell r="Z1089" t="str">
            <v/>
          </cell>
        </row>
        <row r="1090">
          <cell r="C1090" t="str">
            <v>관로구 방수장치직관, ELP 겸용, Φ175</v>
          </cell>
          <cell r="E1090" t="str">
            <v>관로구 방수장치</v>
          </cell>
          <cell r="F1090" t="str">
            <v>직관, ELP 겸용, Φ175</v>
          </cell>
          <cell r="G1090" t="str">
            <v>개</v>
          </cell>
          <cell r="N1090">
            <v>51750</v>
          </cell>
          <cell r="O1090">
            <v>1237</v>
          </cell>
          <cell r="R1090">
            <v>51750</v>
          </cell>
          <cell r="Z1090" t="str">
            <v/>
          </cell>
        </row>
        <row r="1091">
          <cell r="C1091" t="str">
            <v>관로구 방수장치직관, ELP 겸용, Φ200</v>
          </cell>
          <cell r="E1091" t="str">
            <v>관로구 방수장치</v>
          </cell>
          <cell r="F1091" t="str">
            <v>직관, ELP 겸용, Φ200</v>
          </cell>
          <cell r="G1091" t="str">
            <v>개</v>
          </cell>
          <cell r="N1091">
            <v>55500</v>
          </cell>
          <cell r="O1091">
            <v>1237</v>
          </cell>
          <cell r="R1091">
            <v>55500</v>
          </cell>
          <cell r="Z1091" t="str">
            <v/>
          </cell>
        </row>
        <row r="1092">
          <cell r="C1092" t="str">
            <v>이종접속관ELP용, Φ30</v>
          </cell>
          <cell r="E1092" t="str">
            <v>이종접속관</v>
          </cell>
          <cell r="F1092" t="str">
            <v>ELP용, Φ30</v>
          </cell>
          <cell r="G1092" t="str">
            <v>개</v>
          </cell>
          <cell r="N1092">
            <v>1950</v>
          </cell>
          <cell r="O1092">
            <v>1237</v>
          </cell>
          <cell r="R1092">
            <v>1950</v>
          </cell>
          <cell r="Z1092" t="str">
            <v/>
          </cell>
        </row>
        <row r="1093">
          <cell r="C1093" t="str">
            <v>이종접속관ELP용, Φ40</v>
          </cell>
          <cell r="E1093" t="str">
            <v>이종접속관</v>
          </cell>
          <cell r="F1093" t="str">
            <v>ELP용, Φ40</v>
          </cell>
          <cell r="G1093" t="str">
            <v>개</v>
          </cell>
          <cell r="N1093">
            <v>2400</v>
          </cell>
          <cell r="O1093">
            <v>1237</v>
          </cell>
          <cell r="R1093">
            <v>2400</v>
          </cell>
          <cell r="Z1093" t="str">
            <v/>
          </cell>
        </row>
        <row r="1094">
          <cell r="C1094" t="str">
            <v>이종접속관ELP용, Φ50</v>
          </cell>
          <cell r="E1094" t="str">
            <v>이종접속관</v>
          </cell>
          <cell r="F1094" t="str">
            <v>ELP용, Φ50</v>
          </cell>
          <cell r="G1094" t="str">
            <v>개</v>
          </cell>
          <cell r="N1094">
            <v>3000</v>
          </cell>
          <cell r="O1094">
            <v>1237</v>
          </cell>
          <cell r="R1094">
            <v>3000</v>
          </cell>
          <cell r="Z1094" t="str">
            <v/>
          </cell>
        </row>
        <row r="1095">
          <cell r="C1095" t="str">
            <v>이종접속관ELP용, Φ65</v>
          </cell>
          <cell r="E1095" t="str">
            <v>이종접속관</v>
          </cell>
          <cell r="F1095" t="str">
            <v>ELP용, Φ65</v>
          </cell>
          <cell r="G1095" t="str">
            <v>개</v>
          </cell>
          <cell r="N1095">
            <v>4500</v>
          </cell>
          <cell r="O1095">
            <v>1237</v>
          </cell>
          <cell r="R1095">
            <v>4500</v>
          </cell>
          <cell r="Z1095" t="str">
            <v/>
          </cell>
        </row>
        <row r="1096">
          <cell r="C1096" t="str">
            <v>이종접속관ELP용, Φ80</v>
          </cell>
          <cell r="E1096" t="str">
            <v>이종접속관</v>
          </cell>
          <cell r="F1096" t="str">
            <v>ELP용, Φ80</v>
          </cell>
          <cell r="G1096" t="str">
            <v>개</v>
          </cell>
          <cell r="N1096">
            <v>4950</v>
          </cell>
          <cell r="O1096">
            <v>1237</v>
          </cell>
          <cell r="R1096">
            <v>4950</v>
          </cell>
          <cell r="Z1096" t="str">
            <v/>
          </cell>
        </row>
        <row r="1097">
          <cell r="C1097" t="str">
            <v>이종접속관ELP용, Φ100</v>
          </cell>
          <cell r="E1097" t="str">
            <v>이종접속관</v>
          </cell>
          <cell r="F1097" t="str">
            <v>ELP용, Φ100</v>
          </cell>
          <cell r="G1097" t="str">
            <v>개</v>
          </cell>
          <cell r="N1097">
            <v>5700</v>
          </cell>
          <cell r="O1097">
            <v>1237</v>
          </cell>
          <cell r="R1097">
            <v>5700</v>
          </cell>
          <cell r="Z1097" t="str">
            <v/>
          </cell>
        </row>
        <row r="1098">
          <cell r="C1098" t="str">
            <v>이종접속관ELP용, Φ125</v>
          </cell>
          <cell r="E1098" t="str">
            <v>이종접속관</v>
          </cell>
          <cell r="F1098" t="str">
            <v>ELP용, Φ125</v>
          </cell>
          <cell r="G1098" t="str">
            <v>개</v>
          </cell>
          <cell r="N1098">
            <v>9000</v>
          </cell>
          <cell r="O1098">
            <v>1237</v>
          </cell>
          <cell r="R1098">
            <v>9000</v>
          </cell>
          <cell r="Z1098" t="str">
            <v/>
          </cell>
        </row>
        <row r="1099">
          <cell r="C1099" t="str">
            <v>이종접속관ELP용, Φ150</v>
          </cell>
          <cell r="E1099" t="str">
            <v>이종접속관</v>
          </cell>
          <cell r="F1099" t="str">
            <v>ELP용, Φ150</v>
          </cell>
          <cell r="G1099" t="str">
            <v>개</v>
          </cell>
          <cell r="N1099">
            <v>12600</v>
          </cell>
          <cell r="O1099">
            <v>1237</v>
          </cell>
          <cell r="R1099">
            <v>12600</v>
          </cell>
          <cell r="Z1099" t="str">
            <v/>
          </cell>
        </row>
        <row r="1100">
          <cell r="C1100" t="str">
            <v>이종접속관ELP용, Φ175</v>
          </cell>
          <cell r="E1100" t="str">
            <v>이종접속관</v>
          </cell>
          <cell r="F1100" t="str">
            <v>ELP용, Φ175</v>
          </cell>
          <cell r="G1100" t="str">
            <v>개</v>
          </cell>
          <cell r="N1100">
            <v>16800</v>
          </cell>
          <cell r="O1100">
            <v>1237</v>
          </cell>
          <cell r="R1100">
            <v>16800</v>
          </cell>
          <cell r="Z1100" t="str">
            <v/>
          </cell>
        </row>
        <row r="1101">
          <cell r="C1101" t="str">
            <v>이종접속관ELP용, Φ200</v>
          </cell>
          <cell r="E1101" t="str">
            <v>이종접속관</v>
          </cell>
          <cell r="F1101" t="str">
            <v>ELP용, Φ200</v>
          </cell>
          <cell r="G1101" t="str">
            <v>개</v>
          </cell>
          <cell r="N1101">
            <v>21000</v>
          </cell>
          <cell r="O1101">
            <v>1237</v>
          </cell>
          <cell r="R1101">
            <v>21000</v>
          </cell>
          <cell r="Z1101" t="str">
            <v/>
          </cell>
        </row>
        <row r="1102">
          <cell r="C1102" t="str">
            <v>방수형지수판 슬리브Φ25, 길이 300mm</v>
          </cell>
          <cell r="E1102" t="str">
            <v>방수형지수판 슬리브</v>
          </cell>
          <cell r="F1102" t="str">
            <v>Φ25, 길이 300mm</v>
          </cell>
          <cell r="G1102" t="str">
            <v>개</v>
          </cell>
          <cell r="N1102">
            <v>13800</v>
          </cell>
          <cell r="O1102">
            <v>1237</v>
          </cell>
          <cell r="R1102">
            <v>13800</v>
          </cell>
          <cell r="Z1102" t="str">
            <v/>
          </cell>
        </row>
        <row r="1103">
          <cell r="C1103" t="str">
            <v>방수형지수판 슬리브Φ35, 길이 300mm</v>
          </cell>
          <cell r="E1103" t="str">
            <v>방수형지수판 슬리브</v>
          </cell>
          <cell r="F1103" t="str">
            <v>Φ35, 길이 300mm</v>
          </cell>
          <cell r="G1103" t="str">
            <v>개</v>
          </cell>
          <cell r="N1103">
            <v>14550</v>
          </cell>
          <cell r="O1103">
            <v>1237</v>
          </cell>
          <cell r="R1103">
            <v>14550</v>
          </cell>
          <cell r="Z1103" t="str">
            <v/>
          </cell>
        </row>
        <row r="1104">
          <cell r="C1104" t="str">
            <v>방수형지수판 슬리브Φ40, 길이 300mm</v>
          </cell>
          <cell r="E1104" t="str">
            <v>방수형지수판 슬리브</v>
          </cell>
          <cell r="F1104" t="str">
            <v>Φ40, 길이 300mm</v>
          </cell>
          <cell r="G1104" t="str">
            <v>개</v>
          </cell>
          <cell r="N1104">
            <v>15750</v>
          </cell>
          <cell r="O1104">
            <v>1237</v>
          </cell>
          <cell r="R1104">
            <v>15750</v>
          </cell>
          <cell r="Z1104" t="str">
            <v/>
          </cell>
        </row>
        <row r="1105">
          <cell r="C1105" t="str">
            <v>방수형지수판 슬리브Φ50, 길이 300mm</v>
          </cell>
          <cell r="E1105" t="str">
            <v>방수형지수판 슬리브</v>
          </cell>
          <cell r="F1105" t="str">
            <v>Φ50, 길이 300mm</v>
          </cell>
          <cell r="G1105" t="str">
            <v>개</v>
          </cell>
          <cell r="N1105">
            <v>17250</v>
          </cell>
          <cell r="O1105">
            <v>1237</v>
          </cell>
          <cell r="R1105">
            <v>17250</v>
          </cell>
          <cell r="Z1105" t="str">
            <v/>
          </cell>
        </row>
        <row r="1106">
          <cell r="C1106" t="str">
            <v>방수형지수판 슬리브Φ65, 길이 300mm</v>
          </cell>
          <cell r="E1106" t="str">
            <v>방수형지수판 슬리브</v>
          </cell>
          <cell r="F1106" t="str">
            <v>Φ65, 길이 300mm</v>
          </cell>
          <cell r="G1106" t="str">
            <v>개</v>
          </cell>
          <cell r="N1106">
            <v>20100</v>
          </cell>
          <cell r="O1106">
            <v>1237</v>
          </cell>
          <cell r="R1106">
            <v>20100</v>
          </cell>
          <cell r="Z1106" t="str">
            <v/>
          </cell>
        </row>
        <row r="1107">
          <cell r="C1107" t="str">
            <v>방수형지수판 슬리브Φ75, 길이 300mm</v>
          </cell>
          <cell r="E1107" t="str">
            <v>방수형지수판 슬리브</v>
          </cell>
          <cell r="F1107" t="str">
            <v>Φ75, 길이 300mm</v>
          </cell>
          <cell r="G1107" t="str">
            <v>개</v>
          </cell>
          <cell r="N1107">
            <v>21450</v>
          </cell>
          <cell r="O1107">
            <v>1237</v>
          </cell>
          <cell r="R1107">
            <v>21450</v>
          </cell>
          <cell r="Z1107" t="str">
            <v>[ 자재 - 109 ]</v>
          </cell>
        </row>
        <row r="1108">
          <cell r="C1108" t="str">
            <v>방수형지수판 슬리브Φ100, 길이 300mm</v>
          </cell>
          <cell r="E1108" t="str">
            <v>방수형지수판 슬리브</v>
          </cell>
          <cell r="F1108" t="str">
            <v>Φ100, 길이 300mm</v>
          </cell>
          <cell r="G1108" t="str">
            <v>개</v>
          </cell>
          <cell r="N1108">
            <v>24300</v>
          </cell>
          <cell r="O1108">
            <v>1237</v>
          </cell>
          <cell r="R1108">
            <v>24300</v>
          </cell>
          <cell r="Z1108" t="str">
            <v/>
          </cell>
        </row>
        <row r="1109">
          <cell r="C1109" t="str">
            <v>방수형지수판 슬리브Φ125, 길이 300mm</v>
          </cell>
          <cell r="E1109" t="str">
            <v>방수형지수판 슬리브</v>
          </cell>
          <cell r="F1109" t="str">
            <v>Φ125, 길이 300mm</v>
          </cell>
          <cell r="G1109" t="str">
            <v>개</v>
          </cell>
          <cell r="N1109">
            <v>32400</v>
          </cell>
          <cell r="O1109">
            <v>1237</v>
          </cell>
          <cell r="R1109">
            <v>32400</v>
          </cell>
          <cell r="Z1109" t="str">
            <v/>
          </cell>
        </row>
        <row r="1110">
          <cell r="C1110" t="str">
            <v>방수형지수판 슬리브Φ150, 길이 300mm</v>
          </cell>
          <cell r="E1110" t="str">
            <v>방수형지수판 슬리브</v>
          </cell>
          <cell r="F1110" t="str">
            <v>Φ150, 길이 300mm</v>
          </cell>
          <cell r="G1110" t="str">
            <v>개</v>
          </cell>
          <cell r="N1110">
            <v>41550</v>
          </cell>
          <cell r="O1110">
            <v>1237</v>
          </cell>
          <cell r="R1110">
            <v>41550</v>
          </cell>
          <cell r="Z1110" t="str">
            <v/>
          </cell>
        </row>
        <row r="1111">
          <cell r="C1111" t="str">
            <v>방수형지수판 슬리브Φ200, 길이 300mm</v>
          </cell>
          <cell r="E1111" t="str">
            <v>방수형지수판 슬리브</v>
          </cell>
          <cell r="F1111" t="str">
            <v>Φ200, 길이 300mm</v>
          </cell>
          <cell r="G1111" t="str">
            <v>개</v>
          </cell>
          <cell r="N1111">
            <v>63000</v>
          </cell>
          <cell r="O1111">
            <v>1237</v>
          </cell>
          <cell r="R1111">
            <v>63000</v>
          </cell>
          <cell r="Z1111" t="str">
            <v/>
          </cell>
        </row>
        <row r="1112">
          <cell r="C1112" t="str">
            <v>COD 방수관길이 200mm</v>
          </cell>
          <cell r="E1112" t="str">
            <v>COD 방수관</v>
          </cell>
          <cell r="F1112" t="str">
            <v>길이 200mm</v>
          </cell>
          <cell r="G1112" t="str">
            <v>개</v>
          </cell>
          <cell r="N1112">
            <v>23700</v>
          </cell>
          <cell r="O1112">
            <v>1237</v>
          </cell>
          <cell r="R1112">
            <v>23700</v>
          </cell>
          <cell r="Z1112" t="str">
            <v/>
          </cell>
        </row>
        <row r="1113">
          <cell r="C1113" t="str">
            <v>COD 관구 연결관각종</v>
          </cell>
          <cell r="E1113" t="str">
            <v>COD 관구 연결관</v>
          </cell>
          <cell r="F1113" t="str">
            <v>각종</v>
          </cell>
          <cell r="G1113" t="str">
            <v>개</v>
          </cell>
          <cell r="N1113">
            <v>30900</v>
          </cell>
          <cell r="O1113">
            <v>1237</v>
          </cell>
          <cell r="R1113">
            <v>30900</v>
          </cell>
          <cell r="Z1113" t="str">
            <v/>
          </cell>
        </row>
        <row r="1114">
          <cell r="C1114" t="str">
            <v>자동확산소화기3kg</v>
          </cell>
          <cell r="E1114" t="str">
            <v>자동확산소화기</v>
          </cell>
          <cell r="F1114" t="str">
            <v>3kg</v>
          </cell>
          <cell r="G1114" t="str">
            <v>개</v>
          </cell>
          <cell r="J1114">
            <v>20000</v>
          </cell>
          <cell r="K1114">
            <v>1201</v>
          </cell>
          <cell r="L1114">
            <v>25000</v>
          </cell>
          <cell r="M1114">
            <v>779</v>
          </cell>
          <cell r="N1114">
            <v>24000</v>
          </cell>
          <cell r="O1114">
            <v>969</v>
          </cell>
          <cell r="R1114">
            <v>20000</v>
          </cell>
          <cell r="Z1114" t="str">
            <v/>
          </cell>
        </row>
        <row r="1115">
          <cell r="C1115" t="str">
            <v>분말소화기(ABC)3단위, 3.3KG</v>
          </cell>
          <cell r="E1115" t="str">
            <v>분말소화기(ABC)</v>
          </cell>
          <cell r="F1115" t="str">
            <v>3단위, 3.3KG</v>
          </cell>
          <cell r="G1115" t="str">
            <v>개</v>
          </cell>
          <cell r="H1115">
            <v>16320</v>
          </cell>
          <cell r="J1115">
            <v>19200</v>
          </cell>
          <cell r="K1115">
            <v>1201</v>
          </cell>
          <cell r="L1115">
            <v>20400</v>
          </cell>
          <cell r="M1115">
            <v>779</v>
          </cell>
          <cell r="N1115">
            <v>25000</v>
          </cell>
          <cell r="O1115">
            <v>969</v>
          </cell>
          <cell r="R1115">
            <v>16320</v>
          </cell>
          <cell r="Z1115" t="str">
            <v/>
          </cell>
        </row>
        <row r="1116">
          <cell r="C1116" t="str">
            <v>소화기 받침대3.3KG</v>
          </cell>
          <cell r="E1116" t="str">
            <v>소화기 받침대</v>
          </cell>
          <cell r="F1116" t="str">
            <v>3.3KG</v>
          </cell>
          <cell r="G1116" t="str">
            <v>EA</v>
          </cell>
          <cell r="J1116">
            <v>2800</v>
          </cell>
          <cell r="K1116">
            <v>1201</v>
          </cell>
          <cell r="L1116">
            <v>2800</v>
          </cell>
          <cell r="M1116">
            <v>779</v>
          </cell>
          <cell r="N1116">
            <v>3000</v>
          </cell>
          <cell r="O1116">
            <v>969</v>
          </cell>
          <cell r="R1116">
            <v>2800</v>
          </cell>
          <cell r="Z1116" t="str">
            <v/>
          </cell>
        </row>
        <row r="1117">
          <cell r="C1117" t="str">
            <v>중계기1/1</v>
          </cell>
          <cell r="E1117" t="str">
            <v>중계기</v>
          </cell>
          <cell r="F1117" t="str">
            <v>1/1</v>
          </cell>
          <cell r="G1117" t="str">
            <v>개</v>
          </cell>
          <cell r="H1117">
            <v>48700</v>
          </cell>
          <cell r="J1117">
            <v>120000</v>
          </cell>
          <cell r="K1117">
            <v>1208</v>
          </cell>
          <cell r="L1117">
            <v>130000</v>
          </cell>
          <cell r="M1117">
            <v>786</v>
          </cell>
          <cell r="N1117">
            <v>120000</v>
          </cell>
          <cell r="O1117">
            <v>972</v>
          </cell>
          <cell r="R1117">
            <v>48700</v>
          </cell>
          <cell r="Z1117" t="str">
            <v/>
          </cell>
        </row>
        <row r="1118">
          <cell r="C1118" t="str">
            <v>중계기2/2</v>
          </cell>
          <cell r="E1118" t="str">
            <v>중계기</v>
          </cell>
          <cell r="F1118" t="str">
            <v>2/2</v>
          </cell>
          <cell r="G1118" t="str">
            <v>개</v>
          </cell>
          <cell r="H1118">
            <v>48700</v>
          </cell>
          <cell r="J1118">
            <v>140000</v>
          </cell>
          <cell r="K1118">
            <v>1208</v>
          </cell>
          <cell r="L1118">
            <v>150000</v>
          </cell>
          <cell r="M1118">
            <v>786</v>
          </cell>
          <cell r="N1118">
            <v>150000</v>
          </cell>
          <cell r="O1118">
            <v>971</v>
          </cell>
          <cell r="R1118">
            <v>48700</v>
          </cell>
          <cell r="Z1118" t="str">
            <v/>
          </cell>
        </row>
        <row r="1119">
          <cell r="C1119" t="str">
            <v>중계기4/4</v>
          </cell>
          <cell r="E1119" t="str">
            <v>중계기</v>
          </cell>
          <cell r="F1119" t="str">
            <v>4/4</v>
          </cell>
          <cell r="G1119" t="str">
            <v>개</v>
          </cell>
          <cell r="H1119">
            <v>83500</v>
          </cell>
          <cell r="J1119">
            <v>170000</v>
          </cell>
          <cell r="K1119">
            <v>1208</v>
          </cell>
          <cell r="L1119">
            <v>20000</v>
          </cell>
          <cell r="M1119">
            <v>786</v>
          </cell>
          <cell r="N1119">
            <v>250000</v>
          </cell>
          <cell r="O1119">
            <v>971</v>
          </cell>
          <cell r="R1119">
            <v>20000</v>
          </cell>
          <cell r="Z1119" t="str">
            <v/>
          </cell>
        </row>
        <row r="1120">
          <cell r="C1120" t="str">
            <v>시각경보기15CD</v>
          </cell>
          <cell r="E1120" t="str">
            <v>시각경보기</v>
          </cell>
          <cell r="F1120" t="str">
            <v>15CD</v>
          </cell>
          <cell r="G1120" t="str">
            <v>EA</v>
          </cell>
          <cell r="H1120">
            <v>25000</v>
          </cell>
          <cell r="J1120">
            <v>40000</v>
          </cell>
          <cell r="K1120">
            <v>1208</v>
          </cell>
          <cell r="L1120">
            <v>60000</v>
          </cell>
          <cell r="M1120">
            <v>786</v>
          </cell>
          <cell r="N1120">
            <v>60000</v>
          </cell>
          <cell r="O1120">
            <v>971</v>
          </cell>
          <cell r="R1120">
            <v>25000</v>
          </cell>
          <cell r="Z1120" t="str">
            <v/>
          </cell>
        </row>
        <row r="1121">
          <cell r="C1121" t="str">
            <v>시각경보기 전원반15A</v>
          </cell>
          <cell r="E1121" t="str">
            <v>시각경보기 전원반</v>
          </cell>
          <cell r="F1121" t="str">
            <v>15A</v>
          </cell>
          <cell r="G1121" t="str">
            <v>개</v>
          </cell>
          <cell r="H1121">
            <v>281770</v>
          </cell>
          <cell r="J1121">
            <v>400000</v>
          </cell>
          <cell r="K1121">
            <v>1208</v>
          </cell>
          <cell r="L1121">
            <v>400000</v>
          </cell>
          <cell r="M1121">
            <v>786</v>
          </cell>
          <cell r="N1121">
            <v>500000</v>
          </cell>
          <cell r="O1121">
            <v>971</v>
          </cell>
          <cell r="R1121">
            <v>281770</v>
          </cell>
          <cell r="Z1121" t="str">
            <v/>
          </cell>
        </row>
        <row r="1122">
          <cell r="C1122" t="str">
            <v>수동발신기P형 1급</v>
          </cell>
          <cell r="E1122" t="str">
            <v>수동발신기</v>
          </cell>
          <cell r="F1122" t="str">
            <v>P형 1급</v>
          </cell>
          <cell r="G1122" t="str">
            <v>개</v>
          </cell>
          <cell r="H1122">
            <v>2340</v>
          </cell>
          <cell r="J1122">
            <v>5000</v>
          </cell>
          <cell r="K1122">
            <v>1208</v>
          </cell>
          <cell r="L1122">
            <v>5000</v>
          </cell>
          <cell r="M1122">
            <v>784</v>
          </cell>
          <cell r="N1122">
            <v>5000</v>
          </cell>
          <cell r="O1122">
            <v>971</v>
          </cell>
          <cell r="R1122">
            <v>2340</v>
          </cell>
          <cell r="Z1122" t="str">
            <v/>
          </cell>
        </row>
        <row r="1123">
          <cell r="C1123" t="str">
            <v>경종DC 24V</v>
          </cell>
          <cell r="E1123" t="str">
            <v>경종</v>
          </cell>
          <cell r="F1123" t="str">
            <v>DC 24V</v>
          </cell>
          <cell r="G1123" t="str">
            <v>개</v>
          </cell>
          <cell r="H1123">
            <v>1160</v>
          </cell>
          <cell r="J1123">
            <v>6000</v>
          </cell>
          <cell r="K1123">
            <v>1208</v>
          </cell>
          <cell r="L1123">
            <v>7500</v>
          </cell>
          <cell r="M1123">
            <v>784</v>
          </cell>
          <cell r="N1123">
            <v>7500</v>
          </cell>
          <cell r="O1123">
            <v>971</v>
          </cell>
          <cell r="R1123">
            <v>1160</v>
          </cell>
          <cell r="Z1123" t="str">
            <v/>
          </cell>
        </row>
        <row r="1124">
          <cell r="C1124" t="str">
            <v>표시등DC 24V</v>
          </cell>
          <cell r="E1124" t="str">
            <v>표시등</v>
          </cell>
          <cell r="F1124" t="str">
            <v>DC 24V</v>
          </cell>
          <cell r="G1124" t="str">
            <v>개</v>
          </cell>
          <cell r="H1124">
            <v>1200</v>
          </cell>
          <cell r="J1124">
            <v>2000</v>
          </cell>
          <cell r="K1124">
            <v>1208</v>
          </cell>
          <cell r="L1124">
            <v>2000</v>
          </cell>
          <cell r="M1124">
            <v>784</v>
          </cell>
          <cell r="N1124">
            <v>2000</v>
          </cell>
          <cell r="O1124">
            <v>971</v>
          </cell>
          <cell r="R1124">
            <v>1200</v>
          </cell>
          <cell r="Z1124" t="str">
            <v/>
          </cell>
        </row>
        <row r="1125">
          <cell r="C1125" t="str">
            <v>사이렌사이렌</v>
          </cell>
          <cell r="E1125" t="str">
            <v>사이렌</v>
          </cell>
          <cell r="F1125" t="str">
            <v>사이렌</v>
          </cell>
          <cell r="G1125" t="str">
            <v>EA</v>
          </cell>
          <cell r="H1125">
            <v>15900</v>
          </cell>
          <cell r="J1125">
            <v>30000</v>
          </cell>
          <cell r="K1125">
            <v>1208</v>
          </cell>
          <cell r="L1125">
            <v>30000</v>
          </cell>
          <cell r="M1125">
            <v>784</v>
          </cell>
          <cell r="N1125">
            <v>30000</v>
          </cell>
          <cell r="O1125">
            <v>971</v>
          </cell>
          <cell r="R1125">
            <v>15900</v>
          </cell>
          <cell r="Z1125" t="str">
            <v/>
          </cell>
        </row>
        <row r="1126">
          <cell r="C1126" t="str">
            <v>수동발신기셋트소화전내장형</v>
          </cell>
          <cell r="E1126" t="str">
            <v>수동발신기셋트</v>
          </cell>
          <cell r="F1126" t="str">
            <v>소화전내장형</v>
          </cell>
          <cell r="G1126" t="str">
            <v>EA</v>
          </cell>
          <cell r="H1126">
            <v>9500</v>
          </cell>
          <cell r="R1126">
            <v>9500</v>
          </cell>
          <cell r="Z1126" t="str">
            <v/>
          </cell>
        </row>
        <row r="1127">
          <cell r="C1127" t="str">
            <v>수동발신기셋트STEEL</v>
          </cell>
          <cell r="E1127" t="str">
            <v>수동발신기셋트</v>
          </cell>
          <cell r="F1127" t="str">
            <v>STEEL</v>
          </cell>
          <cell r="G1127" t="str">
            <v>개</v>
          </cell>
          <cell r="H1127">
            <v>17400</v>
          </cell>
          <cell r="J1127">
            <v>60000</v>
          </cell>
          <cell r="K1127">
            <v>1211</v>
          </cell>
          <cell r="L1127">
            <v>50000</v>
          </cell>
          <cell r="M1127">
            <v>784</v>
          </cell>
          <cell r="N1127">
            <v>50000</v>
          </cell>
          <cell r="O1127">
            <v>971</v>
          </cell>
          <cell r="R1127">
            <v>17400</v>
          </cell>
          <cell r="Z1127" t="str">
            <v/>
          </cell>
        </row>
        <row r="1128">
          <cell r="C1128" t="str">
            <v>수동발신기셋트SUS</v>
          </cell>
          <cell r="E1128" t="str">
            <v>수동발신기셋트</v>
          </cell>
          <cell r="F1128" t="str">
            <v>SUS</v>
          </cell>
          <cell r="G1128" t="str">
            <v>개</v>
          </cell>
          <cell r="H1128">
            <v>34900</v>
          </cell>
          <cell r="J1128">
            <v>100000</v>
          </cell>
          <cell r="K1128">
            <v>1211</v>
          </cell>
          <cell r="L1128">
            <v>110000</v>
          </cell>
          <cell r="M1128">
            <v>784</v>
          </cell>
          <cell r="N1128">
            <v>110000</v>
          </cell>
          <cell r="O1128">
            <v>971</v>
          </cell>
          <cell r="R1128">
            <v>34900</v>
          </cell>
          <cell r="Z1128" t="str">
            <v/>
          </cell>
        </row>
        <row r="1129">
          <cell r="C1129" t="str">
            <v>비상전원반3A</v>
          </cell>
          <cell r="E1129" t="str">
            <v>비상전원반</v>
          </cell>
          <cell r="F1129" t="str">
            <v>3A</v>
          </cell>
          <cell r="G1129" t="str">
            <v>대</v>
          </cell>
          <cell r="R1129">
            <v>0</v>
          </cell>
          <cell r="Z1129" t="str">
            <v/>
          </cell>
        </row>
        <row r="1130">
          <cell r="C1130" t="str">
            <v>비상전원반15A</v>
          </cell>
          <cell r="E1130" t="str">
            <v>비상전원반</v>
          </cell>
          <cell r="F1130" t="str">
            <v>15A</v>
          </cell>
          <cell r="G1130" t="str">
            <v>대</v>
          </cell>
          <cell r="H1130">
            <v>317000</v>
          </cell>
          <cell r="J1130">
            <v>500000</v>
          </cell>
          <cell r="K1130">
            <v>1210</v>
          </cell>
          <cell r="L1130">
            <v>500000</v>
          </cell>
          <cell r="M1130">
            <v>786</v>
          </cell>
          <cell r="N1130">
            <v>450000</v>
          </cell>
          <cell r="O1130">
            <v>973</v>
          </cell>
          <cell r="R1130">
            <v>317000</v>
          </cell>
          <cell r="Z1130" t="str">
            <v/>
          </cell>
        </row>
        <row r="1131">
          <cell r="C1131" t="str">
            <v>비상전원반20A</v>
          </cell>
          <cell r="E1131" t="str">
            <v>비상전원반</v>
          </cell>
          <cell r="F1131" t="str">
            <v>20A</v>
          </cell>
          <cell r="G1131" t="str">
            <v>대</v>
          </cell>
          <cell r="J1131">
            <v>400000</v>
          </cell>
          <cell r="K1131">
            <v>1209</v>
          </cell>
          <cell r="L1131">
            <v>400000</v>
          </cell>
          <cell r="M1131">
            <v>786</v>
          </cell>
          <cell r="N1131">
            <v>400000</v>
          </cell>
          <cell r="O1131">
            <v>972</v>
          </cell>
          <cell r="R1131">
            <v>400000</v>
          </cell>
          <cell r="Z1131" t="str">
            <v/>
          </cell>
        </row>
        <row r="1132">
          <cell r="C1132" t="str">
            <v>슈퍼비죠리판넬DC24V</v>
          </cell>
          <cell r="E1132" t="str">
            <v>슈퍼비죠리판넬</v>
          </cell>
          <cell r="F1132" t="str">
            <v>DC24V</v>
          </cell>
          <cell r="G1132" t="str">
            <v>EA</v>
          </cell>
          <cell r="H1132">
            <v>35000</v>
          </cell>
          <cell r="J1132">
            <v>60000</v>
          </cell>
          <cell r="K1132">
            <v>1211</v>
          </cell>
          <cell r="L1132">
            <v>60000</v>
          </cell>
          <cell r="M1132">
            <v>784</v>
          </cell>
          <cell r="N1132">
            <v>60000</v>
          </cell>
          <cell r="O1132">
            <v>972</v>
          </cell>
          <cell r="R1132">
            <v>35000</v>
          </cell>
          <cell r="Z1132" t="str">
            <v/>
          </cell>
        </row>
        <row r="1133">
          <cell r="C1133" t="str">
            <v>비상콘센트소화전내장형</v>
          </cell>
          <cell r="E1133" t="str">
            <v>비상콘센트</v>
          </cell>
          <cell r="F1133" t="str">
            <v>소화전내장형</v>
          </cell>
          <cell r="G1133" t="str">
            <v>개</v>
          </cell>
          <cell r="H1133">
            <v>43600</v>
          </cell>
          <cell r="J1133">
            <v>70000</v>
          </cell>
          <cell r="K1133">
            <v>1210</v>
          </cell>
          <cell r="L1133">
            <v>70000</v>
          </cell>
          <cell r="M1133">
            <v>784</v>
          </cell>
          <cell r="N1133">
            <v>70000</v>
          </cell>
          <cell r="O1133">
            <v>971</v>
          </cell>
          <cell r="R1133">
            <v>43600</v>
          </cell>
          <cell r="Z1133" t="str">
            <v/>
          </cell>
        </row>
        <row r="1134">
          <cell r="C1134" t="str">
            <v>비상콘센트매입형</v>
          </cell>
          <cell r="E1134" t="str">
            <v>비상콘센트</v>
          </cell>
          <cell r="F1134" t="str">
            <v>매입형</v>
          </cell>
          <cell r="G1134" t="str">
            <v>개</v>
          </cell>
          <cell r="J1134">
            <v>100000</v>
          </cell>
          <cell r="K1134">
            <v>1210</v>
          </cell>
          <cell r="L1134">
            <v>100000</v>
          </cell>
          <cell r="M1134">
            <v>784</v>
          </cell>
          <cell r="N1134">
            <v>100000</v>
          </cell>
          <cell r="O1134">
            <v>971</v>
          </cell>
          <cell r="R1134">
            <v>100000</v>
          </cell>
          <cell r="Z1134" t="str">
            <v/>
          </cell>
        </row>
        <row r="1135">
          <cell r="C1135" t="str">
            <v>유도표지피난구</v>
          </cell>
          <cell r="D1135" t="str">
            <v>피난구 유도등</v>
          </cell>
          <cell r="E1135" t="str">
            <v>유도표지</v>
          </cell>
          <cell r="F1135" t="str">
            <v>피난구</v>
          </cell>
          <cell r="G1135" t="str">
            <v>개</v>
          </cell>
          <cell r="J1135">
            <v>3500</v>
          </cell>
          <cell r="K1135">
            <v>1201</v>
          </cell>
          <cell r="L1135">
            <v>3500</v>
          </cell>
          <cell r="M1135">
            <v>779</v>
          </cell>
          <cell r="N1135">
            <v>18500</v>
          </cell>
          <cell r="O1135">
            <v>969</v>
          </cell>
          <cell r="R1135">
            <v>3500</v>
          </cell>
          <cell r="Z1135" t="str">
            <v/>
          </cell>
        </row>
        <row r="1136">
          <cell r="C1136" t="str">
            <v>유도표지계단</v>
          </cell>
          <cell r="E1136" t="str">
            <v>유도표지</v>
          </cell>
          <cell r="F1136" t="str">
            <v>계단</v>
          </cell>
          <cell r="G1136" t="str">
            <v>개</v>
          </cell>
          <cell r="N1136">
            <v>15000</v>
          </cell>
          <cell r="O1136">
            <v>969</v>
          </cell>
          <cell r="R1136">
            <v>15000</v>
          </cell>
          <cell r="Z1136" t="str">
            <v/>
          </cell>
        </row>
        <row r="1137">
          <cell r="C1137" t="str">
            <v>유도표지통로</v>
          </cell>
          <cell r="E1137" t="str">
            <v>유도표지</v>
          </cell>
          <cell r="F1137" t="str">
            <v>통로</v>
          </cell>
          <cell r="G1137" t="str">
            <v>개</v>
          </cell>
          <cell r="J1137">
            <v>3000</v>
          </cell>
          <cell r="K1137">
            <v>1201</v>
          </cell>
          <cell r="L1137">
            <v>3000</v>
          </cell>
          <cell r="M1137">
            <v>779</v>
          </cell>
          <cell r="N1137">
            <v>15000</v>
          </cell>
          <cell r="O1137">
            <v>969</v>
          </cell>
          <cell r="R1137">
            <v>3000</v>
          </cell>
          <cell r="Z1137" t="str">
            <v/>
          </cell>
        </row>
        <row r="1138">
          <cell r="C1138" t="str">
            <v>음성 점멸 피난구 유도등천장형, LED,대형(단면)60분용</v>
          </cell>
          <cell r="E1138" t="str">
            <v>음성 점멸 피난구 유도등</v>
          </cell>
          <cell r="F1138" t="str">
            <v>천장형, LED,대형(단면)60분용</v>
          </cell>
          <cell r="G1138" t="str">
            <v>개</v>
          </cell>
          <cell r="J1138">
            <v>450000</v>
          </cell>
          <cell r="K1138">
            <v>1209</v>
          </cell>
          <cell r="N1138">
            <v>450000</v>
          </cell>
          <cell r="O1138">
            <v>972</v>
          </cell>
          <cell r="R1138">
            <v>450000</v>
          </cell>
          <cell r="Z1138" t="str">
            <v/>
          </cell>
        </row>
        <row r="1139">
          <cell r="C1139" t="str">
            <v>음성 점멸 피난구 유도등천장형, LED,대형(양면)60분용</v>
          </cell>
          <cell r="E1139" t="str">
            <v>음성 점멸 피난구 유도등</v>
          </cell>
          <cell r="F1139" t="str">
            <v>천장형, LED,대형(양면)60분용</v>
          </cell>
          <cell r="G1139" t="str">
            <v>개</v>
          </cell>
          <cell r="J1139">
            <v>450000</v>
          </cell>
          <cell r="K1139">
            <v>1209</v>
          </cell>
          <cell r="N1139">
            <v>450000</v>
          </cell>
          <cell r="O1139">
            <v>972</v>
          </cell>
          <cell r="R1139">
            <v>450000</v>
          </cell>
          <cell r="Z1139" t="str">
            <v/>
          </cell>
        </row>
        <row r="1140">
          <cell r="C1140" t="str">
            <v>음성 점멸 피난구 유도등벽부형, LED,대형(단면)60분용</v>
          </cell>
          <cell r="E1140" t="str">
            <v>음성 점멸 피난구 유도등</v>
          </cell>
          <cell r="F1140" t="str">
            <v>벽부형, LED,대형(단면)60분용</v>
          </cell>
          <cell r="G1140" t="str">
            <v>개</v>
          </cell>
          <cell r="J1140">
            <v>450000</v>
          </cell>
          <cell r="K1140">
            <v>1209</v>
          </cell>
          <cell r="N1140">
            <v>450000</v>
          </cell>
          <cell r="O1140">
            <v>972</v>
          </cell>
          <cell r="R1140">
            <v>450000</v>
          </cell>
          <cell r="Z1140" t="str">
            <v/>
          </cell>
        </row>
        <row r="1141">
          <cell r="C1141" t="str">
            <v>피난구 유도등LED,소형(단면)60분용</v>
          </cell>
          <cell r="E1141" t="str">
            <v>피난구 유도등</v>
          </cell>
          <cell r="F1141" t="str">
            <v>LED,소형(단면)60분용</v>
          </cell>
          <cell r="G1141" t="str">
            <v>개</v>
          </cell>
          <cell r="H1141">
            <v>39000</v>
          </cell>
          <cell r="J1141">
            <v>120000</v>
          </cell>
          <cell r="K1141">
            <v>1209</v>
          </cell>
          <cell r="L1141">
            <v>130000</v>
          </cell>
          <cell r="M1141">
            <v>786</v>
          </cell>
          <cell r="N1141">
            <v>120000</v>
          </cell>
          <cell r="O1141">
            <v>972</v>
          </cell>
          <cell r="R1141">
            <v>39000</v>
          </cell>
          <cell r="Z1141" t="str">
            <v/>
          </cell>
        </row>
        <row r="1142">
          <cell r="C1142" t="str">
            <v>피난구 유도등LED,소형(양면)60분용</v>
          </cell>
          <cell r="E1142" t="str">
            <v>피난구 유도등</v>
          </cell>
          <cell r="F1142" t="str">
            <v>LED,소형(양면)60분용</v>
          </cell>
          <cell r="G1142" t="str">
            <v>개</v>
          </cell>
          <cell r="H1142">
            <v>42250</v>
          </cell>
          <cell r="J1142">
            <v>150000</v>
          </cell>
          <cell r="K1142">
            <v>1209</v>
          </cell>
          <cell r="L1142">
            <v>150000</v>
          </cell>
          <cell r="M1142">
            <v>786</v>
          </cell>
          <cell r="N1142">
            <v>150000</v>
          </cell>
          <cell r="O1142">
            <v>972</v>
          </cell>
          <cell r="R1142">
            <v>42250</v>
          </cell>
          <cell r="Z1142" t="str">
            <v/>
          </cell>
        </row>
        <row r="1143">
          <cell r="C1143" t="str">
            <v>피난구 유도등LED,중형(단면)60분용</v>
          </cell>
          <cell r="E1143" t="str">
            <v>피난구 유도등</v>
          </cell>
          <cell r="F1143" t="str">
            <v>LED,중형(단면)60분용</v>
          </cell>
          <cell r="G1143" t="str">
            <v>개</v>
          </cell>
          <cell r="H1143">
            <v>45500</v>
          </cell>
          <cell r="J1143">
            <v>150000</v>
          </cell>
          <cell r="K1143">
            <v>1209</v>
          </cell>
          <cell r="L1143">
            <v>180000</v>
          </cell>
          <cell r="M1143">
            <v>786</v>
          </cell>
          <cell r="N1143">
            <v>150000</v>
          </cell>
          <cell r="O1143">
            <v>972</v>
          </cell>
          <cell r="R1143">
            <v>45500</v>
          </cell>
          <cell r="Z1143" t="str">
            <v/>
          </cell>
        </row>
        <row r="1144">
          <cell r="C1144" t="str">
            <v>피난구 유도등LED,중형(양면)60분용</v>
          </cell>
          <cell r="E1144" t="str">
            <v>피난구 유도등</v>
          </cell>
          <cell r="F1144" t="str">
            <v>LED,중형(양면)60분용</v>
          </cell>
          <cell r="G1144" t="str">
            <v>개</v>
          </cell>
          <cell r="H1144">
            <v>49400</v>
          </cell>
          <cell r="J1144">
            <v>180000</v>
          </cell>
          <cell r="K1144">
            <v>1209</v>
          </cell>
          <cell r="L1144">
            <v>200000</v>
          </cell>
          <cell r="M1144">
            <v>786</v>
          </cell>
          <cell r="N1144">
            <v>180000</v>
          </cell>
          <cell r="O1144">
            <v>972</v>
          </cell>
          <cell r="R1144">
            <v>49400</v>
          </cell>
          <cell r="Z1144" t="str">
            <v/>
          </cell>
        </row>
        <row r="1145">
          <cell r="C1145" t="str">
            <v>피난구 유도등LED,대형(단면)60분용</v>
          </cell>
          <cell r="E1145" t="str">
            <v>피난구 유도등</v>
          </cell>
          <cell r="F1145" t="str">
            <v>LED,대형(단면)60분용</v>
          </cell>
          <cell r="G1145" t="str">
            <v>개</v>
          </cell>
          <cell r="H1145">
            <v>55250</v>
          </cell>
          <cell r="J1145">
            <v>180000</v>
          </cell>
          <cell r="K1145">
            <v>1209</v>
          </cell>
          <cell r="N1145">
            <v>180000</v>
          </cell>
          <cell r="O1145">
            <v>972</v>
          </cell>
          <cell r="R1145">
            <v>55250</v>
          </cell>
          <cell r="Z1145" t="str">
            <v/>
          </cell>
        </row>
        <row r="1146">
          <cell r="C1146" t="str">
            <v>피난구 유도등LED,대형(양면)60분용</v>
          </cell>
          <cell r="E1146" t="str">
            <v>피난구 유도등</v>
          </cell>
          <cell r="F1146" t="str">
            <v>LED,대형(양면)60분용</v>
          </cell>
          <cell r="G1146" t="str">
            <v>개</v>
          </cell>
          <cell r="H1146">
            <v>59000</v>
          </cell>
          <cell r="J1146">
            <v>220000</v>
          </cell>
          <cell r="K1146">
            <v>1209</v>
          </cell>
          <cell r="N1146">
            <v>220000</v>
          </cell>
          <cell r="O1146">
            <v>972</v>
          </cell>
          <cell r="R1146">
            <v>59000</v>
          </cell>
          <cell r="Z1146" t="str">
            <v/>
          </cell>
        </row>
        <row r="1147">
          <cell r="C1147" t="str">
            <v>거실통로 유도등LED, 천장단면</v>
          </cell>
          <cell r="E1147" t="str">
            <v>거실통로 유도등</v>
          </cell>
          <cell r="F1147" t="str">
            <v>LED, 천장단면</v>
          </cell>
          <cell r="G1147" t="str">
            <v>개</v>
          </cell>
          <cell r="H1147">
            <v>45500</v>
          </cell>
          <cell r="J1147">
            <v>160000</v>
          </cell>
          <cell r="K1147">
            <v>1209</v>
          </cell>
          <cell r="N1147">
            <v>160000</v>
          </cell>
          <cell r="O1147">
            <v>972</v>
          </cell>
          <cell r="R1147">
            <v>45500</v>
          </cell>
          <cell r="Z1147" t="str">
            <v/>
          </cell>
        </row>
        <row r="1148">
          <cell r="C1148" t="str">
            <v>거실통로 유도등LED, 천장양면</v>
          </cell>
          <cell r="E1148" t="str">
            <v>거실통로 유도등</v>
          </cell>
          <cell r="F1148" t="str">
            <v>LED, 천장양면</v>
          </cell>
          <cell r="G1148" t="str">
            <v>개</v>
          </cell>
          <cell r="H1148">
            <v>49400</v>
          </cell>
          <cell r="J1148">
            <v>190000</v>
          </cell>
          <cell r="K1148">
            <v>1209</v>
          </cell>
          <cell r="N1148">
            <v>190000</v>
          </cell>
          <cell r="O1148">
            <v>972</v>
          </cell>
          <cell r="R1148">
            <v>49400</v>
          </cell>
          <cell r="Z1148" t="str">
            <v/>
          </cell>
        </row>
        <row r="1149">
          <cell r="C1149" t="str">
            <v>계단통로 유도등LED, 단면</v>
          </cell>
          <cell r="E1149" t="str">
            <v>계단통로 유도등</v>
          </cell>
          <cell r="F1149" t="str">
            <v>LED, 단면</v>
          </cell>
          <cell r="G1149" t="str">
            <v>개</v>
          </cell>
          <cell r="J1149">
            <v>130000</v>
          </cell>
          <cell r="K1149">
            <v>1209</v>
          </cell>
          <cell r="L1149">
            <v>180000</v>
          </cell>
          <cell r="M1149">
            <v>786</v>
          </cell>
          <cell r="N1149">
            <v>130000</v>
          </cell>
          <cell r="O1149">
            <v>972</v>
          </cell>
          <cell r="R1149">
            <v>130000</v>
          </cell>
          <cell r="Z1149" t="str">
            <v/>
          </cell>
        </row>
        <row r="1150">
          <cell r="C1150" t="str">
            <v>통로 유도등LED, 벽부 단면, 소형</v>
          </cell>
          <cell r="E1150" t="str">
            <v>통로 유도등</v>
          </cell>
          <cell r="F1150" t="str">
            <v>LED, 벽부 단면, 소형</v>
          </cell>
          <cell r="G1150" t="str">
            <v>개</v>
          </cell>
          <cell r="H1150">
            <v>148000</v>
          </cell>
          <cell r="J1150">
            <v>125000</v>
          </cell>
          <cell r="K1150">
            <v>1209</v>
          </cell>
          <cell r="L1150">
            <v>180000</v>
          </cell>
          <cell r="M1150">
            <v>786</v>
          </cell>
          <cell r="N1150">
            <v>125000</v>
          </cell>
          <cell r="O1150">
            <v>972</v>
          </cell>
          <cell r="R1150">
            <v>125000</v>
          </cell>
          <cell r="Z1150" t="str">
            <v/>
          </cell>
        </row>
        <row r="1151">
          <cell r="C1151" t="str">
            <v>객석유도등고휘도, LED, 24V</v>
          </cell>
          <cell r="E1151" t="str">
            <v>객석유도등</v>
          </cell>
          <cell r="F1151" t="str">
            <v>고휘도, LED, 24V</v>
          </cell>
          <cell r="G1151" t="str">
            <v>EA</v>
          </cell>
          <cell r="H1151">
            <v>65000</v>
          </cell>
          <cell r="J1151">
            <v>100000</v>
          </cell>
          <cell r="K1151">
            <v>1211</v>
          </cell>
          <cell r="L1151">
            <v>320000</v>
          </cell>
          <cell r="M1151">
            <v>786</v>
          </cell>
          <cell r="N1151">
            <v>55000</v>
          </cell>
          <cell r="O1151">
            <v>973</v>
          </cell>
          <cell r="R1151">
            <v>55000</v>
          </cell>
          <cell r="Z1151" t="str">
            <v/>
          </cell>
        </row>
        <row r="1152">
          <cell r="C1152" t="str">
            <v>객석유도등전원반24V, 6.0A</v>
          </cell>
          <cell r="E1152" t="str">
            <v>객석유도등전원반</v>
          </cell>
          <cell r="F1152" t="str">
            <v>24V, 6.0A</v>
          </cell>
          <cell r="G1152" t="str">
            <v>EA</v>
          </cell>
          <cell r="L1152">
            <v>500000</v>
          </cell>
          <cell r="M1152">
            <v>786</v>
          </cell>
          <cell r="N1152">
            <v>300000</v>
          </cell>
          <cell r="O1152">
            <v>973</v>
          </cell>
          <cell r="R1152">
            <v>300000</v>
          </cell>
          <cell r="Z1152" t="str">
            <v/>
          </cell>
        </row>
        <row r="1153">
          <cell r="C1153" t="str">
            <v>화재감지기열감지기,차동식스포트형</v>
          </cell>
          <cell r="E1153" t="str">
            <v>화재감지기</v>
          </cell>
          <cell r="F1153" t="str">
            <v>열감지기,차동식스포트형</v>
          </cell>
          <cell r="G1153" t="str">
            <v>개</v>
          </cell>
          <cell r="H1153">
            <v>3500</v>
          </cell>
          <cell r="J1153">
            <v>5000</v>
          </cell>
          <cell r="K1153">
            <v>1209</v>
          </cell>
          <cell r="L1153">
            <v>5000</v>
          </cell>
          <cell r="M1153">
            <v>786</v>
          </cell>
          <cell r="N1153">
            <v>5000</v>
          </cell>
          <cell r="O1153">
            <v>973</v>
          </cell>
          <cell r="R1153">
            <v>3500</v>
          </cell>
          <cell r="Z1153" t="str">
            <v/>
          </cell>
        </row>
        <row r="1154">
          <cell r="C1154" t="str">
            <v>화재감지기열감지기,정온식스포트형</v>
          </cell>
          <cell r="E1154" t="str">
            <v>화재감지기</v>
          </cell>
          <cell r="F1154" t="str">
            <v>열감지기,정온식스포트형</v>
          </cell>
          <cell r="G1154" t="str">
            <v>개</v>
          </cell>
          <cell r="H1154">
            <v>3200</v>
          </cell>
          <cell r="J1154">
            <v>5000</v>
          </cell>
          <cell r="K1154">
            <v>1209</v>
          </cell>
          <cell r="L1154">
            <v>5000</v>
          </cell>
          <cell r="M1154">
            <v>786</v>
          </cell>
          <cell r="N1154">
            <v>5000</v>
          </cell>
          <cell r="O1154">
            <v>973</v>
          </cell>
          <cell r="R1154">
            <v>3200</v>
          </cell>
          <cell r="Z1154" t="str">
            <v/>
          </cell>
        </row>
        <row r="1155">
          <cell r="C1155" t="str">
            <v>화재감지기연기감지기,광전식2종-비축적</v>
          </cell>
          <cell r="E1155" t="str">
            <v>화재감지기</v>
          </cell>
          <cell r="F1155" t="str">
            <v>연기감지기,광전식2종-비축적</v>
          </cell>
          <cell r="G1155" t="str">
            <v>개</v>
          </cell>
          <cell r="H1155">
            <v>11000</v>
          </cell>
          <cell r="J1155">
            <v>18000</v>
          </cell>
          <cell r="K1155">
            <v>1209</v>
          </cell>
          <cell r="L1155">
            <v>25000</v>
          </cell>
          <cell r="M1155">
            <v>786</v>
          </cell>
          <cell r="N1155">
            <v>28000</v>
          </cell>
          <cell r="O1155">
            <v>973</v>
          </cell>
          <cell r="R1155">
            <v>11000</v>
          </cell>
          <cell r="Z1155" t="str">
            <v/>
          </cell>
        </row>
        <row r="1156">
          <cell r="C1156" t="str">
            <v>불꽃감지기UV/IR 25m</v>
          </cell>
          <cell r="E1156" t="str">
            <v>불꽃감지기</v>
          </cell>
          <cell r="F1156" t="str">
            <v>UV/IR 25m</v>
          </cell>
          <cell r="G1156" t="str">
            <v>개</v>
          </cell>
          <cell r="J1156">
            <v>2000000</v>
          </cell>
          <cell r="K1156">
            <v>1209</v>
          </cell>
          <cell r="L1156">
            <v>2000000</v>
          </cell>
          <cell r="M1156">
            <v>786</v>
          </cell>
          <cell r="N1156">
            <v>2000000</v>
          </cell>
          <cell r="O1156">
            <v>972</v>
          </cell>
          <cell r="R1156">
            <v>2000000</v>
          </cell>
          <cell r="Z1156" t="str">
            <v/>
          </cell>
        </row>
        <row r="1157">
          <cell r="C1157" t="str">
            <v>불꽃감지기UV/IR 50m</v>
          </cell>
          <cell r="E1157" t="str">
            <v>불꽃감지기</v>
          </cell>
          <cell r="F1157" t="str">
            <v>UV/IR 50m</v>
          </cell>
          <cell r="G1157" t="str">
            <v>개</v>
          </cell>
          <cell r="J1157">
            <v>3500000</v>
          </cell>
          <cell r="K1157">
            <v>1209</v>
          </cell>
          <cell r="L1157">
            <v>3000000</v>
          </cell>
          <cell r="M1157">
            <v>786</v>
          </cell>
          <cell r="N1157">
            <v>3500000</v>
          </cell>
          <cell r="O1157">
            <v>972</v>
          </cell>
          <cell r="R1157">
            <v>3000000</v>
          </cell>
          <cell r="Z1157" t="str">
            <v/>
          </cell>
        </row>
        <row r="1158">
          <cell r="C1158" t="str">
            <v>불꽃감지기UV/IR 30m, 시야각 100도</v>
          </cell>
          <cell r="E1158" t="str">
            <v>불꽃감지기</v>
          </cell>
          <cell r="F1158" t="str">
            <v>UV/IR 30m, 시야각 100도</v>
          </cell>
          <cell r="G1158" t="str">
            <v>개</v>
          </cell>
          <cell r="L1158">
            <v>1100000</v>
          </cell>
          <cell r="M1158">
            <v>785</v>
          </cell>
          <cell r="R1158">
            <v>1100000</v>
          </cell>
          <cell r="Z1158" t="str">
            <v/>
          </cell>
        </row>
        <row r="1159">
          <cell r="C1159" t="str">
            <v>불꽃감지기전원반</v>
          </cell>
          <cell r="E1159" t="str">
            <v>불꽃감지기</v>
          </cell>
          <cell r="F1159" t="str">
            <v>전원반</v>
          </cell>
          <cell r="G1159" t="str">
            <v>개</v>
          </cell>
          <cell r="L1159">
            <v>450000</v>
          </cell>
          <cell r="M1159">
            <v>785</v>
          </cell>
          <cell r="N1159">
            <v>400000</v>
          </cell>
          <cell r="O1159">
            <v>972</v>
          </cell>
          <cell r="R1159">
            <v>400000</v>
          </cell>
          <cell r="Z1159" t="str">
            <v/>
          </cell>
        </row>
        <row r="1160">
          <cell r="C1160" t="str">
            <v>완강기3층기준</v>
          </cell>
          <cell r="E1160" t="str">
            <v>완강기</v>
          </cell>
          <cell r="F1160" t="str">
            <v>3층기준</v>
          </cell>
          <cell r="G1160" t="str">
            <v>개</v>
          </cell>
          <cell r="J1160">
            <v>50000</v>
          </cell>
          <cell r="K1160">
            <v>1215</v>
          </cell>
          <cell r="L1160">
            <v>80000</v>
          </cell>
          <cell r="M1160">
            <v>792</v>
          </cell>
          <cell r="N1160">
            <v>80000</v>
          </cell>
          <cell r="O1160">
            <v>983</v>
          </cell>
          <cell r="R1160">
            <v>50000</v>
          </cell>
          <cell r="Z1160" t="str">
            <v/>
          </cell>
        </row>
        <row r="1161">
          <cell r="C1161" t="str">
            <v>화재 수신기P형1급, 5회로(벽부)</v>
          </cell>
          <cell r="E1161" t="str">
            <v>화재 수신기</v>
          </cell>
          <cell r="F1161" t="str">
            <v>P형1급, 5회로(벽부)</v>
          </cell>
          <cell r="G1161" t="str">
            <v>대</v>
          </cell>
          <cell r="H1161">
            <v>189000</v>
          </cell>
          <cell r="L1161">
            <v>130000</v>
          </cell>
          <cell r="M1161">
            <v>785</v>
          </cell>
          <cell r="R1161">
            <v>130000</v>
          </cell>
          <cell r="Z1161" t="str">
            <v/>
          </cell>
        </row>
        <row r="1162">
          <cell r="C1162" t="str">
            <v>화재 수신기P형1급, 10회로(벽부)</v>
          </cell>
          <cell r="E1162" t="str">
            <v>화재 수신기</v>
          </cell>
          <cell r="F1162" t="str">
            <v>P형1급, 10회로(벽부)</v>
          </cell>
          <cell r="G1162" t="str">
            <v>대</v>
          </cell>
          <cell r="H1162">
            <v>278200</v>
          </cell>
          <cell r="L1162">
            <v>200000</v>
          </cell>
          <cell r="M1162">
            <v>785</v>
          </cell>
          <cell r="R1162">
            <v>200000</v>
          </cell>
          <cell r="Z1162" t="str">
            <v/>
          </cell>
        </row>
        <row r="1163">
          <cell r="C1163" t="str">
            <v>화재 수신기P형1급, 15회로(벽부)</v>
          </cell>
          <cell r="E1163" t="str">
            <v>화재 수신기</v>
          </cell>
          <cell r="F1163" t="str">
            <v>P형1급, 15회로(벽부)</v>
          </cell>
          <cell r="G1163" t="str">
            <v>대</v>
          </cell>
          <cell r="H1163">
            <v>417600</v>
          </cell>
          <cell r="R1163">
            <v>417600</v>
          </cell>
          <cell r="Z1163" t="str">
            <v/>
          </cell>
        </row>
        <row r="1164">
          <cell r="C1164" t="str">
            <v>화재 수신기P형1급, 20회로(벽부)</v>
          </cell>
          <cell r="E1164" t="str">
            <v>화재 수신기</v>
          </cell>
          <cell r="F1164" t="str">
            <v>P형1급, 20회로(벽부)</v>
          </cell>
          <cell r="G1164" t="str">
            <v>대</v>
          </cell>
          <cell r="H1164">
            <v>453600</v>
          </cell>
          <cell r="N1164">
            <v>1300000</v>
          </cell>
          <cell r="O1164">
            <v>973</v>
          </cell>
          <cell r="R1164">
            <v>453600</v>
          </cell>
          <cell r="Z1164" t="str">
            <v/>
          </cell>
        </row>
        <row r="1165">
          <cell r="C1165" t="str">
            <v>화재 수신기P형1급, 25회로(벽부)</v>
          </cell>
          <cell r="E1165" t="str">
            <v>화재 수신기</v>
          </cell>
          <cell r="F1165" t="str">
            <v>P형1급, 25회로(벽부)</v>
          </cell>
          <cell r="G1165" t="str">
            <v>대</v>
          </cell>
          <cell r="H1165">
            <v>531800</v>
          </cell>
          <cell r="R1165">
            <v>531800</v>
          </cell>
          <cell r="Z1165" t="str">
            <v/>
          </cell>
        </row>
        <row r="1166">
          <cell r="C1166" t="str">
            <v>화재 수신기P형1급, 30회로(벽부)</v>
          </cell>
          <cell r="E1166" t="str">
            <v>화재 수신기</v>
          </cell>
          <cell r="F1166" t="str">
            <v>P형1급, 30회로(벽부)</v>
          </cell>
          <cell r="G1166" t="str">
            <v>대</v>
          </cell>
          <cell r="H1166">
            <v>626500</v>
          </cell>
          <cell r="J1166">
            <v>1500000</v>
          </cell>
          <cell r="K1166">
            <v>1210</v>
          </cell>
          <cell r="R1166">
            <v>626500</v>
          </cell>
          <cell r="Z1166" t="str">
            <v/>
          </cell>
        </row>
        <row r="1167">
          <cell r="C1167" t="str">
            <v>화재 수신기P형1급, 35회로(벽부)</v>
          </cell>
          <cell r="E1167" t="str">
            <v>화재 수신기</v>
          </cell>
          <cell r="F1167" t="str">
            <v>P형1급, 35회로(벽부)</v>
          </cell>
          <cell r="G1167" t="str">
            <v>대</v>
          </cell>
          <cell r="H1167">
            <v>664600</v>
          </cell>
          <cell r="R1167">
            <v>664600</v>
          </cell>
          <cell r="Z1167" t="str">
            <v/>
          </cell>
        </row>
        <row r="1168">
          <cell r="C1168" t="str">
            <v>화재 수신기P형1급, 40회로(벽부)</v>
          </cell>
          <cell r="E1168" t="str">
            <v>화재 수신기</v>
          </cell>
          <cell r="F1168" t="str">
            <v>P형1급, 40회로(벽부)</v>
          </cell>
          <cell r="G1168" t="str">
            <v>대</v>
          </cell>
          <cell r="H1168">
            <v>696100</v>
          </cell>
          <cell r="R1168">
            <v>696100</v>
          </cell>
          <cell r="Z1168" t="str">
            <v/>
          </cell>
        </row>
        <row r="1169">
          <cell r="C1169" t="str">
            <v>화재 수신기P형1급, 45회로(벽부)</v>
          </cell>
          <cell r="E1169" t="str">
            <v>화재 수신기</v>
          </cell>
          <cell r="F1169" t="str">
            <v>P형1급, 45회로(벽부)</v>
          </cell>
          <cell r="G1169" t="str">
            <v>대</v>
          </cell>
          <cell r="H1169">
            <v>772300</v>
          </cell>
          <cell r="R1169">
            <v>772300</v>
          </cell>
          <cell r="Z1169" t="str">
            <v/>
          </cell>
        </row>
        <row r="1170">
          <cell r="C1170" t="str">
            <v>화재 수신기P형1급, 50회로(벽부)</v>
          </cell>
          <cell r="E1170" t="str">
            <v>화재 수신기</v>
          </cell>
          <cell r="F1170" t="str">
            <v>P형1급, 50회로(벽부)</v>
          </cell>
          <cell r="G1170" t="str">
            <v>대</v>
          </cell>
          <cell r="H1170">
            <v>835300</v>
          </cell>
          <cell r="N1170">
            <v>2000000</v>
          </cell>
          <cell r="O1170">
            <v>973</v>
          </cell>
          <cell r="R1170">
            <v>835300</v>
          </cell>
          <cell r="Z1170" t="str">
            <v/>
          </cell>
        </row>
        <row r="1171">
          <cell r="C1171" t="str">
            <v>화재 수신기P형1급, 60회로(자립)</v>
          </cell>
          <cell r="E1171" t="str">
            <v>화재 수신기</v>
          </cell>
          <cell r="F1171" t="str">
            <v>P형1급, 60회로(자립)</v>
          </cell>
          <cell r="G1171" t="str">
            <v>대</v>
          </cell>
          <cell r="H1171">
            <v>1044200</v>
          </cell>
          <cell r="R1171">
            <v>1044200</v>
          </cell>
          <cell r="Z1171" t="str">
            <v/>
          </cell>
        </row>
        <row r="1172">
          <cell r="C1172" t="str">
            <v>화재 수신기P형1급, 70회로(자립)</v>
          </cell>
          <cell r="E1172" t="str">
            <v>화재 수신기</v>
          </cell>
          <cell r="F1172" t="str">
            <v>P형1급, 70회로(자립)</v>
          </cell>
          <cell r="G1172" t="str">
            <v>대</v>
          </cell>
          <cell r="H1172">
            <v>1113800</v>
          </cell>
          <cell r="R1172">
            <v>1113800</v>
          </cell>
          <cell r="Z1172" t="str">
            <v/>
          </cell>
        </row>
        <row r="1173">
          <cell r="C1173" t="str">
            <v>화재 수신기R형 500회로(GSI-X1)</v>
          </cell>
          <cell r="E1173" t="str">
            <v>화재 수신기</v>
          </cell>
          <cell r="F1173" t="str">
            <v>R형 500회로(GSI-X1)</v>
          </cell>
          <cell r="G1173" t="str">
            <v>대</v>
          </cell>
          <cell r="H1173">
            <v>9154600</v>
          </cell>
          <cell r="J1173">
            <v>18000000</v>
          </cell>
          <cell r="K1173">
            <v>1211</v>
          </cell>
          <cell r="L1173">
            <v>13000000</v>
          </cell>
          <cell r="M1173">
            <v>786</v>
          </cell>
          <cell r="N1173">
            <v>24000000</v>
          </cell>
          <cell r="O1173">
            <v>973</v>
          </cell>
          <cell r="R1173">
            <v>9154600</v>
          </cell>
          <cell r="Z1173" t="str">
            <v/>
          </cell>
        </row>
        <row r="1174">
          <cell r="C1174" t="str">
            <v>화재 수신기R형 1000회로(GSI-X1)</v>
          </cell>
          <cell r="E1174" t="str">
            <v>화재 수신기</v>
          </cell>
          <cell r="F1174" t="str">
            <v>R형 1000회로(GSI-X1)</v>
          </cell>
          <cell r="G1174" t="str">
            <v>대</v>
          </cell>
          <cell r="H1174">
            <v>12483500</v>
          </cell>
          <cell r="J1174">
            <v>23000000</v>
          </cell>
          <cell r="K1174">
            <v>1211</v>
          </cell>
          <cell r="L1174">
            <v>18000000</v>
          </cell>
          <cell r="M1174">
            <v>786</v>
          </cell>
          <cell r="N1174">
            <v>30000000</v>
          </cell>
          <cell r="O1174">
            <v>973</v>
          </cell>
          <cell r="R1174">
            <v>12483500</v>
          </cell>
          <cell r="Z1174" t="str">
            <v/>
          </cell>
        </row>
        <row r="1175">
          <cell r="C1175" t="str">
            <v>화재속보기자동화재속보기</v>
          </cell>
          <cell r="E1175" t="str">
            <v>화재속보기</v>
          </cell>
          <cell r="F1175" t="str">
            <v>자동화재속보기</v>
          </cell>
          <cell r="G1175" t="str">
            <v>대</v>
          </cell>
          <cell r="L1175">
            <v>700000</v>
          </cell>
          <cell r="M1175">
            <v>786</v>
          </cell>
          <cell r="N1175">
            <v>600000</v>
          </cell>
          <cell r="O1175">
            <v>973</v>
          </cell>
          <cell r="R1175">
            <v>600000</v>
          </cell>
          <cell r="Z1175" t="str">
            <v/>
          </cell>
        </row>
        <row r="1176">
          <cell r="C1176" t="str">
            <v>비상등 (소방검정품)LED 2W, 60분, 보급형</v>
          </cell>
          <cell r="E1176" t="str">
            <v>비상등 (소방검정품)</v>
          </cell>
          <cell r="F1176" t="str">
            <v>LED 2W, 60분, 보급형</v>
          </cell>
          <cell r="G1176" t="str">
            <v>개</v>
          </cell>
          <cell r="L1176">
            <v>33000</v>
          </cell>
          <cell r="M1176">
            <v>785</v>
          </cell>
          <cell r="N1176">
            <v>55000</v>
          </cell>
          <cell r="O1176">
            <v>977</v>
          </cell>
          <cell r="R1176">
            <v>33000</v>
          </cell>
          <cell r="Z1176" t="str">
            <v/>
          </cell>
        </row>
        <row r="1177">
          <cell r="C1177" t="str">
            <v>선풍기벽부형</v>
          </cell>
          <cell r="E1177" t="str">
            <v>선풍기</v>
          </cell>
          <cell r="F1177" t="str">
            <v>벽부형</v>
          </cell>
          <cell r="G1177" t="str">
            <v>개</v>
          </cell>
          <cell r="R1177">
            <v>0</v>
          </cell>
          <cell r="Z1177" t="str">
            <v/>
          </cell>
        </row>
        <row r="1178">
          <cell r="C1178" t="str">
            <v>선풍기천장형, 속도조절기 부착형</v>
          </cell>
          <cell r="E1178" t="str">
            <v>선풍기</v>
          </cell>
          <cell r="F1178" t="str">
            <v>천장형, 속도조절기 부착형</v>
          </cell>
          <cell r="G1178" t="str">
            <v>개</v>
          </cell>
          <cell r="R1178">
            <v>0</v>
          </cell>
          <cell r="Z1178" t="str">
            <v/>
          </cell>
        </row>
        <row r="1179">
          <cell r="C1179" t="str">
            <v>선풍기보강대, 표준형</v>
          </cell>
          <cell r="E1179" t="str">
            <v>선풍기</v>
          </cell>
          <cell r="F1179" t="str">
            <v>보강대, 표준형</v>
          </cell>
          <cell r="G1179" t="str">
            <v>개</v>
          </cell>
          <cell r="R1179">
            <v>0</v>
          </cell>
          <cell r="Z1179" t="str">
            <v/>
          </cell>
        </row>
        <row r="1180">
          <cell r="C1180" t="str">
            <v>광분배기FDF, MM/SM 4CORE</v>
          </cell>
          <cell r="E1180" t="str">
            <v>광분배기</v>
          </cell>
          <cell r="F1180" t="str">
            <v>FDF, MM/SM 4CORE</v>
          </cell>
          <cell r="G1180" t="str">
            <v>대</v>
          </cell>
          <cell r="L1180">
            <v>87500</v>
          </cell>
          <cell r="M1180">
            <v>879</v>
          </cell>
          <cell r="N1180">
            <v>747000</v>
          </cell>
          <cell r="O1180">
            <v>1287</v>
          </cell>
          <cell r="R1180">
            <v>87500</v>
          </cell>
          <cell r="Z1180" t="str">
            <v/>
          </cell>
        </row>
        <row r="1181">
          <cell r="C1181" t="str">
            <v>광분배기FDF, MM/SM 8CORE</v>
          </cell>
          <cell r="E1181" t="str">
            <v>광분배기</v>
          </cell>
          <cell r="F1181" t="str">
            <v>FDF, MM/SM 8CORE</v>
          </cell>
          <cell r="G1181" t="str">
            <v>대</v>
          </cell>
          <cell r="L1181">
            <v>91000</v>
          </cell>
          <cell r="M1181">
            <v>879</v>
          </cell>
          <cell r="N1181">
            <v>1075000</v>
          </cell>
          <cell r="O1181">
            <v>1287</v>
          </cell>
          <cell r="R1181">
            <v>91000</v>
          </cell>
          <cell r="Z1181" t="str">
            <v/>
          </cell>
        </row>
        <row r="1182">
          <cell r="C1182" t="str">
            <v>광분배기FDF, MM/SM 12CORE</v>
          </cell>
          <cell r="E1182" t="str">
            <v>광분배기</v>
          </cell>
          <cell r="F1182" t="str">
            <v>FDF, MM/SM 12CORE</v>
          </cell>
          <cell r="G1182" t="str">
            <v>대</v>
          </cell>
          <cell r="L1182">
            <v>98000</v>
          </cell>
          <cell r="M1182">
            <v>879</v>
          </cell>
          <cell r="N1182">
            <v>1398000</v>
          </cell>
          <cell r="O1182">
            <v>1287</v>
          </cell>
          <cell r="R1182">
            <v>98000</v>
          </cell>
          <cell r="Z1182" t="str">
            <v/>
          </cell>
        </row>
        <row r="1183">
          <cell r="C1183" t="str">
            <v>SWITCH HUB1000Mbps, 24PORT</v>
          </cell>
          <cell r="E1183" t="str">
            <v>SWITCH HUB</v>
          </cell>
          <cell r="F1183" t="str">
            <v>1000Mbps, 24PORT</v>
          </cell>
          <cell r="G1183" t="str">
            <v>개</v>
          </cell>
          <cell r="J1183">
            <v>175000</v>
          </cell>
          <cell r="K1183">
            <v>1395</v>
          </cell>
          <cell r="L1183">
            <v>102300</v>
          </cell>
          <cell r="M1183">
            <v>1267</v>
          </cell>
          <cell r="R1183">
            <v>102300</v>
          </cell>
          <cell r="Z1183" t="str">
            <v/>
          </cell>
        </row>
        <row r="1184">
          <cell r="C1184" t="str">
            <v>WrokGroup Switch(L2 스위치)10/100/1000 24포트</v>
          </cell>
          <cell r="E1184" t="str">
            <v>WrokGroup Switch(L2 스위치)</v>
          </cell>
          <cell r="F1184" t="str">
            <v>10/100/1000 24포트</v>
          </cell>
          <cell r="G1184" t="str">
            <v>대</v>
          </cell>
          <cell r="R1184">
            <v>0</v>
          </cell>
          <cell r="Z1184" t="str">
            <v/>
          </cell>
        </row>
        <row r="1185">
          <cell r="C1185" t="str">
            <v>공유기무선</v>
          </cell>
          <cell r="E1185" t="str">
            <v>공유기</v>
          </cell>
          <cell r="F1185" t="str">
            <v>무선</v>
          </cell>
          <cell r="G1185" t="str">
            <v>개</v>
          </cell>
          <cell r="R1185">
            <v>0</v>
          </cell>
          <cell r="Z1185" t="str">
            <v/>
          </cell>
        </row>
        <row r="1186">
          <cell r="C1186" t="str">
            <v>통신단자함500*600*150</v>
          </cell>
          <cell r="E1186" t="str">
            <v>통신단자함</v>
          </cell>
          <cell r="F1186" t="str">
            <v>500*600*150</v>
          </cell>
          <cell r="G1186" t="str">
            <v>대</v>
          </cell>
          <cell r="L1186">
            <v>70000</v>
          </cell>
          <cell r="M1186">
            <v>1133</v>
          </cell>
          <cell r="N1186">
            <v>113000</v>
          </cell>
          <cell r="O1186">
            <v>1291</v>
          </cell>
          <cell r="R1186">
            <v>70000</v>
          </cell>
          <cell r="Z1186" t="str">
            <v/>
          </cell>
        </row>
        <row r="1187">
          <cell r="C1187" t="str">
            <v>통신단자함600*700*150</v>
          </cell>
          <cell r="E1187" t="str">
            <v>통신단자함</v>
          </cell>
          <cell r="F1187" t="str">
            <v>600*700*150</v>
          </cell>
          <cell r="G1187" t="str">
            <v>대</v>
          </cell>
          <cell r="N1187">
            <v>144600</v>
          </cell>
          <cell r="O1187">
            <v>1291</v>
          </cell>
          <cell r="R1187">
            <v>144600</v>
          </cell>
          <cell r="Z1187" t="str">
            <v/>
          </cell>
        </row>
        <row r="1188">
          <cell r="C1188" t="str">
            <v>통신단자함700*800*150</v>
          </cell>
          <cell r="E1188" t="str">
            <v>통신단자함</v>
          </cell>
          <cell r="F1188" t="str">
            <v>700*800*150</v>
          </cell>
          <cell r="G1188" t="str">
            <v>대</v>
          </cell>
          <cell r="N1188">
            <v>186000</v>
          </cell>
          <cell r="O1188">
            <v>1291</v>
          </cell>
          <cell r="R1188">
            <v>186000</v>
          </cell>
          <cell r="Z1188" t="str">
            <v/>
          </cell>
        </row>
        <row r="1189">
          <cell r="C1189" t="str">
            <v>내오손결합애자157*213</v>
          </cell>
          <cell r="E1189" t="str">
            <v>내오손결합애자</v>
          </cell>
          <cell r="F1189" t="str">
            <v>157*213</v>
          </cell>
          <cell r="G1189" t="str">
            <v>개</v>
          </cell>
          <cell r="J1189">
            <v>13400</v>
          </cell>
          <cell r="K1189">
            <v>1137</v>
          </cell>
          <cell r="L1189">
            <v>13400</v>
          </cell>
          <cell r="M1189">
            <v>998</v>
          </cell>
          <cell r="N1189">
            <v>13400</v>
          </cell>
          <cell r="O1189">
            <v>1247</v>
          </cell>
          <cell r="R1189">
            <v>13400</v>
          </cell>
          <cell r="Z1189" t="str">
            <v/>
          </cell>
        </row>
        <row r="1190">
          <cell r="C1190" t="str">
            <v>LA 카바-</v>
          </cell>
          <cell r="E1190" t="str">
            <v>LA 카바</v>
          </cell>
          <cell r="F1190" t="str">
            <v>-</v>
          </cell>
          <cell r="G1190" t="str">
            <v>개</v>
          </cell>
          <cell r="J1190">
            <v>3764</v>
          </cell>
          <cell r="K1190">
            <v>1138</v>
          </cell>
          <cell r="L1190">
            <v>3764</v>
          </cell>
          <cell r="M1190">
            <v>1010</v>
          </cell>
          <cell r="R1190">
            <v>3764</v>
          </cell>
          <cell r="Z1190" t="str">
            <v/>
          </cell>
        </row>
        <row r="1191">
          <cell r="C1191" t="str">
            <v>분기스리브32-32</v>
          </cell>
          <cell r="E1191" t="str">
            <v>분기스리브</v>
          </cell>
          <cell r="F1191" t="str">
            <v>32-32</v>
          </cell>
          <cell r="G1191" t="str">
            <v>개</v>
          </cell>
          <cell r="J1191">
            <v>1123</v>
          </cell>
          <cell r="K1191">
            <v>1138</v>
          </cell>
          <cell r="L1191">
            <v>1123</v>
          </cell>
          <cell r="M1191">
            <v>1010</v>
          </cell>
          <cell r="N1191">
            <v>1000</v>
          </cell>
          <cell r="O1191">
            <v>1239</v>
          </cell>
          <cell r="R1191">
            <v>1000</v>
          </cell>
          <cell r="Z1191" t="str">
            <v/>
          </cell>
        </row>
        <row r="1192">
          <cell r="C1192" t="str">
            <v>배전용 완금90*90*7*1800</v>
          </cell>
          <cell r="E1192" t="str">
            <v>배전용 완금</v>
          </cell>
          <cell r="F1192" t="str">
            <v>90*90*7*1800</v>
          </cell>
          <cell r="G1192" t="str">
            <v>개</v>
          </cell>
          <cell r="J1192">
            <v>31617</v>
          </cell>
          <cell r="K1192">
            <v>1138</v>
          </cell>
          <cell r="L1192">
            <v>28743</v>
          </cell>
          <cell r="M1192">
            <v>1012</v>
          </cell>
          <cell r="R1192">
            <v>28743</v>
          </cell>
          <cell r="Z1192" t="str">
            <v/>
          </cell>
        </row>
        <row r="1193">
          <cell r="C1193" t="str">
            <v>케이블헤드 지지금구상,하부</v>
          </cell>
          <cell r="E1193" t="str">
            <v>케이블헤드 지지금구</v>
          </cell>
          <cell r="F1193" t="str">
            <v>상,하부</v>
          </cell>
          <cell r="G1193" t="str">
            <v>개</v>
          </cell>
          <cell r="J1193">
            <v>71174</v>
          </cell>
          <cell r="K1193">
            <v>1139</v>
          </cell>
          <cell r="R1193">
            <v>71174</v>
          </cell>
          <cell r="Z1193" t="str">
            <v/>
          </cell>
        </row>
        <row r="1194">
          <cell r="C1194" t="str">
            <v>케이블크리트300mm</v>
          </cell>
          <cell r="E1194" t="str">
            <v>케이블크리트</v>
          </cell>
          <cell r="F1194" t="str">
            <v>300mm</v>
          </cell>
          <cell r="G1194" t="str">
            <v>개</v>
          </cell>
          <cell r="J1194">
            <v>7667</v>
          </cell>
          <cell r="K1194">
            <v>1139</v>
          </cell>
          <cell r="R1194">
            <v>7667</v>
          </cell>
          <cell r="Z1194" t="str">
            <v/>
          </cell>
        </row>
        <row r="1195">
          <cell r="C1195" t="str">
            <v>케이블 지지용 강벨트40*1200(2B-1200)</v>
          </cell>
          <cell r="E1195" t="str">
            <v>케이블 지지용 강벨트</v>
          </cell>
          <cell r="F1195" t="str">
            <v>40*1200(2B-1200)</v>
          </cell>
          <cell r="G1195" t="str">
            <v>개</v>
          </cell>
          <cell r="R1195">
            <v>0</v>
          </cell>
          <cell r="Z1195" t="str">
            <v/>
          </cell>
        </row>
        <row r="1196">
          <cell r="C1196" t="str">
            <v>완금밴드2방 3호, 200</v>
          </cell>
          <cell r="E1196" t="str">
            <v>완금밴드</v>
          </cell>
          <cell r="F1196" t="str">
            <v>2방 3호, 200</v>
          </cell>
          <cell r="G1196" t="str">
            <v>개</v>
          </cell>
          <cell r="J1196">
            <v>25594</v>
          </cell>
          <cell r="K1196">
            <v>1138</v>
          </cell>
          <cell r="L1196">
            <v>25594</v>
          </cell>
          <cell r="M1196">
            <v>1010</v>
          </cell>
          <cell r="N1196">
            <v>20100</v>
          </cell>
          <cell r="O1196">
            <v>1239</v>
          </cell>
          <cell r="R1196">
            <v>20100</v>
          </cell>
          <cell r="Z1196" t="str">
            <v/>
          </cell>
        </row>
        <row r="1197">
          <cell r="C1197" t="str">
            <v>저압가선용랙크1선</v>
          </cell>
          <cell r="E1197" t="str">
            <v>저압가선용랙크</v>
          </cell>
          <cell r="F1197" t="str">
            <v>1선</v>
          </cell>
          <cell r="G1197" t="str">
            <v>개</v>
          </cell>
          <cell r="J1197">
            <v>1980</v>
          </cell>
          <cell r="K1197">
            <v>1138</v>
          </cell>
          <cell r="L1197">
            <v>1650</v>
          </cell>
          <cell r="M1197">
            <v>1010</v>
          </cell>
          <cell r="R1197">
            <v>1650</v>
          </cell>
          <cell r="Z1197" t="str">
            <v/>
          </cell>
        </row>
        <row r="1198">
          <cell r="C1198" t="str">
            <v>지선롯드16*2300</v>
          </cell>
          <cell r="E1198" t="str">
            <v>지선롯드</v>
          </cell>
          <cell r="F1198" t="str">
            <v>16*2300</v>
          </cell>
          <cell r="G1198" t="str">
            <v>개</v>
          </cell>
          <cell r="J1198">
            <v>8880</v>
          </cell>
          <cell r="K1198">
            <v>1138</v>
          </cell>
          <cell r="L1198">
            <v>8073</v>
          </cell>
          <cell r="M1198">
            <v>1012</v>
          </cell>
          <cell r="N1198">
            <v>8800</v>
          </cell>
          <cell r="O1198">
            <v>1239</v>
          </cell>
          <cell r="R1198">
            <v>8073</v>
          </cell>
          <cell r="Z1198" t="str">
            <v/>
          </cell>
        </row>
        <row r="1199">
          <cell r="C1199" t="str">
            <v>COS25kV, 100A</v>
          </cell>
          <cell r="E1199" t="str">
            <v>COS</v>
          </cell>
          <cell r="F1199" t="str">
            <v>25kV, 100A</v>
          </cell>
          <cell r="G1199" t="str">
            <v>개</v>
          </cell>
          <cell r="J1199">
            <v>55000</v>
          </cell>
          <cell r="K1199">
            <v>1074</v>
          </cell>
          <cell r="L1199">
            <v>53000</v>
          </cell>
          <cell r="M1199">
            <v>967</v>
          </cell>
          <cell r="R1199">
            <v>53000</v>
          </cell>
          <cell r="Z1199" t="str">
            <v/>
          </cell>
        </row>
        <row r="1200">
          <cell r="C1200" t="str">
            <v>메쉬판Φ5*50*150</v>
          </cell>
          <cell r="E1200" t="str">
            <v>메쉬판</v>
          </cell>
          <cell r="F1200" t="str">
            <v>Φ5*50*150</v>
          </cell>
          <cell r="G1200" t="str">
            <v>M2</v>
          </cell>
          <cell r="R1200">
            <v>0</v>
          </cell>
          <cell r="Z1200" t="str">
            <v/>
          </cell>
        </row>
        <row r="1201">
          <cell r="C1201" t="str">
            <v>주주Φ76.3*2.3T</v>
          </cell>
          <cell r="E1201" t="str">
            <v>주주</v>
          </cell>
          <cell r="F1201" t="str">
            <v>Φ76.3*2.3T</v>
          </cell>
          <cell r="G1201" t="str">
            <v>M</v>
          </cell>
          <cell r="R1201">
            <v>0</v>
          </cell>
          <cell r="Z1201" t="str">
            <v/>
          </cell>
        </row>
        <row r="1202">
          <cell r="C1202" t="str">
            <v>주주캡Φ76.3</v>
          </cell>
          <cell r="E1202" t="str">
            <v>주주캡</v>
          </cell>
          <cell r="F1202" t="str">
            <v>Φ76.3</v>
          </cell>
          <cell r="G1202" t="str">
            <v>EA</v>
          </cell>
          <cell r="R1202">
            <v>0</v>
          </cell>
          <cell r="Z1202" t="str">
            <v/>
          </cell>
        </row>
        <row r="1203">
          <cell r="C1203" t="str">
            <v>U-BAND30*25*0.8T</v>
          </cell>
          <cell r="E1203" t="str">
            <v>U-BAND</v>
          </cell>
          <cell r="F1203" t="str">
            <v>30*25*0.8T</v>
          </cell>
          <cell r="G1203" t="str">
            <v>EA</v>
          </cell>
          <cell r="R1203">
            <v>0</v>
          </cell>
          <cell r="Z1203" t="str">
            <v/>
          </cell>
        </row>
        <row r="1204">
          <cell r="C1204" t="str">
            <v>고정 볼트, 너트Φ8*130</v>
          </cell>
          <cell r="E1204" t="str">
            <v>고정 볼트, 너트</v>
          </cell>
          <cell r="F1204" t="str">
            <v>Φ8*130</v>
          </cell>
          <cell r="G1204" t="str">
            <v>EA</v>
          </cell>
          <cell r="R1204">
            <v>0</v>
          </cell>
          <cell r="Z1204" t="str">
            <v/>
          </cell>
        </row>
        <row r="1205">
          <cell r="C1205" t="str">
            <v>SET ANCHORΦ12*100</v>
          </cell>
          <cell r="E1205" t="str">
            <v>SET ANCHOR</v>
          </cell>
          <cell r="F1205" t="str">
            <v>Φ12*100</v>
          </cell>
          <cell r="G1205" t="str">
            <v>EA</v>
          </cell>
          <cell r="R1205">
            <v>0</v>
          </cell>
          <cell r="Z1205" t="str">
            <v/>
          </cell>
        </row>
        <row r="1206">
          <cell r="C1206" t="str">
            <v>베이스플레이트200*200*6.0T</v>
          </cell>
          <cell r="E1206" t="str">
            <v>베이스플레이트</v>
          </cell>
          <cell r="F1206" t="str">
            <v>200*200*6.0T</v>
          </cell>
          <cell r="G1206" t="str">
            <v>EA</v>
          </cell>
          <cell r="R1206">
            <v>0</v>
          </cell>
          <cell r="Z1206" t="str">
            <v/>
          </cell>
        </row>
        <row r="1207">
          <cell r="C1207" t="str">
            <v>사각 파이프50 x 50</v>
          </cell>
          <cell r="E1207" t="str">
            <v>사각 파이프</v>
          </cell>
          <cell r="F1207" t="str">
            <v>50 x 50</v>
          </cell>
          <cell r="G1207" t="str">
            <v>EA</v>
          </cell>
          <cell r="R1207">
            <v>0</v>
          </cell>
          <cell r="Z1207" t="str">
            <v/>
          </cell>
        </row>
        <row r="1208">
          <cell r="C1208" t="str">
            <v>시건 장치</v>
          </cell>
          <cell r="E1208" t="str">
            <v>시건 장치</v>
          </cell>
          <cell r="F1208" t="str">
            <v/>
          </cell>
          <cell r="G1208" t="str">
            <v>Set</v>
          </cell>
          <cell r="R1208">
            <v>0</v>
          </cell>
          <cell r="Z1208" t="str">
            <v/>
          </cell>
        </row>
        <row r="1209">
          <cell r="C1209" t="str">
            <v>HINGE50 x 3t</v>
          </cell>
          <cell r="E1209" t="str">
            <v>HINGE</v>
          </cell>
          <cell r="F1209" t="str">
            <v>50 x 3t</v>
          </cell>
          <cell r="G1209" t="str">
            <v>Set</v>
          </cell>
          <cell r="R1209">
            <v>0</v>
          </cell>
          <cell r="Z1209" t="str">
            <v/>
          </cell>
        </row>
        <row r="1210">
          <cell r="C1210" t="str">
            <v>콘크리트 전주10m</v>
          </cell>
          <cell r="E1210" t="str">
            <v>콘크리트 전주</v>
          </cell>
          <cell r="F1210" t="str">
            <v>10m</v>
          </cell>
          <cell r="G1210" t="str">
            <v>본</v>
          </cell>
          <cell r="J1210">
            <v>193904</v>
          </cell>
          <cell r="K1210">
            <v>1124</v>
          </cell>
          <cell r="L1210">
            <v>193904</v>
          </cell>
          <cell r="M1210">
            <v>998</v>
          </cell>
          <cell r="N1210">
            <v>193904</v>
          </cell>
          <cell r="O1210">
            <v>1245</v>
          </cell>
          <cell r="R1210">
            <v>193904</v>
          </cell>
          <cell r="Z1210" t="str">
            <v/>
          </cell>
        </row>
        <row r="1211">
          <cell r="C1211" t="str">
            <v>지중선로표시기100Φ 115mm</v>
          </cell>
          <cell r="E1211" t="str">
            <v>지중선로표시기</v>
          </cell>
          <cell r="F1211" t="str">
            <v>100Φ 115mm</v>
          </cell>
          <cell r="G1211" t="str">
            <v>개소</v>
          </cell>
          <cell r="J1211">
            <v>5400</v>
          </cell>
          <cell r="K1211">
            <v>1082</v>
          </cell>
          <cell r="R1211">
            <v>5400</v>
          </cell>
          <cell r="Z1211" t="str">
            <v/>
          </cell>
        </row>
        <row r="1212">
          <cell r="C1212" t="str">
            <v>합성수지 에멀션페인트1급, 콘크리트 내부용</v>
          </cell>
          <cell r="E1212" t="str">
            <v>합성수지 에멀션페인트</v>
          </cell>
          <cell r="F1212" t="str">
            <v>1급, 콘크리트 내부용</v>
          </cell>
          <cell r="G1212" t="str">
            <v>L</v>
          </cell>
          <cell r="N1212">
            <v>4855.5555555555557</v>
          </cell>
          <cell r="O1212">
            <v>628</v>
          </cell>
          <cell r="R1212">
            <v>4855.5555555555557</v>
          </cell>
          <cell r="Z1212" t="str">
            <v/>
          </cell>
        </row>
        <row r="1213">
          <cell r="C1213" t="str">
            <v>가로등 중공기초접지일체형, 500*840*800</v>
          </cell>
          <cell r="E1213" t="str">
            <v>가로등 중공기초</v>
          </cell>
          <cell r="F1213" t="str">
            <v>접지일체형, 500*840*800</v>
          </cell>
          <cell r="G1213" t="str">
            <v>개</v>
          </cell>
          <cell r="J1213">
            <v>250900</v>
          </cell>
          <cell r="K1213">
            <v>1122</v>
          </cell>
          <cell r="L1213">
            <v>281000</v>
          </cell>
          <cell r="M1213">
            <v>999</v>
          </cell>
          <cell r="N1213">
            <v>250000</v>
          </cell>
          <cell r="O1213">
            <v>1238</v>
          </cell>
          <cell r="R1213">
            <v>250000</v>
          </cell>
          <cell r="Z1213" t="str">
            <v/>
          </cell>
        </row>
        <row r="1214">
          <cell r="C1214" t="str">
            <v>가로등 중공기초접지일체형, 500*920*1000</v>
          </cell>
          <cell r="E1214" t="str">
            <v>가로등 중공기초</v>
          </cell>
          <cell r="F1214" t="str">
            <v>접지일체형, 500*920*1000</v>
          </cell>
          <cell r="G1214" t="str">
            <v>개</v>
          </cell>
          <cell r="J1214">
            <v>280000</v>
          </cell>
          <cell r="K1214">
            <v>1122</v>
          </cell>
          <cell r="L1214">
            <v>319000</v>
          </cell>
          <cell r="M1214">
            <v>999</v>
          </cell>
          <cell r="N1214">
            <v>280000</v>
          </cell>
          <cell r="O1214">
            <v>1238</v>
          </cell>
          <cell r="R1214">
            <v>280000</v>
          </cell>
          <cell r="Z1214" t="str">
            <v/>
          </cell>
        </row>
        <row r="1215">
          <cell r="C1215" t="str">
            <v>가로등 중공기초접지일체형, 500*1010*1200</v>
          </cell>
          <cell r="E1215" t="str">
            <v>가로등 중공기초</v>
          </cell>
          <cell r="F1215" t="str">
            <v>접지일체형, 500*1010*1200</v>
          </cell>
          <cell r="G1215" t="str">
            <v>개</v>
          </cell>
          <cell r="J1215">
            <v>330000</v>
          </cell>
          <cell r="K1215">
            <v>1122</v>
          </cell>
          <cell r="L1215">
            <v>370000</v>
          </cell>
          <cell r="M1215">
            <v>999</v>
          </cell>
          <cell r="N1215">
            <v>330000</v>
          </cell>
          <cell r="O1215">
            <v>1238</v>
          </cell>
          <cell r="R1215">
            <v>330000</v>
          </cell>
          <cell r="Z1215" t="str">
            <v/>
          </cell>
        </row>
        <row r="1216">
          <cell r="C1216" t="str">
            <v>분전반 기초기성품, 500*750*800</v>
          </cell>
          <cell r="E1216" t="str">
            <v>분전반 기초</v>
          </cell>
          <cell r="F1216" t="str">
            <v>기성품, 500*750*800</v>
          </cell>
          <cell r="G1216" t="str">
            <v>개</v>
          </cell>
          <cell r="J1216">
            <v>140000</v>
          </cell>
          <cell r="K1216">
            <v>1124</v>
          </cell>
          <cell r="L1216">
            <v>140000</v>
          </cell>
          <cell r="M1216">
            <v>999</v>
          </cell>
          <cell r="N1216">
            <v>140000</v>
          </cell>
          <cell r="O1216">
            <v>1239</v>
          </cell>
          <cell r="R1216">
            <v>140000</v>
          </cell>
          <cell r="Z1216" t="str">
            <v/>
          </cell>
        </row>
        <row r="1217">
          <cell r="C1217" t="str">
            <v>간이소화장치수조일체, 보급형</v>
          </cell>
          <cell r="E1217" t="str">
            <v>간이소화장치</v>
          </cell>
          <cell r="F1217" t="str">
            <v>수조일체, 보급형</v>
          </cell>
          <cell r="G1217" t="str">
            <v>대</v>
          </cell>
          <cell r="R1217">
            <v>0</v>
          </cell>
          <cell r="Z1217" t="str">
            <v/>
          </cell>
        </row>
        <row r="1218">
          <cell r="C1218" t="str">
            <v>간이소화장치수조일체, 고급형, 비상경보장치</v>
          </cell>
          <cell r="E1218" t="str">
            <v>간이소화장치</v>
          </cell>
          <cell r="F1218" t="str">
            <v>수조일체, 고급형, 비상경보장치</v>
          </cell>
          <cell r="G1218" t="str">
            <v>대</v>
          </cell>
          <cell r="R1218">
            <v>0</v>
          </cell>
          <cell r="Z1218" t="str">
            <v/>
          </cell>
        </row>
        <row r="1219">
          <cell r="C1219" t="str">
            <v>간이피난유도선방수, 1set당 15m</v>
          </cell>
          <cell r="E1219" t="str">
            <v>간이피난유도선</v>
          </cell>
          <cell r="F1219" t="str">
            <v>방수, 1set당 15m</v>
          </cell>
          <cell r="G1219" t="str">
            <v>set</v>
          </cell>
          <cell r="R1219">
            <v>0</v>
          </cell>
          <cell r="Z1219" t="str">
            <v/>
          </cell>
        </row>
        <row r="1220">
          <cell r="C1220" t="str">
            <v>비상경보장치(임시)표시등,발신기,경종내장</v>
          </cell>
          <cell r="E1220" t="str">
            <v>비상경보장치(임시)</v>
          </cell>
          <cell r="F1220" t="str">
            <v>표시등,발신기,경종내장</v>
          </cell>
          <cell r="G1220" t="str">
            <v>대</v>
          </cell>
          <cell r="J1220">
            <v>380000</v>
          </cell>
          <cell r="K1220">
            <v>1202</v>
          </cell>
          <cell r="R1220">
            <v>380000</v>
          </cell>
          <cell r="Z1220" t="str">
            <v/>
          </cell>
        </row>
        <row r="1221">
          <cell r="C1221" t="str">
            <v>반경관80*2*2400</v>
          </cell>
          <cell r="E1221" t="str">
            <v>반경관</v>
          </cell>
          <cell r="F1221" t="str">
            <v>80*2*2400</v>
          </cell>
          <cell r="G1221" t="str">
            <v>개</v>
          </cell>
          <cell r="J1221">
            <v>25347</v>
          </cell>
          <cell r="K1221">
            <v>1139</v>
          </cell>
          <cell r="R1221">
            <v>25347</v>
          </cell>
          <cell r="Z1221" t="str">
            <v/>
          </cell>
        </row>
        <row r="1222">
          <cell r="C1222" t="str">
            <v>반경관취부밴드</v>
          </cell>
          <cell r="E1222" t="str">
            <v>반경관</v>
          </cell>
          <cell r="F1222" t="str">
            <v>취부밴드</v>
          </cell>
          <cell r="G1222" t="str">
            <v>개</v>
          </cell>
          <cell r="J1222">
            <v>2400</v>
          </cell>
          <cell r="K1222">
            <v>1139</v>
          </cell>
          <cell r="R1222">
            <v>2400</v>
          </cell>
          <cell r="Z1222" t="str">
            <v>[ 자재 - 110 ]</v>
          </cell>
        </row>
        <row r="1223">
          <cell r="C1223" t="str">
            <v>역전력계계전기AC/DC 110-220V</v>
          </cell>
          <cell r="E1223" t="str">
            <v>역전력계계전기</v>
          </cell>
          <cell r="F1223" t="str">
            <v>AC/DC 110-220V</v>
          </cell>
          <cell r="G1223" t="str">
            <v>개</v>
          </cell>
          <cell r="P1223">
            <v>1500000</v>
          </cell>
          <cell r="R1223">
            <v>1500000</v>
          </cell>
          <cell r="Z1223" t="str">
            <v/>
          </cell>
        </row>
        <row r="1224">
          <cell r="C1224" t="str">
            <v xml:space="preserve">변류기150A, 2차정격 5A, </v>
          </cell>
          <cell r="E1224" t="str">
            <v>변류기</v>
          </cell>
          <cell r="F1224" t="str">
            <v xml:space="preserve">150A, 2차정격 5A, </v>
          </cell>
          <cell r="G1224" t="str">
            <v>개</v>
          </cell>
          <cell r="L1224">
            <v>9700</v>
          </cell>
          <cell r="M1224">
            <v>943</v>
          </cell>
          <cell r="N1224">
            <v>16500</v>
          </cell>
          <cell r="O1224">
            <v>1193</v>
          </cell>
          <cell r="R1224">
            <v>9700</v>
          </cell>
          <cell r="Z1224" t="str">
            <v/>
          </cell>
        </row>
        <row r="1225">
          <cell r="C1225" t="str">
            <v>계기용 변성기저압 3상용, 220-480V</v>
          </cell>
          <cell r="E1225" t="str">
            <v>계기용 변성기</v>
          </cell>
          <cell r="F1225" t="str">
            <v>저압 3상용, 220-480V</v>
          </cell>
          <cell r="G1225" t="str">
            <v>개</v>
          </cell>
          <cell r="N1225">
            <v>82500</v>
          </cell>
          <cell r="O1225">
            <v>1193</v>
          </cell>
          <cell r="R1225">
            <v>82500</v>
          </cell>
          <cell r="Z1225" t="str">
            <v/>
          </cell>
        </row>
        <row r="1226">
          <cell r="C1226" t="str">
            <v>조명기구(TYPE LA)LED 40W, 매입평판</v>
          </cell>
          <cell r="E1226" t="str">
            <v>조명기구(TYPE LA)</v>
          </cell>
          <cell r="F1226" t="str">
            <v>LED 40W, 매입평판</v>
          </cell>
          <cell r="G1226" t="str">
            <v>개</v>
          </cell>
          <cell r="R1226">
            <v>0</v>
          </cell>
          <cell r="Z1226" t="str">
            <v>관급자재</v>
          </cell>
        </row>
        <row r="1227">
          <cell r="C1227" t="str">
            <v>조명기구(TYPE LB)LED 12-15W, 다운라이트</v>
          </cell>
          <cell r="E1227" t="str">
            <v>조명기구(TYPE LB)</v>
          </cell>
          <cell r="F1227" t="str">
            <v>LED 12-15W, 다운라이트</v>
          </cell>
          <cell r="G1227" t="str">
            <v>개</v>
          </cell>
          <cell r="R1227">
            <v>0</v>
          </cell>
          <cell r="Z1227" t="str">
            <v>관급자재</v>
          </cell>
        </row>
        <row r="1228">
          <cell r="C1228" t="str">
            <v>조명기구(TYPE LC)LED 12W, 벽부등</v>
          </cell>
          <cell r="E1228" t="str">
            <v>조명기구(TYPE LC)</v>
          </cell>
          <cell r="F1228" t="str">
            <v>LED 12W, 벽부등</v>
          </cell>
          <cell r="G1228" t="str">
            <v>개</v>
          </cell>
          <cell r="R1228">
            <v>0</v>
          </cell>
          <cell r="Z1228" t="str">
            <v>관급자재</v>
          </cell>
        </row>
        <row r="1229">
          <cell r="C1229" t="str">
            <v>조명기구(TYPE LD)LED 12-15W, 센서직부등</v>
          </cell>
          <cell r="E1229" t="str">
            <v>조명기구(TYPE LD)</v>
          </cell>
          <cell r="F1229" t="str">
            <v>LED 12-15W, 센서직부등</v>
          </cell>
          <cell r="G1229" t="str">
            <v>개</v>
          </cell>
          <cell r="R1229">
            <v>0</v>
          </cell>
          <cell r="Z1229" t="str">
            <v>관급자재</v>
          </cell>
        </row>
        <row r="1230">
          <cell r="C1230" t="str">
            <v>조명기구(TYPE LE)LED 40W, 직부팬던트</v>
          </cell>
          <cell r="E1230" t="str">
            <v>조명기구(TYPE LE)</v>
          </cell>
          <cell r="F1230" t="str">
            <v>LED 40W, 직부팬던트</v>
          </cell>
          <cell r="G1230" t="str">
            <v>개</v>
          </cell>
          <cell r="R1230">
            <v>0</v>
          </cell>
          <cell r="Z1230" t="str">
            <v>관급자재</v>
          </cell>
        </row>
        <row r="1231">
          <cell r="C1231" t="str">
            <v>조명기구(TYPE LF)LED 15W, RAIL LIGHT</v>
          </cell>
          <cell r="E1231" t="str">
            <v>조명기구(TYPE LF)</v>
          </cell>
          <cell r="F1231" t="str">
            <v>LED 15W, RAIL LIGHT</v>
          </cell>
          <cell r="G1231" t="str">
            <v>개</v>
          </cell>
          <cell r="J1231">
            <v>35000</v>
          </cell>
          <cell r="K1231" t="str">
            <v>견적-1</v>
          </cell>
          <cell r="L1231">
            <v>37000</v>
          </cell>
          <cell r="M1231" t="str">
            <v>견적-2</v>
          </cell>
          <cell r="R1231">
            <v>35000</v>
          </cell>
          <cell r="Z1231" t="str">
            <v>[ 자재 - 111 ]</v>
          </cell>
        </row>
        <row r="1232">
          <cell r="C1232" t="str">
            <v>조명기구(TYPE HA)LED 50W, 완자살무늬 직부등</v>
          </cell>
          <cell r="E1232" t="str">
            <v>조명기구(TYPE HA)</v>
          </cell>
          <cell r="F1232" t="str">
            <v>LED 50W, 완자살무늬 직부등</v>
          </cell>
          <cell r="G1232" t="str">
            <v>개</v>
          </cell>
          <cell r="J1232">
            <v>273000</v>
          </cell>
          <cell r="K1232" t="str">
            <v>견적-1</v>
          </cell>
          <cell r="L1232">
            <v>285000</v>
          </cell>
          <cell r="M1232" t="str">
            <v>견적-2</v>
          </cell>
          <cell r="N1232">
            <v>270000</v>
          </cell>
          <cell r="O1232" t="str">
            <v>견적-3</v>
          </cell>
          <cell r="R1232">
            <v>270000</v>
          </cell>
          <cell r="Z1232" t="str">
            <v>[ 자재 - 112 ]</v>
          </cell>
        </row>
        <row r="1233">
          <cell r="C1233" t="str">
            <v>조명기구(TYPE HB)LED 50W, 완자살무늬 직부팬던트</v>
          </cell>
          <cell r="E1233" t="str">
            <v>조명기구(TYPE HB)</v>
          </cell>
          <cell r="F1233" t="str">
            <v>LED 50W, 완자살무늬 직부팬던트</v>
          </cell>
          <cell r="G1233" t="str">
            <v>개</v>
          </cell>
          <cell r="J1233">
            <v>435000</v>
          </cell>
          <cell r="K1233" t="str">
            <v>견적-1</v>
          </cell>
          <cell r="L1233">
            <v>440000</v>
          </cell>
          <cell r="M1233" t="str">
            <v>견적-2</v>
          </cell>
          <cell r="N1233">
            <v>315000</v>
          </cell>
          <cell r="O1233" t="str">
            <v>견적-3</v>
          </cell>
          <cell r="R1233">
            <v>315000</v>
          </cell>
          <cell r="Z1233" t="str">
            <v>[ 자재 - 113 ]</v>
          </cell>
        </row>
        <row r="1234">
          <cell r="C1234" t="str">
            <v>LED 100W, 완자무늬 거실 직부등</v>
          </cell>
          <cell r="F1234" t="str">
            <v>LED 100W, 완자무늬 거실 직부등</v>
          </cell>
          <cell r="G1234" t="str">
            <v>개</v>
          </cell>
          <cell r="J1234">
            <v>435000</v>
          </cell>
          <cell r="K1234" t="str">
            <v>견적-1</v>
          </cell>
          <cell r="L1234">
            <v>440000</v>
          </cell>
          <cell r="M1234" t="str">
            <v>견적-2</v>
          </cell>
          <cell r="N1234">
            <v>370000</v>
          </cell>
          <cell r="O1234" t="str">
            <v>견적-3</v>
          </cell>
          <cell r="R1234">
            <v>370000</v>
          </cell>
          <cell r="Z1234" t="str">
            <v/>
          </cell>
        </row>
        <row r="1235">
          <cell r="C1235" t="str">
            <v>LED 100W, 완자무늬 거실 팬던트등</v>
          </cell>
          <cell r="F1235" t="str">
            <v>LED 100W, 완자무늬 거실 팬던트등</v>
          </cell>
          <cell r="G1235" t="str">
            <v>개</v>
          </cell>
          <cell r="J1235">
            <v>455000</v>
          </cell>
          <cell r="K1235" t="str">
            <v>견적-1</v>
          </cell>
          <cell r="L1235">
            <v>465000</v>
          </cell>
          <cell r="M1235" t="str">
            <v>견적-2</v>
          </cell>
          <cell r="N1235">
            <v>425000</v>
          </cell>
          <cell r="O1235" t="str">
            <v>견적-3</v>
          </cell>
          <cell r="R1235">
            <v>425000</v>
          </cell>
          <cell r="Z1235" t="str">
            <v/>
          </cell>
        </row>
        <row r="1236">
          <cell r="C1236" t="str">
            <v>조명기구(TYPE HC)LED 10W, 완자무늬 벽부등</v>
          </cell>
          <cell r="E1236" t="str">
            <v>조명기구(TYPE HC)</v>
          </cell>
          <cell r="F1236" t="str">
            <v>LED 10W, 완자무늬 벽부등</v>
          </cell>
          <cell r="G1236" t="str">
            <v>개</v>
          </cell>
          <cell r="J1236">
            <v>115000</v>
          </cell>
          <cell r="K1236" t="str">
            <v>견적-1</v>
          </cell>
          <cell r="L1236">
            <v>120000</v>
          </cell>
          <cell r="M1236" t="str">
            <v>견적-2</v>
          </cell>
          <cell r="N1236">
            <v>105000</v>
          </cell>
          <cell r="O1236" t="str">
            <v>견적-3</v>
          </cell>
          <cell r="R1236">
            <v>105000</v>
          </cell>
          <cell r="Z1236" t="str">
            <v>[ 자재 - 114 ]</v>
          </cell>
        </row>
        <row r="1237">
          <cell r="C1237" t="str">
            <v>조명기구(TYPE HD)LED 15W, 전통 실외 벽부등</v>
          </cell>
          <cell r="E1237" t="str">
            <v>조명기구(TYPE HD)</v>
          </cell>
          <cell r="F1237" t="str">
            <v>LED 15W, 전통 실외 벽부등</v>
          </cell>
          <cell r="G1237" t="str">
            <v>개</v>
          </cell>
          <cell r="J1237">
            <v>185000</v>
          </cell>
          <cell r="K1237" t="str">
            <v>견적-1</v>
          </cell>
          <cell r="L1237">
            <v>193000</v>
          </cell>
          <cell r="M1237" t="str">
            <v>견적-2</v>
          </cell>
          <cell r="R1237">
            <v>185000</v>
          </cell>
          <cell r="Z1237" t="str">
            <v>[ 자재 - 115 ]</v>
          </cell>
        </row>
        <row r="1238">
          <cell r="C1238" t="str">
            <v>RAIL조명기구용</v>
          </cell>
          <cell r="E1238" t="str">
            <v>RAIL</v>
          </cell>
          <cell r="F1238" t="str">
            <v>조명기구용</v>
          </cell>
          <cell r="G1238" t="str">
            <v>M</v>
          </cell>
          <cell r="J1238">
            <v>15000</v>
          </cell>
          <cell r="K1238" t="str">
            <v>견적-1</v>
          </cell>
          <cell r="L1238">
            <v>16500</v>
          </cell>
          <cell r="M1238" t="str">
            <v>견적-2</v>
          </cell>
          <cell r="N1238">
            <v>15500</v>
          </cell>
          <cell r="O1238" t="str">
            <v>견적-3</v>
          </cell>
          <cell r="R1238">
            <v>15000</v>
          </cell>
          <cell r="Z1238" t="str">
            <v>[ 자재 - 116 ]</v>
          </cell>
        </row>
        <row r="1239">
          <cell r="C1239" t="str">
            <v>RAIL 부속품전원인출</v>
          </cell>
          <cell r="E1239" t="str">
            <v>RAIL 부속품</v>
          </cell>
          <cell r="F1239" t="str">
            <v>전원인출</v>
          </cell>
          <cell r="G1239" t="str">
            <v>개</v>
          </cell>
          <cell r="R1239">
            <v>0</v>
          </cell>
          <cell r="Z1239" t="str">
            <v/>
          </cell>
        </row>
        <row r="1240">
          <cell r="C1240" t="str">
            <v>RAIL 부속품마감</v>
          </cell>
          <cell r="E1240" t="str">
            <v>RAIL 부속품</v>
          </cell>
          <cell r="F1240" t="str">
            <v>마감</v>
          </cell>
          <cell r="G1240" t="str">
            <v>개</v>
          </cell>
          <cell r="P1240">
            <v>2000</v>
          </cell>
          <cell r="R1240">
            <v>2000</v>
          </cell>
          <cell r="Z1240" t="str">
            <v/>
          </cell>
        </row>
        <row r="1241">
          <cell r="C1241" t="str">
            <v>RAIL 부속품+ 연결</v>
          </cell>
          <cell r="E1241" t="str">
            <v>RAIL 부속품</v>
          </cell>
          <cell r="F1241" t="str">
            <v>+ 연결</v>
          </cell>
          <cell r="G1241" t="str">
            <v>개</v>
          </cell>
          <cell r="P1241">
            <v>4000</v>
          </cell>
          <cell r="R1241">
            <v>4000</v>
          </cell>
          <cell r="Z1241" t="str">
            <v/>
          </cell>
        </row>
        <row r="1242">
          <cell r="C1242" t="str">
            <v>RAIL 부속품ㄱ 연결</v>
          </cell>
          <cell r="E1242" t="str">
            <v>RAIL 부속품</v>
          </cell>
          <cell r="F1242" t="str">
            <v>ㄱ 연결</v>
          </cell>
          <cell r="G1242" t="str">
            <v>개</v>
          </cell>
          <cell r="R1242">
            <v>0</v>
          </cell>
          <cell r="Z1242" t="str">
            <v/>
          </cell>
        </row>
        <row r="1243">
          <cell r="C1243" t="str">
            <v>RAIL 부속품- 연결</v>
          </cell>
          <cell r="E1243" t="str">
            <v>RAIL 부속품</v>
          </cell>
          <cell r="F1243" t="str">
            <v>- 연결</v>
          </cell>
          <cell r="G1243" t="str">
            <v>개</v>
          </cell>
          <cell r="R1243">
            <v>0</v>
          </cell>
          <cell r="Z1243" t="str">
            <v/>
          </cell>
        </row>
        <row r="1244">
          <cell r="C1244" t="str">
            <v>비상벨 수신기2.3 inch x 1.5inch</v>
          </cell>
          <cell r="E1244" t="str">
            <v>비상벨 수신기</v>
          </cell>
          <cell r="F1244" t="str">
            <v>2.3 inch x 1.5inch</v>
          </cell>
          <cell r="G1244" t="str">
            <v>개</v>
          </cell>
          <cell r="J1244">
            <v>260000</v>
          </cell>
          <cell r="K1244" t="str">
            <v>견적-1</v>
          </cell>
          <cell r="L1244">
            <v>264000</v>
          </cell>
          <cell r="M1244" t="str">
            <v>견적-2</v>
          </cell>
          <cell r="N1244">
            <v>270000</v>
          </cell>
          <cell r="O1244" t="str">
            <v>견적-3</v>
          </cell>
          <cell r="R1244">
            <v>260000</v>
          </cell>
          <cell r="Z1244" t="str">
            <v>[ 자재 - 117 ]</v>
          </cell>
        </row>
        <row r="1245">
          <cell r="C1245" t="str">
            <v>비상벨 송신기1버튼, 컬러</v>
          </cell>
          <cell r="E1245" t="str">
            <v>비상벨 송신기</v>
          </cell>
          <cell r="F1245" t="str">
            <v>1버튼, 컬러</v>
          </cell>
          <cell r="G1245" t="str">
            <v>개</v>
          </cell>
          <cell r="J1245">
            <v>15600</v>
          </cell>
          <cell r="K1245" t="str">
            <v>견적-1</v>
          </cell>
          <cell r="L1245">
            <v>17160</v>
          </cell>
          <cell r="M1245" t="str">
            <v>견적-2</v>
          </cell>
          <cell r="N1245">
            <v>17550</v>
          </cell>
          <cell r="O1245" t="str">
            <v>견적-3</v>
          </cell>
          <cell r="R1245">
            <v>15600</v>
          </cell>
          <cell r="Z1245" t="str">
            <v>[ 자재 - 118 ]</v>
          </cell>
        </row>
        <row r="1246">
          <cell r="C1246" t="str">
            <v>무선경광등적색. 작동시간 30초</v>
          </cell>
          <cell r="E1246" t="str">
            <v>무선경광등</v>
          </cell>
          <cell r="F1246" t="str">
            <v>적색. 작동시간 30초</v>
          </cell>
          <cell r="G1246" t="str">
            <v>개</v>
          </cell>
          <cell r="J1246">
            <v>221000</v>
          </cell>
          <cell r="K1246" t="str">
            <v>견적-1</v>
          </cell>
          <cell r="L1246">
            <v>224400</v>
          </cell>
          <cell r="M1246" t="str">
            <v>견적-2</v>
          </cell>
          <cell r="N1246">
            <v>229500</v>
          </cell>
          <cell r="O1246" t="str">
            <v>견적-3</v>
          </cell>
          <cell r="R1246">
            <v>221000</v>
          </cell>
          <cell r="Z1246" t="str">
            <v>[ 자재 - 119 ]</v>
          </cell>
        </row>
        <row r="1247">
          <cell r="C1247" t="str">
            <v>무선중계기일반용</v>
          </cell>
          <cell r="E1247" t="str">
            <v>무선중계기</v>
          </cell>
          <cell r="F1247" t="str">
            <v>일반용</v>
          </cell>
          <cell r="G1247" t="str">
            <v>개</v>
          </cell>
          <cell r="J1247">
            <v>195000</v>
          </cell>
          <cell r="K1247" t="str">
            <v>견적-1</v>
          </cell>
          <cell r="L1247">
            <v>198000</v>
          </cell>
          <cell r="M1247" t="str">
            <v>견적-2</v>
          </cell>
          <cell r="N1247">
            <v>202500</v>
          </cell>
          <cell r="O1247" t="str">
            <v>견적-3</v>
          </cell>
          <cell r="R1247">
            <v>195000</v>
          </cell>
          <cell r="Z1247" t="str">
            <v>[ 자재 - 120 ]</v>
          </cell>
        </row>
        <row r="1248">
          <cell r="C1248" t="str">
            <v>무선중계기고출력</v>
          </cell>
          <cell r="E1248" t="str">
            <v>무선중계기</v>
          </cell>
          <cell r="F1248" t="str">
            <v>고출력</v>
          </cell>
          <cell r="G1248" t="str">
            <v>개</v>
          </cell>
          <cell r="J1248">
            <v>585000</v>
          </cell>
          <cell r="K1248" t="str">
            <v>견적-1</v>
          </cell>
          <cell r="L1248">
            <v>594000</v>
          </cell>
          <cell r="M1248" t="str">
            <v>견적-2</v>
          </cell>
          <cell r="N1248">
            <v>607500</v>
          </cell>
          <cell r="O1248" t="str">
            <v>견적-3</v>
          </cell>
          <cell r="R1248">
            <v>585000</v>
          </cell>
          <cell r="Z1248" t="str">
            <v>[ 자재 - 121 ]</v>
          </cell>
        </row>
        <row r="1249">
          <cell r="C1249" t="str">
            <v>비상호출 안내판비상벨용</v>
          </cell>
          <cell r="E1249" t="str">
            <v>비상호출 안내판</v>
          </cell>
          <cell r="F1249" t="str">
            <v>비상벨용</v>
          </cell>
          <cell r="G1249" t="str">
            <v>개</v>
          </cell>
          <cell r="J1249">
            <v>6500</v>
          </cell>
          <cell r="K1249" t="str">
            <v>견적-1</v>
          </cell>
          <cell r="L1249">
            <v>6600</v>
          </cell>
          <cell r="M1249" t="str">
            <v>견적-2</v>
          </cell>
          <cell r="N1249">
            <v>6750</v>
          </cell>
          <cell r="O1249" t="str">
            <v>견적-3</v>
          </cell>
          <cell r="R1249">
            <v>6500</v>
          </cell>
          <cell r="Z1249" t="str">
            <v>[ 자재 - 122 ]</v>
          </cell>
        </row>
        <row r="1250">
          <cell r="C1250" t="str">
            <v>비상호출 안내판경광등용</v>
          </cell>
          <cell r="E1250" t="str">
            <v>비상호출 안내판</v>
          </cell>
          <cell r="F1250" t="str">
            <v>경광등용</v>
          </cell>
          <cell r="G1250" t="str">
            <v>개</v>
          </cell>
          <cell r="J1250">
            <v>13000</v>
          </cell>
          <cell r="K1250" t="str">
            <v>견적-1</v>
          </cell>
          <cell r="L1250">
            <v>13200</v>
          </cell>
          <cell r="M1250" t="str">
            <v>견적-2</v>
          </cell>
          <cell r="N1250">
            <v>13500</v>
          </cell>
          <cell r="O1250" t="str">
            <v>견적-3</v>
          </cell>
          <cell r="R1250">
            <v>13000</v>
          </cell>
          <cell r="Z1250" t="str">
            <v>[ 자재 - 123 ]</v>
          </cell>
        </row>
        <row r="1251">
          <cell r="C1251" t="str">
            <v>분전반WHM-1외</v>
          </cell>
          <cell r="E1251" t="str">
            <v>분전반</v>
          </cell>
          <cell r="F1251" t="str">
            <v>WHM-1외</v>
          </cell>
          <cell r="G1251" t="str">
            <v>식</v>
          </cell>
          <cell r="R1251">
            <v>0</v>
          </cell>
          <cell r="Z1251" t="str">
            <v>관급자재</v>
          </cell>
        </row>
        <row r="1252">
          <cell r="C1252" t="str">
            <v>분전반WHM</v>
          </cell>
          <cell r="E1252" t="str">
            <v>분전반</v>
          </cell>
          <cell r="F1252" t="str">
            <v>WHM</v>
          </cell>
          <cell r="G1252" t="str">
            <v>개</v>
          </cell>
          <cell r="R1252">
            <v>0</v>
          </cell>
          <cell r="Z1252" t="str">
            <v>관급자재</v>
          </cell>
        </row>
        <row r="1253">
          <cell r="C1253" t="str">
            <v>분전반L-M</v>
          </cell>
          <cell r="E1253" t="str">
            <v>분전반</v>
          </cell>
          <cell r="F1253" t="str">
            <v>L-M</v>
          </cell>
          <cell r="G1253" t="str">
            <v>개</v>
          </cell>
          <cell r="R1253">
            <v>0</v>
          </cell>
          <cell r="Z1253" t="str">
            <v>관급자재</v>
          </cell>
        </row>
        <row r="1254">
          <cell r="C1254" t="str">
            <v>분전반L-BM</v>
          </cell>
          <cell r="E1254" t="str">
            <v>분전반</v>
          </cell>
          <cell r="F1254" t="str">
            <v>L-BM</v>
          </cell>
          <cell r="G1254" t="str">
            <v>개</v>
          </cell>
          <cell r="R1254">
            <v>0</v>
          </cell>
          <cell r="Z1254" t="str">
            <v>관급자재</v>
          </cell>
        </row>
        <row r="1255">
          <cell r="C1255" t="str">
            <v>분전반L-B1</v>
          </cell>
          <cell r="E1255" t="str">
            <v>분전반</v>
          </cell>
          <cell r="F1255" t="str">
            <v>L-B1</v>
          </cell>
          <cell r="G1255" t="str">
            <v>개</v>
          </cell>
          <cell r="R1255">
            <v>0</v>
          </cell>
          <cell r="Z1255" t="str">
            <v>관급자재</v>
          </cell>
        </row>
        <row r="1256">
          <cell r="C1256" t="str">
            <v>분전반L-1A</v>
          </cell>
          <cell r="E1256" t="str">
            <v>분전반</v>
          </cell>
          <cell r="F1256" t="str">
            <v>L-1A</v>
          </cell>
          <cell r="G1256" t="str">
            <v>개</v>
          </cell>
          <cell r="R1256">
            <v>0</v>
          </cell>
          <cell r="Z1256" t="str">
            <v>관급자재</v>
          </cell>
        </row>
        <row r="1257">
          <cell r="C1257" t="str">
            <v>분전반P-P</v>
          </cell>
          <cell r="E1257" t="str">
            <v>분전반</v>
          </cell>
          <cell r="F1257" t="str">
            <v>P-P</v>
          </cell>
          <cell r="G1257" t="str">
            <v>개</v>
          </cell>
          <cell r="R1257">
            <v>0</v>
          </cell>
          <cell r="Z1257" t="str">
            <v>관급자재</v>
          </cell>
        </row>
        <row r="1258">
          <cell r="C1258" t="str">
            <v>분전반P-S</v>
          </cell>
          <cell r="E1258" t="str">
            <v>분전반</v>
          </cell>
          <cell r="F1258" t="str">
            <v>P-S</v>
          </cell>
          <cell r="G1258" t="str">
            <v>개</v>
          </cell>
          <cell r="R1258">
            <v>0</v>
          </cell>
          <cell r="Z1258" t="str">
            <v>관급자재</v>
          </cell>
        </row>
        <row r="1259">
          <cell r="C1259" t="str">
            <v>분전반P-F</v>
          </cell>
          <cell r="E1259" t="str">
            <v>분전반</v>
          </cell>
          <cell r="F1259" t="str">
            <v>P-F</v>
          </cell>
          <cell r="G1259" t="str">
            <v>개</v>
          </cell>
          <cell r="R1259">
            <v>0</v>
          </cell>
          <cell r="Z1259" t="str">
            <v>관급자재</v>
          </cell>
        </row>
        <row r="1260">
          <cell r="C1260" t="str">
            <v>분전반P-EHP</v>
          </cell>
          <cell r="E1260" t="str">
            <v>분전반</v>
          </cell>
          <cell r="F1260" t="str">
            <v>P-EHP</v>
          </cell>
          <cell r="G1260" t="str">
            <v>개</v>
          </cell>
          <cell r="R1260">
            <v>0</v>
          </cell>
          <cell r="Z1260" t="str">
            <v>관급자재</v>
          </cell>
        </row>
        <row r="1261">
          <cell r="C1261" t="str">
            <v>분전반P-ELEV</v>
          </cell>
          <cell r="E1261" t="str">
            <v>분전반</v>
          </cell>
          <cell r="F1261" t="str">
            <v>P-ELEV</v>
          </cell>
          <cell r="G1261" t="str">
            <v>개</v>
          </cell>
          <cell r="R1261">
            <v>0</v>
          </cell>
          <cell r="Z1261" t="str">
            <v>관급자재</v>
          </cell>
        </row>
        <row r="1262">
          <cell r="C1262" t="str">
            <v/>
          </cell>
          <cell r="R1262">
            <v>0</v>
          </cell>
          <cell r="Z1262" t="str">
            <v/>
          </cell>
        </row>
        <row r="1263">
          <cell r="C1263" t="str">
            <v/>
          </cell>
          <cell r="R1263">
            <v>0</v>
          </cell>
          <cell r="Z1263" t="str">
            <v/>
          </cell>
        </row>
        <row r="1264">
          <cell r="C1264" t="str">
            <v/>
          </cell>
          <cell r="R1264">
            <v>0</v>
          </cell>
          <cell r="Z1264" t="str">
            <v/>
          </cell>
        </row>
        <row r="1265">
          <cell r="C1265" t="str">
            <v/>
          </cell>
          <cell r="R1265">
            <v>0</v>
          </cell>
          <cell r="Z1265" t="str">
            <v/>
          </cell>
        </row>
        <row r="1266">
          <cell r="C1266" t="str">
            <v>수배전반000kVA</v>
          </cell>
          <cell r="E1266" t="str">
            <v>수배전반</v>
          </cell>
          <cell r="F1266" t="str">
            <v>000kVA</v>
          </cell>
          <cell r="G1266" t="str">
            <v>식</v>
          </cell>
          <cell r="R1266">
            <v>0</v>
          </cell>
          <cell r="Z1266" t="str">
            <v>관급자재</v>
          </cell>
        </row>
        <row r="1267">
          <cell r="C1267" t="str">
            <v>분전반L-1M</v>
          </cell>
          <cell r="E1267" t="str">
            <v>분전반</v>
          </cell>
          <cell r="F1267" t="str">
            <v>L-1M</v>
          </cell>
          <cell r="G1267" t="str">
            <v>면</v>
          </cell>
          <cell r="R1267">
            <v>0</v>
          </cell>
          <cell r="Z1267" t="str">
            <v>관급자재</v>
          </cell>
        </row>
        <row r="1268">
          <cell r="C1268" t="str">
            <v>조명기구 (TYPE A)LED 50W, 매입평판</v>
          </cell>
          <cell r="E1268" t="str">
            <v>조명기구 (TYPE A)</v>
          </cell>
          <cell r="F1268" t="str">
            <v>LED 50W, 매입평판</v>
          </cell>
          <cell r="G1268" t="str">
            <v>개</v>
          </cell>
          <cell r="R1268">
            <v>0</v>
          </cell>
          <cell r="Z1268" t="str">
            <v>관급자재</v>
          </cell>
        </row>
        <row r="1269">
          <cell r="C1269" t="str">
            <v>조명기구 (TYPE OL)LED 50W, 보안등</v>
          </cell>
          <cell r="E1269" t="str">
            <v>조명기구 (TYPE OL)</v>
          </cell>
          <cell r="F1269" t="str">
            <v>LED 50W, 보안등</v>
          </cell>
          <cell r="G1269" t="str">
            <v>개</v>
          </cell>
          <cell r="R1269">
            <v>0</v>
          </cell>
          <cell r="Z1269" t="str">
            <v>관급자재</v>
          </cell>
        </row>
        <row r="1270">
          <cell r="C1270" t="str">
            <v>보안등 POLE5M, SUS</v>
          </cell>
          <cell r="E1270" t="str">
            <v>보안등 POLE</v>
          </cell>
          <cell r="F1270" t="str">
            <v>5M, SUS</v>
          </cell>
          <cell r="G1270" t="str">
            <v>본</v>
          </cell>
          <cell r="R1270">
            <v>0</v>
          </cell>
          <cell r="Z1270" t="str">
            <v>관급자재</v>
          </cell>
        </row>
        <row r="1271">
          <cell r="C1271" t="str">
            <v>전관방송AMP방송실</v>
          </cell>
          <cell r="E1271" t="str">
            <v>전관방송AMP</v>
          </cell>
          <cell r="F1271" t="str">
            <v>방송실</v>
          </cell>
          <cell r="G1271" t="str">
            <v>면</v>
          </cell>
          <cell r="R1271">
            <v>0</v>
          </cell>
          <cell r="Z1271" t="str">
            <v>관급자재</v>
          </cell>
        </row>
        <row r="1292">
          <cell r="R1292" t="str">
            <v/>
          </cell>
        </row>
        <row r="1293">
          <cell r="R1293" t="str">
            <v/>
          </cell>
        </row>
        <row r="1294">
          <cell r="R1294" t="str">
            <v/>
          </cell>
        </row>
        <row r="1295">
          <cell r="R1295" t="str">
            <v/>
          </cell>
        </row>
        <row r="1296">
          <cell r="R1296" t="str">
            <v/>
          </cell>
        </row>
        <row r="1297">
          <cell r="R1297" t="str">
            <v/>
          </cell>
        </row>
        <row r="1298">
          <cell r="R1298" t="str">
            <v/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적용단위길이"/>
    </sheetNames>
    <sheetDataSet>
      <sheetData sheetId="0" refreshError="1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공사원가계산서"/>
      <sheetName val="요약"/>
      <sheetName val="재료비"/>
      <sheetName val="노무비"/>
      <sheetName val="경비"/>
      <sheetName val="물량산출"/>
      <sheetName val="품셈"/>
      <sheetName val="할증기준"/>
      <sheetName val="견적"/>
      <sheetName val="노임단가"/>
      <sheetName val="무게"/>
      <sheetName val="양식"/>
      <sheetName val="Module2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7">
          <cell r="G217">
            <v>98329602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</sheet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료집계표빽업"/>
      <sheetName val="암거수리계산서"/>
      <sheetName val="◀암거수리계산조서"/>
      <sheetName val="◀암거위치"/>
      <sheetName val="최종단면▶"/>
      <sheetName val="◀평균높이▶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"/>
    </sheet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기본"/>
      <sheetName val="저압기본"/>
      <sheetName val="고압기본"/>
      <sheetName val="변압기본"/>
      <sheetName val="계량기본"/>
      <sheetName val="송전기본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C1" t="str">
            <v>95년 제조원가 계획(누계)</v>
          </cell>
        </row>
        <row r="2">
          <cell r="C2" t="str">
            <v>[송배전UNIT]</v>
          </cell>
          <cell r="J2" t="str">
            <v>기본계획</v>
          </cell>
          <cell r="Q2" t="str">
            <v>(단위:백만)</v>
          </cell>
        </row>
        <row r="3">
          <cell r="C3" t="str">
            <v>계  정  명</v>
          </cell>
          <cell r="D3" t="str">
            <v>94실적</v>
          </cell>
          <cell r="E3" t="str">
            <v xml:space="preserve"> 95년계획</v>
          </cell>
          <cell r="F3" t="str">
            <v>신장율</v>
          </cell>
          <cell r="G3" t="str">
            <v>1월</v>
          </cell>
          <cell r="H3" t="str">
            <v>2월</v>
          </cell>
          <cell r="I3" t="str">
            <v>3월</v>
          </cell>
          <cell r="J3" t="str">
            <v>4월</v>
          </cell>
          <cell r="K3" t="str">
            <v>5월</v>
          </cell>
          <cell r="L3" t="str">
            <v>6월</v>
          </cell>
          <cell r="M3" t="str">
            <v>7월</v>
          </cell>
          <cell r="N3" t="str">
            <v>8월</v>
          </cell>
          <cell r="O3" t="str">
            <v>9월</v>
          </cell>
          <cell r="P3" t="str">
            <v>10월</v>
          </cell>
          <cell r="Q3" t="str">
            <v>11월</v>
          </cell>
          <cell r="R3" t="str">
            <v>12월</v>
          </cell>
        </row>
        <row r="4">
          <cell r="C4" t="str">
            <v>생  산  액</v>
          </cell>
          <cell r="D4">
            <v>112855.79399999999</v>
          </cell>
          <cell r="E4">
            <v>120635</v>
          </cell>
          <cell r="F4">
            <v>6.8930497268044677E-2</v>
          </cell>
          <cell r="G4">
            <v>6371</v>
          </cell>
          <cell r="H4">
            <v>15894</v>
          </cell>
          <cell r="I4">
            <v>26348</v>
          </cell>
          <cell r="J4">
            <v>38586</v>
          </cell>
          <cell r="K4">
            <v>51112</v>
          </cell>
          <cell r="L4">
            <v>60596</v>
          </cell>
          <cell r="M4">
            <v>69968</v>
          </cell>
          <cell r="N4">
            <v>82604</v>
          </cell>
          <cell r="O4">
            <v>93227</v>
          </cell>
          <cell r="P4">
            <v>102535</v>
          </cell>
          <cell r="Q4">
            <v>112094</v>
          </cell>
          <cell r="R4">
            <v>120635</v>
          </cell>
        </row>
        <row r="5">
          <cell r="C5" t="str">
            <v>재  료  비</v>
          </cell>
          <cell r="D5">
            <v>78036.596999999994</v>
          </cell>
          <cell r="E5">
            <v>80714</v>
          </cell>
          <cell r="F5">
            <v>3.4309581695368019E-2</v>
          </cell>
          <cell r="G5">
            <v>4113</v>
          </cell>
          <cell r="H5">
            <v>10662</v>
          </cell>
          <cell r="I5">
            <v>17659</v>
          </cell>
          <cell r="J5">
            <v>26183</v>
          </cell>
          <cell r="K5">
            <v>34849</v>
          </cell>
          <cell r="L5">
            <v>40980</v>
          </cell>
          <cell r="M5">
            <v>47053</v>
          </cell>
          <cell r="N5">
            <v>55421</v>
          </cell>
          <cell r="O5">
            <v>62365</v>
          </cell>
          <cell r="P5">
            <v>68603</v>
          </cell>
          <cell r="Q5">
            <v>75040</v>
          </cell>
          <cell r="R5">
            <v>80714</v>
          </cell>
        </row>
        <row r="6">
          <cell r="C6" t="str">
            <v>( 율 )</v>
          </cell>
          <cell r="D6">
            <v>0.69147178212223648</v>
          </cell>
          <cell r="E6">
            <v>0.66907613876569816</v>
          </cell>
          <cell r="F6">
            <v>-2.239564335653832E-2</v>
          </cell>
          <cell r="G6">
            <v>0.64558154135928425</v>
          </cell>
          <cell r="H6">
            <v>0.67081917704794258</v>
          </cell>
          <cell r="I6">
            <v>0.67022164870198875</v>
          </cell>
          <cell r="J6">
            <v>0.67856217280879072</v>
          </cell>
          <cell r="K6">
            <v>0.68181640319298797</v>
          </cell>
          <cell r="L6">
            <v>0.67628226285563409</v>
          </cell>
          <cell r="M6">
            <v>0.67249313972101532</v>
          </cell>
          <cell r="N6">
            <v>0.67092392620212093</v>
          </cell>
          <cell r="O6">
            <v>0.66895856350628036</v>
          </cell>
          <cell r="P6">
            <v>0.66906909835665873</v>
          </cell>
          <cell r="Q6">
            <v>0.6694381501240031</v>
          </cell>
          <cell r="R6">
            <v>0.66907613876569816</v>
          </cell>
        </row>
        <row r="7">
          <cell r="C7" t="str">
            <v>노 무 비 계</v>
          </cell>
          <cell r="D7">
            <v>13118.554</v>
          </cell>
          <cell r="E7">
            <v>14299.36305602792</v>
          </cell>
          <cell r="F7">
            <v>9.0010610622780485E-2</v>
          </cell>
          <cell r="G7">
            <v>1212.3087451375577</v>
          </cell>
          <cell r="H7">
            <v>2422.8154902751153</v>
          </cell>
          <cell r="I7">
            <v>3635.9732354126731</v>
          </cell>
          <cell r="J7">
            <v>4826.1632520538615</v>
          </cell>
          <cell r="K7">
            <v>6017.1802686950496</v>
          </cell>
          <cell r="L7">
            <v>7207.7602853362378</v>
          </cell>
          <cell r="M7">
            <v>8398.723630586006</v>
          </cell>
          <cell r="N7">
            <v>9589.1809758357758</v>
          </cell>
          <cell r="O7">
            <v>10780.150321085544</v>
          </cell>
          <cell r="P7">
            <v>11953.293566066337</v>
          </cell>
          <cell r="Q7">
            <v>13126.037811047128</v>
          </cell>
          <cell r="R7">
            <v>14299.36305602792</v>
          </cell>
        </row>
        <row r="8">
          <cell r="C8" t="str">
            <v>( 율 )</v>
          </cell>
          <cell r="D8">
            <v>0.11624174120825378</v>
          </cell>
          <cell r="E8">
            <v>0.11853411577094475</v>
          </cell>
          <cell r="F8">
            <v>2.2923745626909631E-3</v>
          </cell>
          <cell r="G8">
            <v>0.19028547247489527</v>
          </cell>
          <cell r="H8">
            <v>0.15243585568611523</v>
          </cell>
          <cell r="I8">
            <v>0.13799807330395752</v>
          </cell>
          <cell r="J8">
            <v>0.12507550023464109</v>
          </cell>
          <cell r="K8">
            <v>0.11772539264155285</v>
          </cell>
          <cell r="L8">
            <v>0.11894779004119477</v>
          </cell>
          <cell r="M8">
            <v>0.12003664004382011</v>
          </cell>
          <cell r="N8">
            <v>0.11608615776276907</v>
          </cell>
          <cell r="O8">
            <v>0.11563335000681717</v>
          </cell>
          <cell r="P8">
            <v>0.11657769118902167</v>
          </cell>
          <cell r="Q8">
            <v>0.11709848708269067</v>
          </cell>
          <cell r="R8">
            <v>0.11853411577094475</v>
          </cell>
        </row>
        <row r="9">
          <cell r="C9" t="str">
            <v>(공  통 비)</v>
          </cell>
          <cell r="D9">
            <v>1251.9010000000001</v>
          </cell>
          <cell r="E9">
            <v>1387.4870000000001</v>
          </cell>
          <cell r="F9">
            <v>0.10830409113819695</v>
          </cell>
          <cell r="G9">
            <v>124.416</v>
          </cell>
          <cell r="H9">
            <v>248.834</v>
          </cell>
          <cell r="I9">
            <v>373.25299999999999</v>
          </cell>
          <cell r="J9">
            <v>486.07399999999996</v>
          </cell>
          <cell r="K9">
            <v>598.89699999999993</v>
          </cell>
          <cell r="L9">
            <v>711.71999999999991</v>
          </cell>
          <cell r="M9">
            <v>826.13199999999995</v>
          </cell>
          <cell r="N9">
            <v>940.54499999999996</v>
          </cell>
          <cell r="O9">
            <v>1054.96</v>
          </cell>
          <cell r="P9">
            <v>1165.8020000000001</v>
          </cell>
          <cell r="Q9">
            <v>1276.6450000000002</v>
          </cell>
          <cell r="R9">
            <v>1387.4870000000003</v>
          </cell>
        </row>
        <row r="10">
          <cell r="C10" t="str">
            <v>(개  별 비)</v>
          </cell>
          <cell r="D10">
            <v>11866.653</v>
          </cell>
          <cell r="E10">
            <v>12911.876056027921</v>
          </cell>
          <cell r="F10">
            <v>8.8080696050345519E-2</v>
          </cell>
          <cell r="G10">
            <v>1087.8927451375578</v>
          </cell>
          <cell r="H10">
            <v>2173.9814902751154</v>
          </cell>
          <cell r="I10">
            <v>3262.720235412673</v>
          </cell>
          <cell r="J10">
            <v>4340.0892520538609</v>
          </cell>
          <cell r="K10">
            <v>5418.2832686950496</v>
          </cell>
          <cell r="L10">
            <v>6496.0402853362375</v>
          </cell>
          <cell r="M10">
            <v>7572.5916305860064</v>
          </cell>
          <cell r="N10">
            <v>8648.6359758357758</v>
          </cell>
          <cell r="O10">
            <v>9725.1903210855453</v>
          </cell>
          <cell r="P10">
            <v>10787.491566066337</v>
          </cell>
          <cell r="Q10">
            <v>11849.39281104713</v>
          </cell>
          <cell r="R10">
            <v>12911.876056027922</v>
          </cell>
        </row>
        <row r="11">
          <cell r="C11" t="str">
            <v>급          료</v>
          </cell>
          <cell r="D11">
            <v>2800.7069999999999</v>
          </cell>
          <cell r="E11">
            <v>3176.1972000000001</v>
          </cell>
          <cell r="F11">
            <v>0.13406979023510845</v>
          </cell>
          <cell r="G11">
            <v>251.64676666666665</v>
          </cell>
          <cell r="H11">
            <v>503.2935333333333</v>
          </cell>
          <cell r="I11">
            <v>755.94029999999998</v>
          </cell>
          <cell r="J11">
            <v>1024.5259666666666</v>
          </cell>
          <cell r="K11">
            <v>1293.1116333333332</v>
          </cell>
          <cell r="L11">
            <v>1561.6972999999998</v>
          </cell>
          <cell r="M11">
            <v>1830.6159666666665</v>
          </cell>
          <cell r="N11">
            <v>2099.5346333333332</v>
          </cell>
          <cell r="O11">
            <v>2368.4542999999999</v>
          </cell>
          <cell r="P11">
            <v>2637.7015999999999</v>
          </cell>
          <cell r="Q11">
            <v>2906.9488999999999</v>
          </cell>
          <cell r="R11">
            <v>3176.1971999999996</v>
          </cell>
        </row>
        <row r="12">
          <cell r="C12" t="str">
            <v>임          금</v>
          </cell>
          <cell r="D12">
            <v>2692.056</v>
          </cell>
          <cell r="E12">
            <v>2997.6788000000001</v>
          </cell>
          <cell r="F12">
            <v>0.11352765321375191</v>
          </cell>
          <cell r="G12">
            <v>236.84886666666668</v>
          </cell>
          <cell r="H12">
            <v>473.69773333333336</v>
          </cell>
          <cell r="I12">
            <v>710.54660000000001</v>
          </cell>
          <cell r="J12">
            <v>963.67206666666675</v>
          </cell>
          <cell r="K12">
            <v>1216.7975333333334</v>
          </cell>
          <cell r="L12">
            <v>1469.924</v>
          </cell>
          <cell r="M12">
            <v>1723.7161333333333</v>
          </cell>
          <cell r="N12">
            <v>1977.5082666666667</v>
          </cell>
          <cell r="O12">
            <v>2231.3014000000003</v>
          </cell>
          <cell r="P12">
            <v>2486.7602000000002</v>
          </cell>
          <cell r="Q12">
            <v>2742.2190000000001</v>
          </cell>
          <cell r="R12">
            <v>2997.6788000000001</v>
          </cell>
        </row>
        <row r="13">
          <cell r="C13" t="str">
            <v>상    여    금</v>
          </cell>
          <cell r="D13">
            <v>3369.902</v>
          </cell>
          <cell r="E13">
            <v>3584.5203999999999</v>
          </cell>
          <cell r="F13">
            <v>6.3686837183989375E-2</v>
          </cell>
          <cell r="G13">
            <v>297.79270000000002</v>
          </cell>
          <cell r="H13">
            <v>595.58640000000003</v>
          </cell>
          <cell r="I13">
            <v>894.38010000000008</v>
          </cell>
          <cell r="J13">
            <v>1193.1728000000001</v>
          </cell>
          <cell r="K13">
            <v>1491.9665</v>
          </cell>
          <cell r="L13">
            <v>1790.7601999999999</v>
          </cell>
          <cell r="M13">
            <v>2089.5529000000001</v>
          </cell>
          <cell r="N13">
            <v>2388.3466000000003</v>
          </cell>
          <cell r="O13">
            <v>2687.1403000000005</v>
          </cell>
          <cell r="P13">
            <v>2986.2663333333339</v>
          </cell>
          <cell r="Q13">
            <v>3285.3933666666671</v>
          </cell>
          <cell r="R13">
            <v>3584.5204000000003</v>
          </cell>
        </row>
        <row r="14">
          <cell r="C14" t="str">
            <v>퇴 충 전 입 액</v>
          </cell>
          <cell r="D14">
            <v>1336.114</v>
          </cell>
          <cell r="E14">
            <v>1413.0563057000002</v>
          </cell>
          <cell r="F14">
            <v>5.7586632353227474E-2</v>
          </cell>
          <cell r="G14">
            <v>117.75352900000001</v>
          </cell>
          <cell r="H14">
            <v>235.50805800000001</v>
          </cell>
          <cell r="I14">
            <v>353.262587</v>
          </cell>
          <cell r="J14">
            <v>471.01578266666667</v>
          </cell>
          <cell r="K14">
            <v>588.76997833333337</v>
          </cell>
          <cell r="L14">
            <v>706.52417400000002</v>
          </cell>
          <cell r="M14">
            <v>824.27770299999997</v>
          </cell>
          <cell r="N14">
            <v>942.03223200000002</v>
          </cell>
          <cell r="O14">
            <v>1059.7867610000001</v>
          </cell>
          <cell r="P14">
            <v>1177.5426092333335</v>
          </cell>
          <cell r="Q14">
            <v>1295.2994574666668</v>
          </cell>
          <cell r="R14">
            <v>1413.0563057000002</v>
          </cell>
        </row>
        <row r="15">
          <cell r="C15" t="str">
            <v>복 리 후 생 비</v>
          </cell>
          <cell r="D15">
            <v>1442.5650000000001</v>
          </cell>
          <cell r="E15">
            <v>1719.4233503279208</v>
          </cell>
          <cell r="F15">
            <v>0.19192088420828224</v>
          </cell>
          <cell r="G15">
            <v>183.85088280422443</v>
          </cell>
          <cell r="H15">
            <v>365.89576560844887</v>
          </cell>
          <cell r="I15">
            <v>548.59064841267332</v>
          </cell>
          <cell r="J15">
            <v>687.03663605386146</v>
          </cell>
          <cell r="K15">
            <v>826.3046236950496</v>
          </cell>
          <cell r="L15">
            <v>965.13461133623775</v>
          </cell>
          <cell r="M15">
            <v>1099.4292609193401</v>
          </cell>
          <cell r="N15">
            <v>1233.2149105024423</v>
          </cell>
          <cell r="O15">
            <v>1367.5075600855446</v>
          </cell>
          <cell r="P15">
            <v>1484.8881568330034</v>
          </cell>
          <cell r="Q15">
            <v>1601.8657535804623</v>
          </cell>
          <cell r="R15">
            <v>1719.4233503279211</v>
          </cell>
        </row>
        <row r="16">
          <cell r="C16" t="str">
            <v>잡          급</v>
          </cell>
          <cell r="D16">
            <v>225.309</v>
          </cell>
          <cell r="E16">
            <v>21</v>
          </cell>
          <cell r="F16">
            <v>-0.9067946686550471</v>
          </cell>
          <cell r="G16">
            <v>0</v>
          </cell>
          <cell r="H16">
            <v>0</v>
          </cell>
          <cell r="I16">
            <v>0</v>
          </cell>
          <cell r="J16">
            <v>0.66600000000000004</v>
          </cell>
          <cell r="K16">
            <v>1.3330000000000002</v>
          </cell>
          <cell r="L16">
            <v>2</v>
          </cell>
          <cell r="M16">
            <v>4.9996666666666663</v>
          </cell>
          <cell r="N16">
            <v>7.9993333333333325</v>
          </cell>
          <cell r="O16">
            <v>11</v>
          </cell>
          <cell r="P16">
            <v>14.332666666666666</v>
          </cell>
          <cell r="Q16">
            <v>17.666333333333334</v>
          </cell>
          <cell r="R16">
            <v>21</v>
          </cell>
        </row>
        <row r="17">
          <cell r="C17" t="str">
            <v>제조경비  계</v>
          </cell>
          <cell r="D17">
            <v>9197.1990000000005</v>
          </cell>
          <cell r="E17">
            <v>10595.654168315385</v>
          </cell>
          <cell r="F17">
            <v>0.15205228986731556</v>
          </cell>
          <cell r="G17">
            <v>869.0946868576923</v>
          </cell>
          <cell r="H17">
            <v>1747.1227130384614</v>
          </cell>
          <cell r="I17">
            <v>2620.4819720807691</v>
          </cell>
          <cell r="J17">
            <v>3493.2333047384614</v>
          </cell>
          <cell r="K17">
            <v>4379.7550429346156</v>
          </cell>
          <cell r="L17">
            <v>5257.2130979307694</v>
          </cell>
          <cell r="M17">
            <v>6150.7385800371794</v>
          </cell>
          <cell r="N17">
            <v>7044.4062463897435</v>
          </cell>
          <cell r="O17">
            <v>7940.4095505269233</v>
          </cell>
          <cell r="P17">
            <v>8831.1989507128201</v>
          </cell>
          <cell r="Q17">
            <v>9717.6662548987169</v>
          </cell>
          <cell r="R17">
            <v>10595.654168315383</v>
          </cell>
        </row>
        <row r="18">
          <cell r="C18" t="str">
            <v>( 율 )</v>
          </cell>
          <cell r="D18">
            <v>8.1495142376119392E-2</v>
          </cell>
          <cell r="E18">
            <v>8.783233861081266E-2</v>
          </cell>
          <cell r="F18">
            <v>6.3371962346932681E-3</v>
          </cell>
          <cell r="G18">
            <v>0.13641417153628824</v>
          </cell>
          <cell r="H18">
            <v>0.10992341217053363</v>
          </cell>
          <cell r="I18">
            <v>9.9456580085045126E-2</v>
          </cell>
          <cell r="J18">
            <v>9.0531107260106297E-2</v>
          </cell>
          <cell r="K18">
            <v>8.568936928577664E-2</v>
          </cell>
          <cell r="L18">
            <v>8.6758418013247893E-2</v>
          </cell>
          <cell r="M18">
            <v>8.7907880460170063E-2</v>
          </cell>
          <cell r="N18">
            <v>8.5279238855137079E-2</v>
          </cell>
          <cell r="O18">
            <v>8.5172852827259518E-2</v>
          </cell>
          <cell r="P18">
            <v>8.6128628767862883E-2</v>
          </cell>
          <cell r="Q18">
            <v>8.6692117819854017E-2</v>
          </cell>
          <cell r="R18">
            <v>8.7832338610812646E-2</v>
          </cell>
        </row>
        <row r="19">
          <cell r="C19" t="str">
            <v>(공  통 비)</v>
          </cell>
          <cell r="D19">
            <v>429.85700000000003</v>
          </cell>
          <cell r="E19">
            <v>590.89177181538457</v>
          </cell>
          <cell r="F19">
            <v>0.37462405361639917</v>
          </cell>
          <cell r="G19">
            <v>46.192637907692308</v>
          </cell>
          <cell r="H19">
            <v>93.784615138461533</v>
          </cell>
          <cell r="I19">
            <v>140.07282523076924</v>
          </cell>
          <cell r="J19">
            <v>189.79699913846156</v>
          </cell>
          <cell r="K19">
            <v>240.53257858461541</v>
          </cell>
          <cell r="L19">
            <v>297.98947483076927</v>
          </cell>
          <cell r="M19">
            <v>344.56287815384621</v>
          </cell>
          <cell r="N19">
            <v>393.12946572307698</v>
          </cell>
          <cell r="O19">
            <v>444.33569107692313</v>
          </cell>
          <cell r="P19">
            <v>498.7349122461539</v>
          </cell>
          <cell r="Q19">
            <v>546.25403741538469</v>
          </cell>
          <cell r="R19">
            <v>590.89177181538469</v>
          </cell>
        </row>
        <row r="20">
          <cell r="C20" t="str">
            <v>(개  별 비)</v>
          </cell>
          <cell r="D20">
            <v>8767.3420000000006</v>
          </cell>
          <cell r="E20">
            <v>10004.7623965</v>
          </cell>
          <cell r="F20">
            <v>0.14113974298025544</v>
          </cell>
          <cell r="G20">
            <v>822.90204894999999</v>
          </cell>
          <cell r="H20">
            <v>1653.3380978999999</v>
          </cell>
          <cell r="I20">
            <v>2480.4091468500001</v>
          </cell>
          <cell r="J20">
            <v>3303.4363056000002</v>
          </cell>
          <cell r="K20">
            <v>4139.2224643500003</v>
          </cell>
          <cell r="L20">
            <v>4959.2236231000006</v>
          </cell>
          <cell r="M20">
            <v>5806.1757018833341</v>
          </cell>
          <cell r="N20">
            <v>6651.276780666667</v>
          </cell>
          <cell r="O20">
            <v>7496.0738594499999</v>
          </cell>
          <cell r="P20">
            <v>8332.4640384666673</v>
          </cell>
          <cell r="Q20">
            <v>9171.4122174833337</v>
          </cell>
          <cell r="R20">
            <v>10004.7623965</v>
          </cell>
        </row>
        <row r="21">
          <cell r="C21" t="str">
            <v>운    반    비</v>
          </cell>
          <cell r="D21">
            <v>555.19600000000003</v>
          </cell>
          <cell r="E21">
            <v>107.62607439999999</v>
          </cell>
          <cell r="F21">
            <v>-0.80614760480983294</v>
          </cell>
          <cell r="G21">
            <v>9.6327858833333337</v>
          </cell>
          <cell r="H21">
            <v>19.266571766666665</v>
          </cell>
          <cell r="I21">
            <v>28.900357649999997</v>
          </cell>
          <cell r="J21">
            <v>36.099134299999996</v>
          </cell>
          <cell r="K21">
            <v>43.298910949999993</v>
          </cell>
          <cell r="L21">
            <v>50.498687599999997</v>
          </cell>
          <cell r="M21">
            <v>57.717510883333333</v>
          </cell>
          <cell r="N21">
            <v>64.937334166666673</v>
          </cell>
          <cell r="O21">
            <v>72.157157450000014</v>
          </cell>
          <cell r="P21">
            <v>83.979796433333348</v>
          </cell>
          <cell r="Q21">
            <v>95.802435416666682</v>
          </cell>
          <cell r="R21">
            <v>107.62607440000002</v>
          </cell>
        </row>
        <row r="22">
          <cell r="C22" t="str">
            <v>외 주 가 공 비</v>
          </cell>
          <cell r="D22">
            <v>1052.5160000000001</v>
          </cell>
          <cell r="E22">
            <v>200.83865829999999</v>
          </cell>
          <cell r="F22">
            <v>-0.80918232283404723</v>
          </cell>
          <cell r="G22">
            <v>13.366933333333332</v>
          </cell>
          <cell r="H22">
            <v>26.735866666666666</v>
          </cell>
          <cell r="I22">
            <v>40.104799999999997</v>
          </cell>
          <cell r="J22">
            <v>53.993239833333334</v>
          </cell>
          <cell r="K22">
            <v>67.882679666666661</v>
          </cell>
          <cell r="L22">
            <v>81.772119500000002</v>
          </cell>
          <cell r="M22">
            <v>104.24344933333333</v>
          </cell>
          <cell r="N22">
            <v>126.71477916666666</v>
          </cell>
          <cell r="O22">
            <v>149.18610899999999</v>
          </cell>
          <cell r="P22">
            <v>166.40329209999999</v>
          </cell>
          <cell r="Q22">
            <v>183.62147519999999</v>
          </cell>
          <cell r="R22">
            <v>200.83865829999999</v>
          </cell>
        </row>
        <row r="23">
          <cell r="C23" t="str">
            <v>도 급 설 치 비</v>
          </cell>
          <cell r="D23">
            <v>673.18600000000004</v>
          </cell>
          <cell r="E23">
            <v>591.79999999999995</v>
          </cell>
          <cell r="F23">
            <v>-0.12089675067514782</v>
          </cell>
          <cell r="G23">
            <v>41.9</v>
          </cell>
          <cell r="H23">
            <v>83.8</v>
          </cell>
          <cell r="I23">
            <v>126.69999999999999</v>
          </cell>
          <cell r="J23">
            <v>179.73333333333332</v>
          </cell>
          <cell r="K23">
            <v>233.76666666666665</v>
          </cell>
          <cell r="L23">
            <v>286.8</v>
          </cell>
          <cell r="M23">
            <v>343.1</v>
          </cell>
          <cell r="N23">
            <v>398.40000000000003</v>
          </cell>
          <cell r="O23">
            <v>453.70000000000005</v>
          </cell>
          <cell r="P23">
            <v>500.40000000000003</v>
          </cell>
          <cell r="Q23">
            <v>546.1</v>
          </cell>
          <cell r="R23">
            <v>591.80000000000007</v>
          </cell>
        </row>
        <row r="24">
          <cell r="C24" t="str">
            <v>감 가 상 각 비</v>
          </cell>
          <cell r="D24">
            <v>1471.914</v>
          </cell>
          <cell r="E24">
            <v>935</v>
          </cell>
          <cell r="F24">
            <v>-0.36477267014241321</v>
          </cell>
          <cell r="G24">
            <v>62.017666666666663</v>
          </cell>
          <cell r="H24">
            <v>124.03533333333333</v>
          </cell>
          <cell r="I24">
            <v>186.053</v>
          </cell>
          <cell r="J24">
            <v>260.54766666666666</v>
          </cell>
          <cell r="K24">
            <v>335.04233333333332</v>
          </cell>
          <cell r="L24">
            <v>409.53699999999998</v>
          </cell>
          <cell r="M24">
            <v>493.78499999999997</v>
          </cell>
          <cell r="N24">
            <v>578.03300000000002</v>
          </cell>
          <cell r="O24">
            <v>662.28100000000006</v>
          </cell>
          <cell r="P24">
            <v>753.18733333333341</v>
          </cell>
          <cell r="Q24">
            <v>844.09366666666676</v>
          </cell>
          <cell r="R24">
            <v>935.00000000000011</v>
          </cell>
        </row>
        <row r="25">
          <cell r="C25" t="str">
            <v>소  모  품  비</v>
          </cell>
          <cell r="D25">
            <v>466.87099999999998</v>
          </cell>
          <cell r="E25">
            <v>845</v>
          </cell>
          <cell r="F25">
            <v>0.80992179852678792</v>
          </cell>
          <cell r="G25">
            <v>55.466666666666661</v>
          </cell>
          <cell r="H25">
            <v>110.93333333333332</v>
          </cell>
          <cell r="I25">
            <v>166.39999999999998</v>
          </cell>
          <cell r="J25">
            <v>245.26</v>
          </cell>
          <cell r="K25">
            <v>324.13</v>
          </cell>
          <cell r="L25">
            <v>403</v>
          </cell>
          <cell r="M25">
            <v>482</v>
          </cell>
          <cell r="N25">
            <v>561</v>
          </cell>
          <cell r="O25">
            <v>640</v>
          </cell>
          <cell r="P25">
            <v>708.33333333333337</v>
          </cell>
          <cell r="Q25">
            <v>776.66666666666674</v>
          </cell>
          <cell r="R25">
            <v>845.00000000000011</v>
          </cell>
        </row>
        <row r="26">
          <cell r="C26" t="str">
            <v>지 급 임 차 료</v>
          </cell>
          <cell r="D26">
            <v>45.472999999999999</v>
          </cell>
          <cell r="E26">
            <v>1767.2733502999999</v>
          </cell>
          <cell r="F26">
            <v>37.864234827260134</v>
          </cell>
          <cell r="G26">
            <v>134.84277126666666</v>
          </cell>
          <cell r="H26">
            <v>269.6865425333333</v>
          </cell>
          <cell r="I26">
            <v>404.52931379999995</v>
          </cell>
          <cell r="J26">
            <v>551.6154352333333</v>
          </cell>
          <cell r="K26">
            <v>698.70055666666667</v>
          </cell>
          <cell r="L26">
            <v>845.78767809999999</v>
          </cell>
          <cell r="M26">
            <v>999.33113756666671</v>
          </cell>
          <cell r="N26">
            <v>1152.8755970333334</v>
          </cell>
          <cell r="O26">
            <v>1306.4190565000001</v>
          </cell>
          <cell r="P26">
            <v>1460.0374877666668</v>
          </cell>
          <cell r="Q26">
            <v>1613.6549190333335</v>
          </cell>
          <cell r="R26">
            <v>1767.2733503000002</v>
          </cell>
        </row>
        <row r="27">
          <cell r="C27" t="str">
            <v>여 비 교 통 비</v>
          </cell>
          <cell r="D27">
            <v>919.28700000000003</v>
          </cell>
          <cell r="E27">
            <v>214.21539999999999</v>
          </cell>
          <cell r="F27">
            <v>-0.76697658076313491</v>
          </cell>
          <cell r="G27">
            <v>16.877623333333332</v>
          </cell>
          <cell r="H27">
            <v>33.754246666666667</v>
          </cell>
          <cell r="I27">
            <v>51.634869999999999</v>
          </cell>
          <cell r="J27">
            <v>70.781063333333336</v>
          </cell>
          <cell r="K27">
            <v>89.92625666666666</v>
          </cell>
          <cell r="L27">
            <v>109.07244999999999</v>
          </cell>
          <cell r="M27">
            <v>126.90310999999998</v>
          </cell>
          <cell r="N27">
            <v>146.73276999999999</v>
          </cell>
          <cell r="O27">
            <v>164.56643</v>
          </cell>
          <cell r="P27">
            <v>181.11542</v>
          </cell>
          <cell r="Q27">
            <v>197.66341</v>
          </cell>
          <cell r="R27">
            <v>214.21539999999999</v>
          </cell>
        </row>
        <row r="28">
          <cell r="C28" t="str">
            <v>접    대    비</v>
          </cell>
          <cell r="D28">
            <v>54.487000000000002</v>
          </cell>
          <cell r="E28">
            <v>496.02476000000001</v>
          </cell>
          <cell r="F28">
            <v>8.1035432304953474</v>
          </cell>
          <cell r="G28">
            <v>37.853730000000006</v>
          </cell>
          <cell r="H28">
            <v>74.717460000000017</v>
          </cell>
          <cell r="I28">
            <v>111.57119000000003</v>
          </cell>
          <cell r="J28">
            <v>155.43492000000003</v>
          </cell>
          <cell r="K28">
            <v>199.30865000000003</v>
          </cell>
          <cell r="L28">
            <v>244.17238000000003</v>
          </cell>
          <cell r="M28">
            <v>289.42277666666672</v>
          </cell>
          <cell r="N28">
            <v>334.6831733333334</v>
          </cell>
          <cell r="O28">
            <v>379.93357000000009</v>
          </cell>
          <cell r="P28">
            <v>418.6273000000001</v>
          </cell>
          <cell r="Q28">
            <v>457.33103000000011</v>
          </cell>
          <cell r="R28">
            <v>496.02476000000013</v>
          </cell>
        </row>
        <row r="29">
          <cell r="C29" t="str">
            <v>포    장    비</v>
          </cell>
          <cell r="D29">
            <v>1003.393</v>
          </cell>
          <cell r="E29">
            <v>134.13701569999998</v>
          </cell>
          <cell r="F29">
            <v>-0.86631657217062508</v>
          </cell>
          <cell r="G29">
            <v>11.376164533333334</v>
          </cell>
          <cell r="H29">
            <v>22.752329066666668</v>
          </cell>
          <cell r="I29">
            <v>34.154493600000002</v>
          </cell>
          <cell r="J29">
            <v>46.22963</v>
          </cell>
          <cell r="K29">
            <v>57.304766399999998</v>
          </cell>
          <cell r="L29">
            <v>68.801902799999993</v>
          </cell>
          <cell r="M29">
            <v>79.580021933333327</v>
          </cell>
          <cell r="N29">
            <v>90.260141066666662</v>
          </cell>
          <cell r="O29">
            <v>100.96626019999999</v>
          </cell>
          <cell r="P29">
            <v>112.9091787</v>
          </cell>
          <cell r="Q29">
            <v>123.5100972</v>
          </cell>
          <cell r="R29">
            <v>134.13701570000001</v>
          </cell>
        </row>
        <row r="30">
          <cell r="C30" t="str">
            <v>교 육 훈 련 비</v>
          </cell>
          <cell r="D30">
            <v>142.05099999999999</v>
          </cell>
          <cell r="E30">
            <v>3.0776999999999997</v>
          </cell>
          <cell r="F30">
            <v>-0.97833383784697048</v>
          </cell>
          <cell r="G30">
            <v>0.24825916666666667</v>
          </cell>
          <cell r="H30">
            <v>0.49651833333333334</v>
          </cell>
          <cell r="I30">
            <v>0.74477749999999998</v>
          </cell>
          <cell r="J30">
            <v>0.99303666666666668</v>
          </cell>
          <cell r="K30">
            <v>1.2412958333333333</v>
          </cell>
          <cell r="L30">
            <v>1.489555</v>
          </cell>
          <cell r="M30">
            <v>1.7378141666666667</v>
          </cell>
          <cell r="N30">
            <v>1.9860733333333334</v>
          </cell>
          <cell r="O30">
            <v>2.2343324999999998</v>
          </cell>
          <cell r="P30">
            <v>2.5154549999999998</v>
          </cell>
          <cell r="Q30">
            <v>2.7965774999999997</v>
          </cell>
          <cell r="R30">
            <v>3.0776999999999997</v>
          </cell>
        </row>
        <row r="31">
          <cell r="C31" t="str">
            <v>기술계약실시료</v>
          </cell>
          <cell r="D31">
            <v>378.34399999999999</v>
          </cell>
          <cell r="E31">
            <v>60.349080799999996</v>
          </cell>
          <cell r="F31">
            <v>-0.84049150825703589</v>
          </cell>
          <cell r="G31">
            <v>4.5390835999999997</v>
          </cell>
          <cell r="H31">
            <v>9.0781671999999993</v>
          </cell>
          <cell r="I31">
            <v>13.726250799999999</v>
          </cell>
          <cell r="J31">
            <v>18.7153344</v>
          </cell>
          <cell r="K31">
            <v>23.704418</v>
          </cell>
          <cell r="L31">
            <v>28.693501600000001</v>
          </cell>
          <cell r="M31">
            <v>33.874598133333336</v>
          </cell>
          <cell r="N31">
            <v>39.055694666666668</v>
          </cell>
          <cell r="O31">
            <v>44.247791200000002</v>
          </cell>
          <cell r="P31">
            <v>49.608887733333333</v>
          </cell>
          <cell r="Q31">
            <v>54.969984266666664</v>
          </cell>
          <cell r="R31">
            <v>60.349080799999996</v>
          </cell>
        </row>
        <row r="32">
          <cell r="C32" t="str">
            <v>지 급 수 수 료</v>
          </cell>
          <cell r="D32">
            <v>805.81299999999999</v>
          </cell>
          <cell r="E32">
            <v>987.53357039999992</v>
          </cell>
          <cell r="F32">
            <v>0.22551208580650828</v>
          </cell>
          <cell r="G32">
            <v>79.176880866666664</v>
          </cell>
          <cell r="H32">
            <v>165.35476173333331</v>
          </cell>
          <cell r="I32">
            <v>244.53264259999997</v>
          </cell>
          <cell r="J32">
            <v>323.75419013333328</v>
          </cell>
          <cell r="K32">
            <v>418.97673766666662</v>
          </cell>
          <cell r="L32">
            <v>498.19928519999996</v>
          </cell>
          <cell r="M32">
            <v>579.42049939999993</v>
          </cell>
          <cell r="N32">
            <v>660.64271359999998</v>
          </cell>
          <cell r="O32">
            <v>740.86492780000003</v>
          </cell>
          <cell r="P32">
            <v>821.08680866666668</v>
          </cell>
          <cell r="Q32">
            <v>907.30968953333331</v>
          </cell>
          <cell r="R32">
            <v>987.53357040000003</v>
          </cell>
        </row>
        <row r="33">
          <cell r="C33" t="str">
            <v>경상연구개발비</v>
          </cell>
          <cell r="D33">
            <v>393.89100000000002</v>
          </cell>
          <cell r="E33">
            <v>123.2932435</v>
          </cell>
          <cell r="F33">
            <v>-0.68698639090509817</v>
          </cell>
          <cell r="G33">
            <v>10.273438133333332</v>
          </cell>
          <cell r="H33">
            <v>20.547876266666666</v>
          </cell>
          <cell r="I33">
            <v>30.8223144</v>
          </cell>
          <cell r="J33">
            <v>41.095752533333332</v>
          </cell>
          <cell r="K33">
            <v>51.370190666666666</v>
          </cell>
          <cell r="L33">
            <v>61.6446288</v>
          </cell>
          <cell r="M33">
            <v>71.918066933333336</v>
          </cell>
          <cell r="N33">
            <v>82.192505066666669</v>
          </cell>
          <cell r="O33">
            <v>92.466943200000003</v>
          </cell>
          <cell r="P33">
            <v>102.74170996666666</v>
          </cell>
          <cell r="Q33">
            <v>113.01747673333333</v>
          </cell>
          <cell r="R33">
            <v>123.29324349999999</v>
          </cell>
        </row>
        <row r="34">
          <cell r="C34" t="str">
            <v>수 도 광 열 비</v>
          </cell>
          <cell r="D34">
            <v>43.262999999999998</v>
          </cell>
          <cell r="E34">
            <v>53.364910900000005</v>
          </cell>
          <cell r="F34">
            <v>0.23350000924577596</v>
          </cell>
          <cell r="G34">
            <v>4.862579433333333</v>
          </cell>
          <cell r="H34">
            <v>9.7261588666666654</v>
          </cell>
          <cell r="I34">
            <v>13.589738299999999</v>
          </cell>
          <cell r="J34">
            <v>18.453646366666668</v>
          </cell>
          <cell r="K34">
            <v>22.317554433333335</v>
          </cell>
          <cell r="L34">
            <v>27.181462500000002</v>
          </cell>
          <cell r="M34">
            <v>32.045370566666669</v>
          </cell>
          <cell r="N34">
            <v>35.909278633333336</v>
          </cell>
          <cell r="O34">
            <v>40.773186700000004</v>
          </cell>
          <cell r="P34">
            <v>44.637094766666671</v>
          </cell>
          <cell r="Q34">
            <v>49.501002833333338</v>
          </cell>
          <cell r="R34">
            <v>53.364910900000005</v>
          </cell>
        </row>
        <row r="35">
          <cell r="C35" t="str">
            <v>전    력    료</v>
          </cell>
          <cell r="D35">
            <v>144.381</v>
          </cell>
          <cell r="E35">
            <v>159.15774910000002</v>
          </cell>
          <cell r="F35">
            <v>0.10234552399553976</v>
          </cell>
          <cell r="G35">
            <v>12.134962866666667</v>
          </cell>
          <cell r="H35">
            <v>25.265925733333333</v>
          </cell>
          <cell r="I35">
            <v>38.397888600000002</v>
          </cell>
          <cell r="J35">
            <v>51.60194906666667</v>
          </cell>
          <cell r="K35">
            <v>63.79600953333334</v>
          </cell>
          <cell r="L35">
            <v>75.991070000000008</v>
          </cell>
          <cell r="M35">
            <v>89.093113133333347</v>
          </cell>
          <cell r="N35">
            <v>101.19515626666669</v>
          </cell>
          <cell r="O35">
            <v>114.29819940000002</v>
          </cell>
          <cell r="P35">
            <v>128.83871596666668</v>
          </cell>
          <cell r="Q35">
            <v>143.47923253333335</v>
          </cell>
          <cell r="R35">
            <v>159.15774910000002</v>
          </cell>
        </row>
        <row r="36">
          <cell r="C36" t="str">
            <v>수    선    비</v>
          </cell>
          <cell r="D36">
            <v>169.1</v>
          </cell>
          <cell r="E36">
            <v>1009</v>
          </cell>
          <cell r="F36">
            <v>4.9668835008870493</v>
          </cell>
          <cell r="G36">
            <v>83.466666666666654</v>
          </cell>
          <cell r="H36">
            <v>166.93333333333331</v>
          </cell>
          <cell r="I36">
            <v>250.59999999999997</v>
          </cell>
          <cell r="J36">
            <v>322.86666666666662</v>
          </cell>
          <cell r="K36">
            <v>394.63333333333327</v>
          </cell>
          <cell r="L36">
            <v>466.49999999999994</v>
          </cell>
          <cell r="M36">
            <v>551.96666666666658</v>
          </cell>
          <cell r="N36">
            <v>637.0333333333333</v>
          </cell>
          <cell r="O36">
            <v>722.19999999999993</v>
          </cell>
          <cell r="P36">
            <v>818.09999999999991</v>
          </cell>
          <cell r="Q36">
            <v>913.49999999999989</v>
          </cell>
          <cell r="R36">
            <v>1008.9999999999999</v>
          </cell>
        </row>
        <row r="37">
          <cell r="C37" t="str">
            <v>세 금 과 공 과</v>
          </cell>
          <cell r="D37">
            <v>135.852</v>
          </cell>
          <cell r="E37">
            <v>261.12340109999997</v>
          </cell>
          <cell r="F37">
            <v>0.92211672334599393</v>
          </cell>
          <cell r="G37">
            <v>20.349985700000001</v>
          </cell>
          <cell r="H37">
            <v>41.219971400000006</v>
          </cell>
          <cell r="I37">
            <v>64.387957100000008</v>
          </cell>
          <cell r="J37">
            <v>91.936707466666675</v>
          </cell>
          <cell r="K37">
            <v>118.92045783333333</v>
          </cell>
          <cell r="L37">
            <v>144.44120820000001</v>
          </cell>
          <cell r="M37">
            <v>164.49561123333334</v>
          </cell>
          <cell r="N37">
            <v>184.25001426666665</v>
          </cell>
          <cell r="O37">
            <v>204.58241729999997</v>
          </cell>
          <cell r="P37">
            <v>223.35707856666664</v>
          </cell>
          <cell r="Q37">
            <v>242.13173983333331</v>
          </cell>
          <cell r="R37">
            <v>261.12340109999997</v>
          </cell>
        </row>
        <row r="38">
          <cell r="C38" t="str">
            <v>보    험    료</v>
          </cell>
          <cell r="D38">
            <v>54.82</v>
          </cell>
          <cell r="E38">
            <v>396.59</v>
          </cell>
          <cell r="F38">
            <v>6.2344035023713964</v>
          </cell>
          <cell r="G38">
            <v>35.23233333333333</v>
          </cell>
          <cell r="H38">
            <v>70.464666666666659</v>
          </cell>
          <cell r="I38">
            <v>105.69699999999999</v>
          </cell>
          <cell r="J38">
            <v>140.92966666666666</v>
          </cell>
          <cell r="K38">
            <v>176.16233333333332</v>
          </cell>
          <cell r="L38">
            <v>211.39499999999998</v>
          </cell>
          <cell r="M38">
            <v>242.79399999999998</v>
          </cell>
          <cell r="N38">
            <v>274.19299999999998</v>
          </cell>
          <cell r="O38">
            <v>305.59199999999998</v>
          </cell>
          <cell r="P38">
            <v>336.99133333333333</v>
          </cell>
          <cell r="Q38">
            <v>366.79066666666665</v>
          </cell>
          <cell r="R38">
            <v>396.59</v>
          </cell>
        </row>
        <row r="39">
          <cell r="C39" t="str">
            <v>통   신     비</v>
          </cell>
          <cell r="D39">
            <v>101.871</v>
          </cell>
          <cell r="E39">
            <v>2.46475</v>
          </cell>
          <cell r="F39">
            <v>-0.97580518498885849</v>
          </cell>
          <cell r="G39">
            <v>0.20539583333333333</v>
          </cell>
          <cell r="H39">
            <v>0.41079166666666667</v>
          </cell>
          <cell r="I39">
            <v>0.6161875</v>
          </cell>
          <cell r="J39">
            <v>0.82158333333333333</v>
          </cell>
          <cell r="K39">
            <v>1.0269791666666666</v>
          </cell>
          <cell r="L39">
            <v>1.2323749999999998</v>
          </cell>
          <cell r="M39">
            <v>1.437770833333333</v>
          </cell>
          <cell r="N39">
            <v>1.6431666666666662</v>
          </cell>
          <cell r="O39">
            <v>1.8485624999999994</v>
          </cell>
          <cell r="P39">
            <v>2.0539583333333327</v>
          </cell>
          <cell r="Q39">
            <v>2.2593541666666659</v>
          </cell>
          <cell r="R39">
            <v>2.4647499999999991</v>
          </cell>
        </row>
        <row r="40">
          <cell r="C40" t="str">
            <v>도 서 인 쇄 비</v>
          </cell>
          <cell r="D40">
            <v>114.078</v>
          </cell>
          <cell r="E40">
            <v>44.267864600000003</v>
          </cell>
          <cell r="F40">
            <v>-0.61195090552078402</v>
          </cell>
          <cell r="G40">
            <v>3.3307606666666665</v>
          </cell>
          <cell r="H40">
            <v>6.6635213333333336</v>
          </cell>
          <cell r="I40">
            <v>9.9972820000000002</v>
          </cell>
          <cell r="J40">
            <v>14.784545600000001</v>
          </cell>
          <cell r="K40">
            <v>19.573809199999999</v>
          </cell>
          <cell r="L40">
            <v>24.427072799999998</v>
          </cell>
          <cell r="M40">
            <v>27.738444099999999</v>
          </cell>
          <cell r="N40">
            <v>31.051815399999999</v>
          </cell>
          <cell r="O40">
            <v>34.367186699999998</v>
          </cell>
          <cell r="P40">
            <v>37.665412666666661</v>
          </cell>
          <cell r="Q40">
            <v>40.965638633333327</v>
          </cell>
          <cell r="R40">
            <v>44.267864599999996</v>
          </cell>
        </row>
        <row r="41">
          <cell r="C41" t="str">
            <v>회    의    비</v>
          </cell>
          <cell r="D41">
            <v>3.4049999999999998</v>
          </cell>
          <cell r="E41">
            <v>661.01886739999998</v>
          </cell>
          <cell r="F41">
            <v>193.13182596182085</v>
          </cell>
          <cell r="G41">
            <v>52.847360999999999</v>
          </cell>
          <cell r="H41">
            <v>105.694722</v>
          </cell>
          <cell r="I41">
            <v>158.55108300000001</v>
          </cell>
          <cell r="J41">
            <v>215.83213733333332</v>
          </cell>
          <cell r="K41">
            <v>273.00319166666668</v>
          </cell>
          <cell r="L41">
            <v>330.18224600000002</v>
          </cell>
          <cell r="M41">
            <v>385.442407</v>
          </cell>
          <cell r="N41">
            <v>440.634568</v>
          </cell>
          <cell r="O41">
            <v>495.819729</v>
          </cell>
          <cell r="P41">
            <v>550.95877513333335</v>
          </cell>
          <cell r="Q41">
            <v>605.9848212666667</v>
          </cell>
          <cell r="R41">
            <v>661.01886739999998</v>
          </cell>
        </row>
        <row r="42">
          <cell r="C42" t="str">
            <v>차 량 관 리 비</v>
          </cell>
          <cell r="D42">
            <v>38.15</v>
          </cell>
          <cell r="E42">
            <v>951.60599999999999</v>
          </cell>
          <cell r="F42">
            <v>23.943800786369593</v>
          </cell>
          <cell r="G42">
            <v>132.9</v>
          </cell>
          <cell r="H42">
            <v>265.8</v>
          </cell>
          <cell r="I42">
            <v>398.69799999999998</v>
          </cell>
          <cell r="J42">
            <v>461.95666666666665</v>
          </cell>
          <cell r="K42">
            <v>525.13533333333328</v>
          </cell>
          <cell r="L42">
            <v>588.404</v>
          </cell>
          <cell r="M42">
            <v>648.12833333333333</v>
          </cell>
          <cell r="N42">
            <v>707.85266666666666</v>
          </cell>
          <cell r="O42">
            <v>767.56899999999996</v>
          </cell>
          <cell r="P42">
            <v>828.91566666666665</v>
          </cell>
          <cell r="Q42">
            <v>890.26233333333334</v>
          </cell>
          <cell r="R42">
            <v>951.60599999999999</v>
          </cell>
        </row>
        <row r="43">
          <cell r="C43" t="str">
            <v>잡          비</v>
          </cell>
          <cell r="D43">
            <v>0</v>
          </cell>
          <cell r="E43">
            <v>0</v>
          </cell>
          <cell r="F43" t="e">
            <v>#DIV/0!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</row>
        <row r="44">
          <cell r="C44" t="str">
            <v>제조원가 총계</v>
          </cell>
          <cell r="D44">
            <v>100352.35</v>
          </cell>
          <cell r="E44">
            <v>105609.01722434332</v>
          </cell>
          <cell r="F44">
            <v>5.238210390034026E-2</v>
          </cell>
          <cell r="G44">
            <v>6194.4034319952498</v>
          </cell>
          <cell r="H44">
            <v>14831.938203313577</v>
          </cell>
          <cell r="I44">
            <v>23915.45520749344</v>
          </cell>
          <cell r="J44">
            <v>34502.396556792322</v>
          </cell>
          <cell r="K44">
            <v>45245.935311629662</v>
          </cell>
          <cell r="L44">
            <v>53444.973383267003</v>
          </cell>
          <cell r="M44">
            <v>61602.462210623184</v>
          </cell>
          <cell r="N44">
            <v>72054.587222225513</v>
          </cell>
          <cell r="O44">
            <v>81085.559871612466</v>
          </cell>
          <cell r="P44">
            <v>89387.492516779152</v>
          </cell>
          <cell r="Q44">
            <v>97883.704065945843</v>
          </cell>
          <cell r="R44">
            <v>105609.0172243433</v>
          </cell>
        </row>
        <row r="45">
          <cell r="C45" t="str">
            <v>( 율 )</v>
          </cell>
          <cell r="D45">
            <v>0.88920866570660972</v>
          </cell>
          <cell r="E45">
            <v>0.87544259314745565</v>
          </cell>
          <cell r="F45">
            <v>-1.3766072559154074E-2</v>
          </cell>
          <cell r="G45">
            <v>0.9722811853704677</v>
          </cell>
          <cell r="H45">
            <v>0.93317844490459145</v>
          </cell>
          <cell r="I45">
            <v>0.90767630209099137</v>
          </cell>
          <cell r="J45">
            <v>0.89416878030353808</v>
          </cell>
          <cell r="K45">
            <v>0.88523116512031741</v>
          </cell>
          <cell r="L45">
            <v>0.88198847091007659</v>
          </cell>
          <cell r="M45">
            <v>0.88043766022500547</v>
          </cell>
          <cell r="N45">
            <v>0.87228932282002702</v>
          </cell>
          <cell r="O45">
            <v>0.86976476634035704</v>
          </cell>
          <cell r="P45">
            <v>0.87177541831354322</v>
          </cell>
          <cell r="Q45">
            <v>0.87322875502654773</v>
          </cell>
          <cell r="R45">
            <v>0.87544259314745554</v>
          </cell>
        </row>
        <row r="46">
          <cell r="C46" t="str">
            <v>(공  통 비)</v>
          </cell>
          <cell r="D46">
            <v>1681.758</v>
          </cell>
          <cell r="E46">
            <v>1978.3787718153847</v>
          </cell>
          <cell r="F46">
            <v>0.1763754189457607</v>
          </cell>
          <cell r="G46">
            <v>170.6086379076923</v>
          </cell>
          <cell r="H46">
            <v>342.61861513846156</v>
          </cell>
          <cell r="I46">
            <v>513.32582523076928</v>
          </cell>
          <cell r="J46">
            <v>675.87099913846157</v>
          </cell>
          <cell r="K46">
            <v>839.42957858461546</v>
          </cell>
          <cell r="L46">
            <v>1009.7094748307693</v>
          </cell>
          <cell r="M46">
            <v>1170.6948781538463</v>
          </cell>
          <cell r="N46">
            <v>1333.674465723077</v>
          </cell>
          <cell r="O46">
            <v>1499.295691076923</v>
          </cell>
          <cell r="P46">
            <v>1664.5369122461539</v>
          </cell>
          <cell r="Q46">
            <v>1822.8990374153846</v>
          </cell>
          <cell r="R46">
            <v>1978.3787718153844</v>
          </cell>
        </row>
        <row r="47">
          <cell r="C47" t="str">
            <v>(개  별  비)</v>
          </cell>
          <cell r="D47">
            <v>98670.59199999999</v>
          </cell>
          <cell r="E47">
            <v>103630.63845252793</v>
          </cell>
          <cell r="F47">
            <v>5.0268741192187605E-2</v>
          </cell>
          <cell r="G47">
            <v>6023.7947940875574</v>
          </cell>
          <cell r="H47">
            <v>14489.319588175116</v>
          </cell>
          <cell r="I47">
            <v>23402.129382262676</v>
          </cell>
          <cell r="J47">
            <v>33826.525557653862</v>
          </cell>
          <cell r="K47">
            <v>44406.505733045051</v>
          </cell>
          <cell r="L47">
            <v>52435.263908436238</v>
          </cell>
          <cell r="M47">
            <v>60431.767332469339</v>
          </cell>
          <cell r="N47">
            <v>70720.912756502439</v>
          </cell>
          <cell r="O47">
            <v>79586.264180535538</v>
          </cell>
          <cell r="P47">
            <v>87722.955604532995</v>
          </cell>
          <cell r="Q47">
            <v>96060.805028530449</v>
          </cell>
          <cell r="R47">
            <v>103630.63845252791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장출금액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andAJunior"/>
    </sheetNames>
    <sheetDataSet>
      <sheetData sheetId="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무비"/>
    </sheetNames>
    <sheetDataSet>
      <sheetData sheetId="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  <sheetName val="복주식단위수량"/>
    </sheetNames>
    <sheetDataSet>
      <sheetData sheetId="0" refreshError="1"/>
      <sheetData sheetId="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적용건축"/>
    </sheetNames>
    <sheetDataSet>
      <sheetData sheetId="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J97~1"/>
      <sheetName val=""/>
      <sheetName val="[DJ97~1.xls][DJ97~1.xls]J__KS_2"/>
      <sheetName val="[DJ97~1.xls][DJ97~1.xls]J__KS_3"/>
      <sheetName val="[DJ97~1.xls][DJ97~1.xls]J__KS_8"/>
      <sheetName val="[DJ97~1.xls][DJ97~1.xls]J__KS_9"/>
      <sheetName val="[DJ97~1.xls][DJ97~1.xls]J__KS_4"/>
      <sheetName val="[DJ97~1.xls][DJ97~1.xls]J__KS_5"/>
      <sheetName val="[DJ97~1.xls][DJ97~1.xls]J__KS_6"/>
      <sheetName val="[DJ97~1.xls][DJ97~1.xls]J__KS_7"/>
      <sheetName val="[DJ97~1.xls][DJ97~1.xls]J__K_12"/>
      <sheetName val="[DJ97~1.xls][DJ97~1.xls]J__K_13"/>
      <sheetName val="[DJ97~1.xls][DJ97~1.xls]J__K_10"/>
      <sheetName val="[DJ97~1.xls][DJ97~1.xls]J__K_11"/>
      <sheetName val="[DJ97~1.xls][DJ97~1.xls]J__K_14"/>
      <sheetName val="[DJ97~1.xls][DJ97~1.xls]J__K_15"/>
      <sheetName val="[DJ97~1.xls][DJ97~1.xls]J__K_16"/>
      <sheetName val="[DJ97~1.xls][DJ97~1.xls]J__K_17"/>
      <sheetName val="[DJ97~1.xls][DJ97~1.xls]J__K_20"/>
      <sheetName val="[DJ97~1.xls][DJ97~1.xls]J__K_21"/>
      <sheetName val="[DJ97~1.xls][DJ97~1.xls]J__K_18"/>
      <sheetName val="[DJ97~1.xls][DJ97~1.xls]J__K_19"/>
    </sheetNames>
    <definedNames>
      <definedName name="매크로1" sheetId="0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4-BOQ"/>
    </sheetNames>
    <definedNames>
      <definedName name="매크로11"/>
      <definedName name="매크로4"/>
    </definedNames>
    <sheetDataSet>
      <sheetData sheetId="0" refreshError="1"/>
      <sheetData sheetId="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표지2"/>
      <sheetName val="산출내역"/>
      <sheetName val="공사원가"/>
      <sheetName val="집계"/>
      <sheetName val="공청설비"/>
      <sheetName val="전화OA"/>
      <sheetName val="유지공구"/>
      <sheetName val="방송설비"/>
      <sheetName val="계측제어"/>
      <sheetName val="이설"/>
      <sheetName val="일위목차"/>
      <sheetName val="일위대가"/>
      <sheetName val="단가조사서"/>
      <sheetName val="견적대비"/>
      <sheetName val="노임"/>
      <sheetName val="수질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4">
          <cell r="O4">
            <v>1</v>
          </cell>
          <cell r="P4" t="str">
            <v>M</v>
          </cell>
          <cell r="Q4">
            <v>862</v>
          </cell>
          <cell r="R4">
            <v>719</v>
          </cell>
          <cell r="S4">
            <v>25</v>
          </cell>
          <cell r="U4" t="str">
            <v>CV 2C×5.5sq</v>
          </cell>
          <cell r="V4">
            <v>1</v>
          </cell>
        </row>
        <row r="5">
          <cell r="O5">
            <v>2</v>
          </cell>
          <cell r="P5" t="str">
            <v>M</v>
          </cell>
          <cell r="Q5">
            <v>1772</v>
          </cell>
          <cell r="R5">
            <v>2142</v>
          </cell>
          <cell r="S5">
            <v>53</v>
          </cell>
          <cell r="U5" t="str">
            <v>CV 2C×22sq</v>
          </cell>
          <cell r="V5">
            <v>2</v>
          </cell>
        </row>
        <row r="6">
          <cell r="O6">
            <v>3</v>
          </cell>
          <cell r="P6" t="str">
            <v>M</v>
          </cell>
          <cell r="Q6">
            <v>479</v>
          </cell>
          <cell r="R6">
            <v>84</v>
          </cell>
          <cell r="S6">
            <v>14</v>
          </cell>
          <cell r="U6" t="str">
            <v>HIV 1.6mm</v>
          </cell>
          <cell r="V6">
            <v>3</v>
          </cell>
        </row>
        <row r="7">
          <cell r="O7">
            <v>4</v>
          </cell>
          <cell r="P7" t="str">
            <v>M</v>
          </cell>
          <cell r="Q7">
            <v>910</v>
          </cell>
          <cell r="R7">
            <v>1170</v>
          </cell>
          <cell r="S7">
            <v>27</v>
          </cell>
          <cell r="U7" t="str">
            <v>FR-3 3C/2.0sq</v>
          </cell>
          <cell r="V7">
            <v>4</v>
          </cell>
        </row>
        <row r="8">
          <cell r="O8">
            <v>5</v>
          </cell>
          <cell r="P8" t="str">
            <v>M</v>
          </cell>
          <cell r="Q8">
            <v>1533</v>
          </cell>
          <cell r="R8">
            <v>1763</v>
          </cell>
          <cell r="S8">
            <v>45</v>
          </cell>
          <cell r="U8" t="str">
            <v>FR-3 5C/2.0sq</v>
          </cell>
          <cell r="V8">
            <v>5</v>
          </cell>
        </row>
        <row r="9">
          <cell r="O9">
            <v>6</v>
          </cell>
          <cell r="P9" t="str">
            <v>M</v>
          </cell>
          <cell r="Q9">
            <v>2826</v>
          </cell>
          <cell r="R9">
            <v>3786</v>
          </cell>
          <cell r="S9">
            <v>84</v>
          </cell>
          <cell r="U9" t="str">
            <v>FR-3 15C/2.0sq</v>
          </cell>
          <cell r="V9">
            <v>6</v>
          </cell>
        </row>
        <row r="10">
          <cell r="O10">
            <v>7</v>
          </cell>
          <cell r="P10" t="str">
            <v>M</v>
          </cell>
          <cell r="Q10">
            <v>902</v>
          </cell>
          <cell r="R10">
            <v>60</v>
          </cell>
          <cell r="S10">
            <v>27</v>
          </cell>
          <cell r="U10" t="str">
            <v>TIV 2C×0.8mm</v>
          </cell>
          <cell r="V10">
            <v>7</v>
          </cell>
        </row>
        <row r="11">
          <cell r="O11">
            <v>8</v>
          </cell>
          <cell r="P11" t="str">
            <v>M</v>
          </cell>
          <cell r="Q11">
            <v>1165</v>
          </cell>
          <cell r="R11">
            <v>391</v>
          </cell>
          <cell r="S11">
            <v>34</v>
          </cell>
          <cell r="U11" t="str">
            <v>FB 5C-2V</v>
          </cell>
          <cell r="V11">
            <v>8</v>
          </cell>
        </row>
        <row r="12">
          <cell r="O12">
            <v>9</v>
          </cell>
          <cell r="P12" t="str">
            <v>M</v>
          </cell>
          <cell r="Q12">
            <v>1424</v>
          </cell>
          <cell r="R12">
            <v>710</v>
          </cell>
          <cell r="S12">
            <v>42</v>
          </cell>
          <cell r="U12" t="str">
            <v>FB 7C-2V</v>
          </cell>
          <cell r="V12">
            <v>9</v>
          </cell>
        </row>
        <row r="13">
          <cell r="O13">
            <v>10</v>
          </cell>
          <cell r="P13" t="str">
            <v>M</v>
          </cell>
          <cell r="Q13">
            <v>1165</v>
          </cell>
          <cell r="R13">
            <v>458</v>
          </cell>
          <cell r="S13">
            <v>34</v>
          </cell>
          <cell r="U13" t="str">
            <v>ECX 5C-2V</v>
          </cell>
          <cell r="V13">
            <v>10</v>
          </cell>
        </row>
        <row r="14">
          <cell r="O14">
            <v>11</v>
          </cell>
          <cell r="P14" t="str">
            <v>M</v>
          </cell>
          <cell r="Q14">
            <v>5776</v>
          </cell>
          <cell r="R14">
            <v>1104</v>
          </cell>
          <cell r="S14">
            <v>173</v>
          </cell>
          <cell r="U14" t="str">
            <v>HDG 16mm</v>
          </cell>
          <cell r="V14">
            <v>11</v>
          </cell>
        </row>
        <row r="15">
          <cell r="O15">
            <v>12</v>
          </cell>
          <cell r="P15" t="str">
            <v>M</v>
          </cell>
          <cell r="Q15">
            <v>7942</v>
          </cell>
          <cell r="R15">
            <v>1413</v>
          </cell>
          <cell r="S15">
            <v>238</v>
          </cell>
          <cell r="U15" t="str">
            <v>HDG 22mm</v>
          </cell>
          <cell r="V15">
            <v>12</v>
          </cell>
        </row>
        <row r="16">
          <cell r="O16">
            <v>13</v>
          </cell>
          <cell r="P16" t="str">
            <v>M</v>
          </cell>
          <cell r="Q16">
            <v>10108</v>
          </cell>
          <cell r="R16">
            <v>1740</v>
          </cell>
          <cell r="S16">
            <v>303</v>
          </cell>
          <cell r="U16" t="str">
            <v>HDG 28mm</v>
          </cell>
          <cell r="V16">
            <v>13</v>
          </cell>
        </row>
        <row r="17">
          <cell r="O17">
            <v>14</v>
          </cell>
          <cell r="P17" t="str">
            <v>M</v>
          </cell>
          <cell r="Q17">
            <v>14440</v>
          </cell>
          <cell r="R17">
            <v>2136</v>
          </cell>
          <cell r="S17">
            <v>433</v>
          </cell>
          <cell r="U17" t="str">
            <v>HDG 36mm</v>
          </cell>
          <cell r="V17">
            <v>14</v>
          </cell>
        </row>
        <row r="18">
          <cell r="O18">
            <v>15</v>
          </cell>
          <cell r="P18" t="str">
            <v>M</v>
          </cell>
          <cell r="Q18">
            <v>18050</v>
          </cell>
          <cell r="R18">
            <v>2478</v>
          </cell>
          <cell r="S18">
            <v>541</v>
          </cell>
          <cell r="U18" t="str">
            <v>HDG 42mm</v>
          </cell>
          <cell r="V18">
            <v>15</v>
          </cell>
        </row>
        <row r="19">
          <cell r="O19">
            <v>16</v>
          </cell>
          <cell r="P19" t="str">
            <v>M</v>
          </cell>
          <cell r="Q19">
            <v>24548</v>
          </cell>
          <cell r="R19">
            <v>3454</v>
          </cell>
          <cell r="S19">
            <v>736</v>
          </cell>
          <cell r="U19" t="str">
            <v>HDG 54mm</v>
          </cell>
          <cell r="V19">
            <v>16</v>
          </cell>
        </row>
        <row r="20">
          <cell r="O20">
            <v>17</v>
          </cell>
          <cell r="P20" t="str">
            <v>M</v>
          </cell>
          <cell r="Q20">
            <v>31768</v>
          </cell>
          <cell r="R20">
            <v>4393</v>
          </cell>
          <cell r="S20">
            <v>953</v>
          </cell>
          <cell r="U20" t="str">
            <v>HDG 70mm</v>
          </cell>
          <cell r="V20">
            <v>17</v>
          </cell>
        </row>
        <row r="21">
          <cell r="O21">
            <v>18</v>
          </cell>
          <cell r="P21" t="str">
            <v>M</v>
          </cell>
          <cell r="Q21">
            <v>1564</v>
          </cell>
          <cell r="R21">
            <v>297</v>
          </cell>
          <cell r="S21">
            <v>46</v>
          </cell>
          <cell r="U21" t="str">
            <v>ELP 30mm</v>
          </cell>
          <cell r="V21">
            <v>18</v>
          </cell>
        </row>
        <row r="22">
          <cell r="O22">
            <v>19</v>
          </cell>
          <cell r="P22" t="str">
            <v>M</v>
          </cell>
          <cell r="Q22">
            <v>1564</v>
          </cell>
          <cell r="R22">
            <v>451</v>
          </cell>
          <cell r="S22">
            <v>46</v>
          </cell>
          <cell r="U22" t="str">
            <v>ELP 40mm</v>
          </cell>
          <cell r="V22">
            <v>19</v>
          </cell>
        </row>
        <row r="23">
          <cell r="O23">
            <v>20</v>
          </cell>
          <cell r="P23" t="str">
            <v>M</v>
          </cell>
          <cell r="Q23">
            <v>1564</v>
          </cell>
          <cell r="R23">
            <v>616</v>
          </cell>
          <cell r="S23">
            <v>46</v>
          </cell>
          <cell r="U23" t="str">
            <v>ELP 50mm</v>
          </cell>
          <cell r="V23">
            <v>20</v>
          </cell>
        </row>
        <row r="24">
          <cell r="O24">
            <v>21</v>
          </cell>
          <cell r="P24" t="str">
            <v>M</v>
          </cell>
          <cell r="Q24">
            <v>1914</v>
          </cell>
          <cell r="R24">
            <v>1309</v>
          </cell>
          <cell r="S24">
            <v>57</v>
          </cell>
          <cell r="U24" t="str">
            <v>ELP 80mm</v>
          </cell>
          <cell r="V24">
            <v>21</v>
          </cell>
        </row>
        <row r="25">
          <cell r="O25">
            <v>22</v>
          </cell>
          <cell r="P25" t="str">
            <v>M</v>
          </cell>
          <cell r="Q25">
            <v>4332</v>
          </cell>
          <cell r="R25">
            <v>344</v>
          </cell>
          <cell r="S25">
            <v>129</v>
          </cell>
          <cell r="U25" t="str">
            <v>HI PVC 22mm</v>
          </cell>
          <cell r="V25">
            <v>22</v>
          </cell>
        </row>
        <row r="26">
          <cell r="O26">
            <v>23</v>
          </cell>
          <cell r="P26" t="str">
            <v>M</v>
          </cell>
          <cell r="Q26">
            <v>7220</v>
          </cell>
          <cell r="R26">
            <v>964</v>
          </cell>
          <cell r="S26">
            <v>216</v>
          </cell>
          <cell r="U26" t="str">
            <v>HI PVC 36mm</v>
          </cell>
          <cell r="V26">
            <v>23</v>
          </cell>
        </row>
        <row r="27">
          <cell r="O27">
            <v>24</v>
          </cell>
          <cell r="P27" t="str">
            <v>M</v>
          </cell>
          <cell r="Q27">
            <v>13718</v>
          </cell>
          <cell r="R27">
            <v>1788</v>
          </cell>
          <cell r="S27">
            <v>411</v>
          </cell>
          <cell r="U27" t="str">
            <v>HI PVC 54mm</v>
          </cell>
          <cell r="V27">
            <v>24</v>
          </cell>
        </row>
        <row r="28">
          <cell r="O28">
            <v>25</v>
          </cell>
          <cell r="P28" t="str">
            <v>M</v>
          </cell>
          <cell r="Q28">
            <v>2888</v>
          </cell>
          <cell r="R28">
            <v>313</v>
          </cell>
          <cell r="S28">
            <v>86</v>
          </cell>
          <cell r="U28" t="str">
            <v>PE 22mm</v>
          </cell>
          <cell r="V28">
            <v>25</v>
          </cell>
        </row>
        <row r="29">
          <cell r="O29">
            <v>26</v>
          </cell>
          <cell r="P29" t="str">
            <v>M</v>
          </cell>
          <cell r="Q29">
            <v>3549</v>
          </cell>
          <cell r="R29">
            <v>1430</v>
          </cell>
          <cell r="S29">
            <v>106</v>
          </cell>
          <cell r="U29" t="str">
            <v>1종금속제 가요전선관 16mm</v>
          </cell>
          <cell r="V29">
            <v>26</v>
          </cell>
        </row>
        <row r="30">
          <cell r="O30">
            <v>27</v>
          </cell>
          <cell r="P30" t="str">
            <v>M</v>
          </cell>
          <cell r="Q30">
            <v>4572</v>
          </cell>
          <cell r="R30">
            <v>5390</v>
          </cell>
          <cell r="S30">
            <v>137</v>
          </cell>
          <cell r="U30" t="str">
            <v>2종금속제 가요전선관 #24</v>
          </cell>
          <cell r="V30">
            <v>27</v>
          </cell>
        </row>
        <row r="31">
          <cell r="O31">
            <v>28</v>
          </cell>
          <cell r="P31" t="str">
            <v>M</v>
          </cell>
          <cell r="Q31">
            <v>10830</v>
          </cell>
          <cell r="R31">
            <v>21230</v>
          </cell>
          <cell r="S31">
            <v>324</v>
          </cell>
          <cell r="U31" t="str">
            <v>2종금속제 가요전선관 #63</v>
          </cell>
          <cell r="V31">
            <v>28</v>
          </cell>
        </row>
        <row r="32">
          <cell r="O32">
            <v>29</v>
          </cell>
          <cell r="P32" t="str">
            <v>M</v>
          </cell>
          <cell r="Q32">
            <v>828</v>
          </cell>
          <cell r="R32">
            <v>2415</v>
          </cell>
          <cell r="S32">
            <v>24</v>
          </cell>
          <cell r="U32" t="str">
            <v>스피커케이블</v>
          </cell>
          <cell r="V32">
            <v>29</v>
          </cell>
        </row>
        <row r="33">
          <cell r="O33">
            <v>30</v>
          </cell>
          <cell r="P33" t="str">
            <v>M</v>
          </cell>
          <cell r="Q33">
            <v>828</v>
          </cell>
          <cell r="R33">
            <v>945</v>
          </cell>
          <cell r="S33">
            <v>24</v>
          </cell>
          <cell r="U33" t="str">
            <v>마이크케이블</v>
          </cell>
          <cell r="V33">
            <v>30</v>
          </cell>
        </row>
        <row r="34">
          <cell r="O34">
            <v>31</v>
          </cell>
          <cell r="P34" t="str">
            <v>M</v>
          </cell>
          <cell r="Q34">
            <v>902</v>
          </cell>
          <cell r="R34">
            <v>210</v>
          </cell>
          <cell r="S34">
            <v>27</v>
          </cell>
          <cell r="U34" t="str">
            <v>UTP CAT3, 4P</v>
          </cell>
          <cell r="V34">
            <v>31</v>
          </cell>
        </row>
        <row r="35">
          <cell r="O35">
            <v>32</v>
          </cell>
          <cell r="P35" t="str">
            <v>M</v>
          </cell>
          <cell r="Q35">
            <v>1743</v>
          </cell>
          <cell r="R35">
            <v>4830</v>
          </cell>
          <cell r="S35">
            <v>52</v>
          </cell>
          <cell r="U35" t="str">
            <v>UTP CAT3, 25P</v>
          </cell>
          <cell r="V35">
            <v>32</v>
          </cell>
        </row>
        <row r="36">
          <cell r="O36">
            <v>33</v>
          </cell>
          <cell r="P36" t="str">
            <v>M</v>
          </cell>
          <cell r="Q36">
            <v>2425</v>
          </cell>
          <cell r="R36">
            <v>9240</v>
          </cell>
          <cell r="S36">
            <v>72</v>
          </cell>
          <cell r="U36" t="str">
            <v>UTP CAT3, 50P</v>
          </cell>
          <cell r="V36">
            <v>33</v>
          </cell>
        </row>
        <row r="37">
          <cell r="O37">
            <v>34</v>
          </cell>
          <cell r="P37" t="str">
            <v>M</v>
          </cell>
          <cell r="Q37">
            <v>3410</v>
          </cell>
          <cell r="R37">
            <v>16800</v>
          </cell>
          <cell r="S37">
            <v>102</v>
          </cell>
          <cell r="U37" t="str">
            <v>UTP CAT3, 100P</v>
          </cell>
          <cell r="V37">
            <v>34</v>
          </cell>
        </row>
        <row r="38">
          <cell r="O38">
            <v>35</v>
          </cell>
          <cell r="P38" t="str">
            <v>M</v>
          </cell>
          <cell r="Q38">
            <v>1203</v>
          </cell>
          <cell r="R38">
            <v>997</v>
          </cell>
          <cell r="S38">
            <v>36</v>
          </cell>
          <cell r="U38" t="str">
            <v>UTP CAT5, 4P</v>
          </cell>
          <cell r="V38">
            <v>35</v>
          </cell>
        </row>
        <row r="39">
          <cell r="O39">
            <v>36</v>
          </cell>
          <cell r="P39" t="str">
            <v>M</v>
          </cell>
          <cell r="Q39">
            <v>2273</v>
          </cell>
          <cell r="R39">
            <v>9450</v>
          </cell>
          <cell r="S39">
            <v>68</v>
          </cell>
          <cell r="U39" t="str">
            <v>UTP CAT5E, 25P</v>
          </cell>
          <cell r="V39">
            <v>36</v>
          </cell>
        </row>
        <row r="40">
          <cell r="O40">
            <v>37</v>
          </cell>
          <cell r="P40" t="str">
            <v>M</v>
          </cell>
          <cell r="Q40">
            <v>739</v>
          </cell>
          <cell r="R40">
            <v>370</v>
          </cell>
          <cell r="S40">
            <v>22</v>
          </cell>
          <cell r="U40" t="str">
            <v>GV 5.5sq</v>
          </cell>
          <cell r="V40">
            <v>37</v>
          </cell>
        </row>
        <row r="41">
          <cell r="O41">
            <v>38</v>
          </cell>
          <cell r="P41" t="str">
            <v>M</v>
          </cell>
          <cell r="Q41">
            <v>739</v>
          </cell>
          <cell r="R41">
            <v>1326</v>
          </cell>
          <cell r="S41">
            <v>22</v>
          </cell>
          <cell r="U41" t="str">
            <v>GV 22sq</v>
          </cell>
          <cell r="V41">
            <v>38</v>
          </cell>
        </row>
        <row r="42">
          <cell r="O42">
            <v>39</v>
          </cell>
          <cell r="P42" t="str">
            <v>M</v>
          </cell>
          <cell r="Q42">
            <v>887</v>
          </cell>
          <cell r="R42">
            <v>1998</v>
          </cell>
          <cell r="S42">
            <v>26</v>
          </cell>
          <cell r="U42" t="str">
            <v>GV 38sq</v>
          </cell>
          <cell r="V42">
            <v>39</v>
          </cell>
        </row>
        <row r="43">
          <cell r="O43">
            <v>40</v>
          </cell>
          <cell r="P43" t="str">
            <v>개소</v>
          </cell>
          <cell r="Q43">
            <v>41054</v>
          </cell>
          <cell r="R43">
            <v>21450</v>
          </cell>
          <cell r="S43">
            <v>1231</v>
          </cell>
          <cell r="U43" t="str">
            <v>접지봉(3본 연결)</v>
          </cell>
          <cell r="V43">
            <v>40</v>
          </cell>
        </row>
        <row r="44">
          <cell r="O44">
            <v>41</v>
          </cell>
          <cell r="P44" t="str">
            <v>EA</v>
          </cell>
          <cell r="Q44">
            <v>12033</v>
          </cell>
          <cell r="R44">
            <v>560</v>
          </cell>
          <cell r="S44">
            <v>360</v>
          </cell>
          <cell r="U44" t="str">
            <v>아우트레스박스(4각, 54mm)</v>
          </cell>
          <cell r="V44">
            <v>41</v>
          </cell>
        </row>
        <row r="45">
          <cell r="O45">
            <v>42</v>
          </cell>
          <cell r="P45" t="str">
            <v>EA</v>
          </cell>
          <cell r="Q45">
            <v>12033</v>
          </cell>
          <cell r="R45">
            <v>480</v>
          </cell>
          <cell r="S45">
            <v>360</v>
          </cell>
          <cell r="U45" t="str">
            <v>아우트레스박스(8각, 54mm)</v>
          </cell>
          <cell r="V45">
            <v>42</v>
          </cell>
        </row>
        <row r="46">
          <cell r="O46">
            <v>43</v>
          </cell>
          <cell r="P46" t="str">
            <v>EA</v>
          </cell>
          <cell r="Q46">
            <v>39710</v>
          </cell>
          <cell r="R46">
            <v>3820</v>
          </cell>
          <cell r="S46">
            <v>1191</v>
          </cell>
          <cell r="U46" t="str">
            <v>풀박스(200×200×150)</v>
          </cell>
          <cell r="V46">
            <v>43</v>
          </cell>
        </row>
        <row r="47">
          <cell r="O47">
            <v>44</v>
          </cell>
          <cell r="P47" t="str">
            <v>EA</v>
          </cell>
          <cell r="Q47">
            <v>10216</v>
          </cell>
          <cell r="R47">
            <v>10400</v>
          </cell>
          <cell r="S47">
            <v>306</v>
          </cell>
          <cell r="U47" t="str">
            <v>OA용 OUTLET(1구)</v>
          </cell>
          <cell r="V47">
            <v>44</v>
          </cell>
        </row>
        <row r="48">
          <cell r="O48">
            <v>45</v>
          </cell>
          <cell r="P48" t="str">
            <v>EA</v>
          </cell>
          <cell r="Q48">
            <v>20433</v>
          </cell>
          <cell r="R48">
            <v>34880</v>
          </cell>
          <cell r="S48">
            <v>612</v>
          </cell>
          <cell r="U48" t="str">
            <v>OA용 OUTLET(2구)</v>
          </cell>
          <cell r="V48">
            <v>45</v>
          </cell>
        </row>
        <row r="49">
          <cell r="O49">
            <v>46</v>
          </cell>
          <cell r="P49" t="str">
            <v>EA</v>
          </cell>
          <cell r="Q49">
            <v>20433</v>
          </cell>
          <cell r="R49">
            <v>28500</v>
          </cell>
          <cell r="S49">
            <v>612</v>
          </cell>
          <cell r="U49" t="str">
            <v>SYSTEM BOX형 OUTLET(2구)</v>
          </cell>
          <cell r="V49">
            <v>46</v>
          </cell>
        </row>
        <row r="50">
          <cell r="O50">
            <v>47</v>
          </cell>
          <cell r="P50" t="str">
            <v>EA</v>
          </cell>
          <cell r="Q50">
            <v>2240839</v>
          </cell>
          <cell r="R50">
            <v>280000</v>
          </cell>
          <cell r="S50">
            <v>67225</v>
          </cell>
          <cell r="U50" t="str">
            <v>위성안테나(Φ1800)</v>
          </cell>
          <cell r="V50">
            <v>47</v>
          </cell>
        </row>
        <row r="51">
          <cell r="O51">
            <v>48</v>
          </cell>
          <cell r="P51" t="str">
            <v>EA</v>
          </cell>
          <cell r="Q51">
            <v>1288868</v>
          </cell>
          <cell r="R51">
            <v>70000</v>
          </cell>
          <cell r="S51">
            <v>38666</v>
          </cell>
          <cell r="U51" t="str">
            <v>위성안테나(Φ450)</v>
          </cell>
          <cell r="V51">
            <v>48</v>
          </cell>
        </row>
        <row r="52">
          <cell r="O52">
            <v>49</v>
          </cell>
          <cell r="P52" t="str">
            <v>SET</v>
          </cell>
          <cell r="Q52">
            <v>605709</v>
          </cell>
          <cell r="R52">
            <v>1954500</v>
          </cell>
          <cell r="S52">
            <v>18171</v>
          </cell>
          <cell r="U52" t="str">
            <v>TV 기기함</v>
          </cell>
          <cell r="V52">
            <v>49</v>
          </cell>
        </row>
        <row r="53">
          <cell r="O53">
            <v>50</v>
          </cell>
          <cell r="P53" t="str">
            <v>SET</v>
          </cell>
          <cell r="Q53">
            <v>2142773</v>
          </cell>
          <cell r="R53">
            <v>12908990</v>
          </cell>
          <cell r="S53">
            <v>64283</v>
          </cell>
          <cell r="U53" t="str">
            <v>HEAD END</v>
          </cell>
          <cell r="V53">
            <v>50</v>
          </cell>
        </row>
        <row r="54">
          <cell r="O54">
            <v>50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U54" t="str">
            <v>HEAD END</v>
          </cell>
          <cell r="V54">
            <v>50</v>
          </cell>
        </row>
        <row r="55">
          <cell r="O55">
            <v>50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U55" t="str">
            <v>HEAD END</v>
          </cell>
          <cell r="V55">
            <v>50</v>
          </cell>
        </row>
        <row r="56">
          <cell r="O56">
            <v>51</v>
          </cell>
          <cell r="P56" t="str">
            <v>EA</v>
          </cell>
          <cell r="Q56">
            <v>4813</v>
          </cell>
          <cell r="R56">
            <v>3000</v>
          </cell>
          <cell r="S56">
            <v>144</v>
          </cell>
          <cell r="U56" t="str">
            <v>CATV UNIT(직렬)</v>
          </cell>
          <cell r="V56">
            <v>51</v>
          </cell>
        </row>
        <row r="57">
          <cell r="O57">
            <v>52</v>
          </cell>
          <cell r="P57" t="str">
            <v>EA</v>
          </cell>
          <cell r="Q57">
            <v>4813</v>
          </cell>
          <cell r="R57">
            <v>3500</v>
          </cell>
          <cell r="S57">
            <v>144</v>
          </cell>
          <cell r="U57" t="str">
            <v>CATV UNIT(종단)</v>
          </cell>
          <cell r="V57">
            <v>52</v>
          </cell>
        </row>
        <row r="58">
          <cell r="O58">
            <v>53</v>
          </cell>
          <cell r="P58" t="str">
            <v>SET</v>
          </cell>
          <cell r="Q58">
            <v>582822</v>
          </cell>
          <cell r="R58">
            <v>570000</v>
          </cell>
          <cell r="S58">
            <v>17484</v>
          </cell>
          <cell r="U58" t="str">
            <v>상황실 AMP 100W</v>
          </cell>
          <cell r="V58">
            <v>53</v>
          </cell>
        </row>
        <row r="59">
          <cell r="O59">
            <v>54</v>
          </cell>
          <cell r="P59" t="str">
            <v>SET</v>
          </cell>
          <cell r="Q59">
            <v>309910</v>
          </cell>
          <cell r="R59">
            <v>910000</v>
          </cell>
          <cell r="S59">
            <v>9297</v>
          </cell>
          <cell r="U59" t="str">
            <v>상황실 AMP 200W</v>
          </cell>
          <cell r="V59">
            <v>54</v>
          </cell>
        </row>
        <row r="60">
          <cell r="O60">
            <v>55</v>
          </cell>
          <cell r="P60" t="str">
            <v>SET</v>
          </cell>
          <cell r="Q60">
            <v>137906</v>
          </cell>
          <cell r="R60">
            <v>650000</v>
          </cell>
          <cell r="S60">
            <v>4137</v>
          </cell>
          <cell r="U60" t="str">
            <v>RACK CABINET</v>
          </cell>
          <cell r="V60">
            <v>55</v>
          </cell>
        </row>
        <row r="61">
          <cell r="O61">
            <v>56</v>
          </cell>
          <cell r="P61" t="str">
            <v>EA</v>
          </cell>
          <cell r="Q61">
            <v>309910</v>
          </cell>
          <cell r="R61">
            <v>910000</v>
          </cell>
          <cell r="S61">
            <v>9297</v>
          </cell>
          <cell r="U61" t="str">
            <v>MAIN SPEAKER(200W)</v>
          </cell>
          <cell r="V61">
            <v>56</v>
          </cell>
        </row>
        <row r="62">
          <cell r="O62">
            <v>57</v>
          </cell>
          <cell r="P62" t="str">
            <v>EA</v>
          </cell>
          <cell r="Q62">
            <v>309910</v>
          </cell>
          <cell r="R62">
            <v>654000</v>
          </cell>
          <cell r="S62">
            <v>9297</v>
          </cell>
          <cell r="U62" t="str">
            <v>MAIN SPEAKER(100W)</v>
          </cell>
          <cell r="V62">
            <v>57</v>
          </cell>
        </row>
        <row r="63">
          <cell r="O63">
            <v>58</v>
          </cell>
          <cell r="P63" t="str">
            <v>EA</v>
          </cell>
          <cell r="Q63">
            <v>356310</v>
          </cell>
          <cell r="R63">
            <v>224000</v>
          </cell>
          <cell r="S63">
            <v>10689</v>
          </cell>
          <cell r="U63" t="str">
            <v>WIRELESS ANT.</v>
          </cell>
          <cell r="V63">
            <v>58</v>
          </cell>
        </row>
        <row r="64">
          <cell r="O64">
            <v>59</v>
          </cell>
          <cell r="P64" t="str">
            <v>EA</v>
          </cell>
          <cell r="Q64">
            <v>39710</v>
          </cell>
          <cell r="R64">
            <v>44000</v>
          </cell>
          <cell r="S64">
            <v>1191</v>
          </cell>
          <cell r="U64" t="str">
            <v>MIC JACK BOX</v>
          </cell>
          <cell r="V64">
            <v>59</v>
          </cell>
        </row>
        <row r="65">
          <cell r="O65">
            <v>60</v>
          </cell>
          <cell r="P65" t="str">
            <v>SET</v>
          </cell>
          <cell r="Q65">
            <v>679418</v>
          </cell>
          <cell r="R65">
            <v>1840000</v>
          </cell>
          <cell r="S65">
            <v>20382</v>
          </cell>
          <cell r="U65" t="str">
            <v>전관방송용 AMP 240W</v>
          </cell>
          <cell r="V65">
            <v>60</v>
          </cell>
        </row>
        <row r="66">
          <cell r="O66">
            <v>61</v>
          </cell>
          <cell r="P66" t="str">
            <v>SET</v>
          </cell>
          <cell r="Q66">
            <v>541512</v>
          </cell>
          <cell r="R66">
            <v>420000</v>
          </cell>
          <cell r="S66">
            <v>16245</v>
          </cell>
          <cell r="U66" t="str">
            <v>전관방송용 AMP 120W</v>
          </cell>
          <cell r="V66">
            <v>61</v>
          </cell>
        </row>
        <row r="67">
          <cell r="O67">
            <v>62</v>
          </cell>
          <cell r="P67" t="str">
            <v>EA</v>
          </cell>
          <cell r="Q67">
            <v>541512</v>
          </cell>
          <cell r="R67">
            <v>420000</v>
          </cell>
          <cell r="S67">
            <v>16245</v>
          </cell>
          <cell r="U67" t="str">
            <v>REMOTE AMP</v>
          </cell>
          <cell r="V67">
            <v>62</v>
          </cell>
        </row>
        <row r="68">
          <cell r="O68">
            <v>63</v>
          </cell>
          <cell r="P68" t="str">
            <v>EA</v>
          </cell>
          <cell r="Q68">
            <v>9025</v>
          </cell>
          <cell r="R68">
            <v>6000</v>
          </cell>
          <cell r="S68">
            <v>270</v>
          </cell>
          <cell r="U68" t="str">
            <v>음량조절기</v>
          </cell>
          <cell r="V68">
            <v>63</v>
          </cell>
        </row>
        <row r="69">
          <cell r="O69">
            <v>64</v>
          </cell>
          <cell r="P69" t="str">
            <v>EA</v>
          </cell>
          <cell r="Q69">
            <v>60168</v>
          </cell>
          <cell r="R69">
            <v>35000</v>
          </cell>
          <cell r="S69">
            <v>1805</v>
          </cell>
          <cell r="U69" t="str">
            <v>COLUMN SPEAKER(20W)</v>
          </cell>
          <cell r="V69">
            <v>64</v>
          </cell>
        </row>
        <row r="70">
          <cell r="O70">
            <v>65</v>
          </cell>
          <cell r="P70" t="str">
            <v>EA</v>
          </cell>
          <cell r="Q70">
            <v>36100</v>
          </cell>
          <cell r="R70">
            <v>28000</v>
          </cell>
          <cell r="S70">
            <v>1083</v>
          </cell>
          <cell r="U70" t="str">
            <v>COLUMN SPEAKER(10W)</v>
          </cell>
          <cell r="V70">
            <v>65</v>
          </cell>
        </row>
        <row r="71">
          <cell r="O71">
            <v>66</v>
          </cell>
          <cell r="P71" t="str">
            <v>EA</v>
          </cell>
          <cell r="Q71">
            <v>27075</v>
          </cell>
          <cell r="R71">
            <v>19000</v>
          </cell>
          <cell r="S71">
            <v>812</v>
          </cell>
          <cell r="U71" t="str">
            <v>WALL SPEAKER(3W)</v>
          </cell>
          <cell r="V71">
            <v>66</v>
          </cell>
        </row>
        <row r="72">
          <cell r="O72">
            <v>67</v>
          </cell>
          <cell r="P72" t="str">
            <v>EA</v>
          </cell>
          <cell r="Q72">
            <v>27075</v>
          </cell>
          <cell r="R72">
            <v>14300</v>
          </cell>
          <cell r="S72">
            <v>812</v>
          </cell>
          <cell r="U72" t="str">
            <v>CEILING SPEAKER(3W)</v>
          </cell>
          <cell r="V72">
            <v>67</v>
          </cell>
        </row>
        <row r="73">
          <cell r="O73">
            <v>68</v>
          </cell>
          <cell r="P73" t="str">
            <v>EA</v>
          </cell>
          <cell r="Q73">
            <v>4853</v>
          </cell>
          <cell r="R73">
            <v>22000</v>
          </cell>
          <cell r="S73">
            <v>145</v>
          </cell>
          <cell r="U73" t="str">
            <v>PATCH CORD</v>
          </cell>
          <cell r="V73">
            <v>68</v>
          </cell>
        </row>
        <row r="74">
          <cell r="O74">
            <v>69</v>
          </cell>
          <cell r="P74" t="str">
            <v>SET</v>
          </cell>
          <cell r="Q74">
            <v>701340</v>
          </cell>
          <cell r="R74">
            <v>0</v>
          </cell>
          <cell r="S74">
            <v>21040</v>
          </cell>
          <cell r="U74" t="str">
            <v>전자교환기 이설</v>
          </cell>
          <cell r="V74">
            <v>69</v>
          </cell>
        </row>
        <row r="75">
          <cell r="O75">
            <v>69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U75" t="str">
            <v>전자교환기 이설</v>
          </cell>
          <cell r="V75">
            <v>69</v>
          </cell>
        </row>
        <row r="76">
          <cell r="O76">
            <v>70</v>
          </cell>
          <cell r="P76" t="str">
            <v>SET</v>
          </cell>
          <cell r="Q76">
            <v>592839</v>
          </cell>
          <cell r="R76">
            <v>0</v>
          </cell>
          <cell r="S76">
            <v>17785</v>
          </cell>
          <cell r="U76" t="str">
            <v>UPS 이설</v>
          </cell>
          <cell r="V76">
            <v>70</v>
          </cell>
        </row>
        <row r="77">
          <cell r="O77">
            <v>71</v>
          </cell>
          <cell r="P77" t="str">
            <v>SET</v>
          </cell>
          <cell r="Q77">
            <v>1209125</v>
          </cell>
          <cell r="R77">
            <v>0</v>
          </cell>
          <cell r="S77">
            <v>36273</v>
          </cell>
          <cell r="U77" t="str">
            <v>축전지 이설</v>
          </cell>
          <cell r="V77">
            <v>71</v>
          </cell>
        </row>
        <row r="78">
          <cell r="O78">
            <v>72</v>
          </cell>
          <cell r="P78" t="str">
            <v>SET</v>
          </cell>
          <cell r="Q78">
            <v>26195</v>
          </cell>
          <cell r="R78">
            <v>23000</v>
          </cell>
          <cell r="S78">
            <v>785</v>
          </cell>
          <cell r="U78" t="str">
            <v>중간단자반(사선 10P)</v>
          </cell>
          <cell r="V78">
            <v>72</v>
          </cell>
        </row>
        <row r="79">
          <cell r="O79">
            <v>73</v>
          </cell>
          <cell r="P79" t="str">
            <v>SET</v>
          </cell>
          <cell r="Q79">
            <v>27735</v>
          </cell>
          <cell r="R79">
            <v>26950</v>
          </cell>
          <cell r="S79">
            <v>832</v>
          </cell>
          <cell r="U79" t="str">
            <v>중간단자반(사선 20P)</v>
          </cell>
          <cell r="V79">
            <v>73</v>
          </cell>
        </row>
        <row r="80">
          <cell r="O80">
            <v>74</v>
          </cell>
          <cell r="P80" t="str">
            <v>SET</v>
          </cell>
          <cell r="Q80">
            <v>94767</v>
          </cell>
          <cell r="R80">
            <v>171600</v>
          </cell>
          <cell r="S80">
            <v>2843</v>
          </cell>
          <cell r="U80" t="str">
            <v>IDF 100/100</v>
          </cell>
          <cell r="V80">
            <v>74</v>
          </cell>
        </row>
        <row r="81">
          <cell r="O81">
            <v>75</v>
          </cell>
          <cell r="P81" t="str">
            <v>SET</v>
          </cell>
          <cell r="Q81">
            <v>379072</v>
          </cell>
          <cell r="R81">
            <v>666800</v>
          </cell>
          <cell r="S81">
            <v>11372</v>
          </cell>
          <cell r="U81" t="str">
            <v>IDF 400/400</v>
          </cell>
          <cell r="V81">
            <v>75</v>
          </cell>
        </row>
        <row r="82">
          <cell r="O82">
            <v>76</v>
          </cell>
          <cell r="P82" t="str">
            <v>SET</v>
          </cell>
          <cell r="Q82">
            <v>953799</v>
          </cell>
          <cell r="R82">
            <v>2493000</v>
          </cell>
          <cell r="S82">
            <v>28613</v>
          </cell>
          <cell r="U82" t="str">
            <v>MDF</v>
          </cell>
          <cell r="V82">
            <v>76</v>
          </cell>
        </row>
        <row r="83">
          <cell r="O83">
            <v>77</v>
          </cell>
          <cell r="P83" t="str">
            <v>SET</v>
          </cell>
          <cell r="Q83">
            <v>33033</v>
          </cell>
          <cell r="R83">
            <v>0</v>
          </cell>
          <cell r="S83">
            <v>990</v>
          </cell>
          <cell r="U83" t="str">
            <v>SERVER 이설</v>
          </cell>
          <cell r="V83">
            <v>77</v>
          </cell>
        </row>
        <row r="84">
          <cell r="O84">
            <v>78</v>
          </cell>
          <cell r="P84" t="str">
            <v>SET</v>
          </cell>
          <cell r="Q84">
            <v>95463</v>
          </cell>
          <cell r="R84">
            <v>0</v>
          </cell>
          <cell r="S84">
            <v>2863</v>
          </cell>
          <cell r="U84" t="str">
            <v>PRINTER 이설</v>
          </cell>
          <cell r="V84">
            <v>78</v>
          </cell>
        </row>
        <row r="85">
          <cell r="O85">
            <v>79</v>
          </cell>
          <cell r="P85" t="str">
            <v>PORT</v>
          </cell>
          <cell r="Q85">
            <v>4801</v>
          </cell>
          <cell r="R85">
            <v>0</v>
          </cell>
          <cell r="S85">
            <v>144</v>
          </cell>
          <cell r="U85" t="str">
            <v>LAN CABLE 시험</v>
          </cell>
          <cell r="V85">
            <v>79</v>
          </cell>
        </row>
        <row r="86">
          <cell r="O86">
            <v>80</v>
          </cell>
          <cell r="P86" t="str">
            <v>대</v>
          </cell>
          <cell r="Q86">
            <v>93706</v>
          </cell>
          <cell r="R86">
            <v>0</v>
          </cell>
          <cell r="S86">
            <v>2811</v>
          </cell>
          <cell r="U86" t="str">
            <v>CSU 이설</v>
          </cell>
          <cell r="V86">
            <v>80</v>
          </cell>
        </row>
        <row r="87">
          <cell r="O87">
            <v>81</v>
          </cell>
          <cell r="P87" t="str">
            <v>대</v>
          </cell>
          <cell r="Q87">
            <v>793061</v>
          </cell>
          <cell r="R87">
            <v>0</v>
          </cell>
          <cell r="S87">
            <v>23791</v>
          </cell>
          <cell r="U87" t="str">
            <v>ROUTER 이설</v>
          </cell>
          <cell r="V87">
            <v>81</v>
          </cell>
        </row>
        <row r="88">
          <cell r="O88">
            <v>82</v>
          </cell>
          <cell r="P88" t="str">
            <v>대</v>
          </cell>
          <cell r="Q88">
            <v>793061</v>
          </cell>
          <cell r="R88">
            <v>0</v>
          </cell>
          <cell r="S88">
            <v>23791</v>
          </cell>
          <cell r="U88" t="str">
            <v>MUX 이설</v>
          </cell>
          <cell r="V88">
            <v>82</v>
          </cell>
        </row>
        <row r="89">
          <cell r="O89">
            <v>83</v>
          </cell>
          <cell r="P89" t="str">
            <v>대</v>
          </cell>
          <cell r="Q89">
            <v>31818</v>
          </cell>
          <cell r="R89">
            <v>0</v>
          </cell>
          <cell r="S89">
            <v>954</v>
          </cell>
          <cell r="U89" t="str">
            <v>HUB 이설</v>
          </cell>
          <cell r="V89">
            <v>83</v>
          </cell>
        </row>
        <row r="90">
          <cell r="O90">
            <v>84</v>
          </cell>
          <cell r="P90" t="str">
            <v>대</v>
          </cell>
          <cell r="Q90">
            <v>248231</v>
          </cell>
          <cell r="R90">
            <v>0</v>
          </cell>
          <cell r="S90">
            <v>7446</v>
          </cell>
          <cell r="U90" t="str">
            <v>RACK 이설</v>
          </cell>
          <cell r="V90">
            <v>84</v>
          </cell>
        </row>
        <row r="91">
          <cell r="O91">
            <v>85</v>
          </cell>
          <cell r="P91" t="str">
            <v>대</v>
          </cell>
          <cell r="Q91">
            <v>37647</v>
          </cell>
          <cell r="R91">
            <v>0</v>
          </cell>
          <cell r="S91">
            <v>1129</v>
          </cell>
          <cell r="U91" t="str">
            <v>VIDEO MONITOR 이설</v>
          </cell>
          <cell r="V91">
            <v>85</v>
          </cell>
        </row>
        <row r="92">
          <cell r="O92">
            <v>86</v>
          </cell>
          <cell r="P92" t="str">
            <v>SET</v>
          </cell>
          <cell r="Q92">
            <v>84218</v>
          </cell>
          <cell r="R92">
            <v>0</v>
          </cell>
          <cell r="S92">
            <v>2526</v>
          </cell>
          <cell r="U92" t="str">
            <v>CCTV 각종 부대장치 이설</v>
          </cell>
          <cell r="V92">
            <v>86</v>
          </cell>
        </row>
        <row r="93">
          <cell r="O93">
            <v>87</v>
          </cell>
          <cell r="P93" t="str">
            <v>SET</v>
          </cell>
          <cell r="Q93">
            <v>98942</v>
          </cell>
          <cell r="R93">
            <v>0</v>
          </cell>
          <cell r="S93">
            <v>2968</v>
          </cell>
          <cell r="U93" t="str">
            <v>광단자함 이설</v>
          </cell>
          <cell r="V93">
            <v>87</v>
          </cell>
        </row>
        <row r="94">
          <cell r="O94">
            <v>88</v>
          </cell>
          <cell r="P94" t="str">
            <v>SET</v>
          </cell>
          <cell r="Q94">
            <v>2913089</v>
          </cell>
          <cell r="R94">
            <v>0</v>
          </cell>
          <cell r="S94">
            <v>87392</v>
          </cell>
          <cell r="U94" t="str">
            <v>PARABOLIC ANT. 이설</v>
          </cell>
          <cell r="V94">
            <v>88</v>
          </cell>
        </row>
        <row r="95">
          <cell r="O95">
            <v>89</v>
          </cell>
          <cell r="P95" t="str">
            <v>SET</v>
          </cell>
          <cell r="Q95">
            <v>221383</v>
          </cell>
          <cell r="R95">
            <v>0</v>
          </cell>
          <cell r="S95">
            <v>6641</v>
          </cell>
          <cell r="U95" t="str">
            <v>동시방송 단말기 이설</v>
          </cell>
          <cell r="V95">
            <v>89</v>
          </cell>
        </row>
        <row r="96">
          <cell r="O96">
            <v>90</v>
          </cell>
          <cell r="P96" t="str">
            <v>면</v>
          </cell>
          <cell r="Q96">
            <v>137906</v>
          </cell>
          <cell r="R96">
            <v>650000</v>
          </cell>
          <cell r="S96">
            <v>4137</v>
          </cell>
          <cell r="U96" t="str">
            <v>RACK CABINET</v>
          </cell>
          <cell r="V96">
            <v>90</v>
          </cell>
        </row>
        <row r="97">
          <cell r="O97">
            <v>91</v>
          </cell>
          <cell r="P97" t="str">
            <v>M</v>
          </cell>
          <cell r="Q97">
            <v>67</v>
          </cell>
          <cell r="R97">
            <v>170</v>
          </cell>
          <cell r="S97">
            <v>2</v>
          </cell>
          <cell r="U97" t="str">
            <v>경고용 표시테이프 설치</v>
          </cell>
          <cell r="V97">
            <v>91</v>
          </cell>
        </row>
        <row r="98">
          <cell r="O98">
            <v>92</v>
          </cell>
          <cell r="P98" t="str">
            <v>M</v>
          </cell>
          <cell r="Q98">
            <v>3599</v>
          </cell>
          <cell r="R98">
            <v>4600</v>
          </cell>
          <cell r="S98">
            <v>107</v>
          </cell>
          <cell r="U98" t="str">
            <v>FC관 부설(2열)</v>
          </cell>
          <cell r="V98">
            <v>92</v>
          </cell>
        </row>
        <row r="99">
          <cell r="O99">
            <v>93</v>
          </cell>
          <cell r="P99" t="str">
            <v>M</v>
          </cell>
          <cell r="Q99">
            <v>1966</v>
          </cell>
          <cell r="R99">
            <v>2300</v>
          </cell>
          <cell r="S99">
            <v>58</v>
          </cell>
          <cell r="U99" t="str">
            <v>FC관 부설(1열)</v>
          </cell>
          <cell r="V99">
            <v>93</v>
          </cell>
        </row>
        <row r="100">
          <cell r="O100">
            <v>94</v>
          </cell>
          <cell r="P100" t="str">
            <v>900M</v>
          </cell>
          <cell r="Q100">
            <v>5669762</v>
          </cell>
          <cell r="R100">
            <v>33308580</v>
          </cell>
          <cell r="S100">
            <v>170092</v>
          </cell>
          <cell r="U100" t="str">
            <v>광케이블 설치(정수장-도수가압장)</v>
          </cell>
          <cell r="V100">
            <v>94</v>
          </cell>
        </row>
        <row r="101">
          <cell r="O101">
            <v>94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U101" t="str">
            <v>광케이블 설치(정수장-도수가압장)</v>
          </cell>
          <cell r="V101">
            <v>94</v>
          </cell>
        </row>
        <row r="102">
          <cell r="O102">
            <v>95</v>
          </cell>
          <cell r="P102" t="str">
            <v>400M</v>
          </cell>
          <cell r="Q102">
            <v>2187916</v>
          </cell>
          <cell r="R102">
            <v>7875600</v>
          </cell>
          <cell r="S102">
            <v>65637</v>
          </cell>
          <cell r="U102" t="str">
            <v>광케이블 설치(도수가압장-댐운영실)</v>
          </cell>
          <cell r="V102">
            <v>95</v>
          </cell>
        </row>
        <row r="103">
          <cell r="O103">
            <v>95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U103" t="str">
            <v>광케이블 설치(도수가압장-댐운영실)</v>
          </cell>
          <cell r="V103">
            <v>95</v>
          </cell>
        </row>
        <row r="104">
          <cell r="O104">
            <v>96</v>
          </cell>
          <cell r="P104" t="str">
            <v>기</v>
          </cell>
          <cell r="Q104">
            <v>9159</v>
          </cell>
          <cell r="R104">
            <v>230000</v>
          </cell>
          <cell r="S104">
            <v>274</v>
          </cell>
          <cell r="U104" t="str">
            <v>수공철개 1호</v>
          </cell>
          <cell r="V104">
            <v>96</v>
          </cell>
        </row>
        <row r="105">
          <cell r="O105">
            <v>97</v>
          </cell>
          <cell r="P105" t="str">
            <v>기</v>
          </cell>
          <cell r="Q105">
            <v>45796</v>
          </cell>
          <cell r="R105">
            <v>230000</v>
          </cell>
          <cell r="S105">
            <v>1373</v>
          </cell>
          <cell r="U105" t="str">
            <v>수공철개 3호</v>
          </cell>
          <cell r="V105">
            <v>97</v>
          </cell>
        </row>
        <row r="106">
          <cell r="O106">
            <v>98</v>
          </cell>
          <cell r="P106" t="str">
            <v>기</v>
          </cell>
          <cell r="Q106">
            <v>3587</v>
          </cell>
          <cell r="R106">
            <v>10197</v>
          </cell>
          <cell r="S106">
            <v>107</v>
          </cell>
          <cell r="U106" t="str">
            <v>수공케이블지지철물(1호)</v>
          </cell>
          <cell r="V106">
            <v>98</v>
          </cell>
        </row>
        <row r="107">
          <cell r="O107">
            <v>99</v>
          </cell>
          <cell r="P107" t="str">
            <v>기</v>
          </cell>
          <cell r="Q107">
            <v>4185</v>
          </cell>
          <cell r="R107">
            <v>10197</v>
          </cell>
          <cell r="S107">
            <v>125</v>
          </cell>
          <cell r="U107" t="str">
            <v>수공케이블지지철물(3호)</v>
          </cell>
          <cell r="V107">
            <v>99</v>
          </cell>
        </row>
        <row r="108">
          <cell r="O108">
            <v>100</v>
          </cell>
          <cell r="P108" t="str">
            <v>시간</v>
          </cell>
          <cell r="Q108">
            <v>10323</v>
          </cell>
          <cell r="R108">
            <v>2410</v>
          </cell>
          <cell r="S108">
            <v>3542</v>
          </cell>
          <cell r="U108" t="str">
            <v>덤프트럭 2.5TON</v>
          </cell>
          <cell r="V108">
            <v>100</v>
          </cell>
        </row>
        <row r="109">
          <cell r="O109">
            <v>101</v>
          </cell>
          <cell r="P109" t="str">
            <v>시간</v>
          </cell>
          <cell r="Q109">
            <v>10323</v>
          </cell>
          <cell r="R109">
            <v>6787</v>
          </cell>
          <cell r="S109">
            <v>6008</v>
          </cell>
          <cell r="U109" t="str">
            <v>덤프트럭 6TON</v>
          </cell>
          <cell r="V109">
            <v>101</v>
          </cell>
        </row>
        <row r="110">
          <cell r="O110">
            <v>102</v>
          </cell>
          <cell r="P110" t="str">
            <v>시간</v>
          </cell>
          <cell r="Q110">
            <v>22274</v>
          </cell>
          <cell r="R110">
            <v>3586</v>
          </cell>
          <cell r="S110">
            <v>31310</v>
          </cell>
          <cell r="U110" t="str">
            <v>크레인(트럭) 15TON</v>
          </cell>
          <cell r="V110">
            <v>102</v>
          </cell>
        </row>
        <row r="111">
          <cell r="O111">
            <v>103</v>
          </cell>
          <cell r="P111" t="str">
            <v>개소</v>
          </cell>
          <cell r="Q111">
            <v>91142</v>
          </cell>
          <cell r="R111">
            <v>597982</v>
          </cell>
          <cell r="S111">
            <v>4585</v>
          </cell>
          <cell r="U111" t="str">
            <v>수공1호</v>
          </cell>
          <cell r="V111">
            <v>103</v>
          </cell>
        </row>
        <row r="112">
          <cell r="O112">
            <v>104</v>
          </cell>
          <cell r="P112" t="str">
            <v>개소</v>
          </cell>
          <cell r="Q112">
            <v>190668</v>
          </cell>
          <cell r="R112">
            <v>1081386</v>
          </cell>
          <cell r="S112">
            <v>41348</v>
          </cell>
          <cell r="U112" t="str">
            <v>수공3호</v>
          </cell>
          <cell r="V112">
            <v>104</v>
          </cell>
        </row>
        <row r="113">
          <cell r="O113">
            <v>105</v>
          </cell>
          <cell r="P113" t="str">
            <v>m2</v>
          </cell>
          <cell r="Q113">
            <v>4118</v>
          </cell>
          <cell r="R113">
            <v>1115</v>
          </cell>
          <cell r="S113">
            <v>123</v>
          </cell>
          <cell r="U113" t="str">
            <v>녹막이 페인트칠</v>
          </cell>
          <cell r="V113">
            <v>105</v>
          </cell>
        </row>
        <row r="114">
          <cell r="O114">
            <v>106</v>
          </cell>
          <cell r="P114" t="str">
            <v>m2</v>
          </cell>
          <cell r="Q114">
            <v>2434</v>
          </cell>
          <cell r="R114">
            <v>892</v>
          </cell>
          <cell r="S114">
            <v>73</v>
          </cell>
          <cell r="U114" t="str">
            <v>조합페인트칠</v>
          </cell>
          <cell r="V114">
            <v>106</v>
          </cell>
        </row>
        <row r="115">
          <cell r="O115">
            <v>107</v>
          </cell>
          <cell r="P115" t="str">
            <v>개소</v>
          </cell>
          <cell r="Q115">
            <v>79546</v>
          </cell>
          <cell r="R115">
            <v>43328</v>
          </cell>
          <cell r="S115">
            <v>20670</v>
          </cell>
          <cell r="U115" t="str">
            <v>철탑기초</v>
          </cell>
          <cell r="V115">
            <v>107</v>
          </cell>
        </row>
        <row r="116">
          <cell r="O116">
            <v>108</v>
          </cell>
          <cell r="P116" t="str">
            <v>개소</v>
          </cell>
          <cell r="Q116">
            <v>487898</v>
          </cell>
          <cell r="R116">
            <v>221309</v>
          </cell>
          <cell r="S116">
            <v>17067</v>
          </cell>
          <cell r="U116" t="str">
            <v>안테나 지지철탑</v>
          </cell>
          <cell r="V116">
            <v>108</v>
          </cell>
        </row>
        <row r="117">
          <cell r="O117">
            <v>109</v>
          </cell>
          <cell r="P117" t="str">
            <v>m3</v>
          </cell>
          <cell r="Q117">
            <v>859</v>
          </cell>
          <cell r="R117">
            <v>118</v>
          </cell>
          <cell r="S117">
            <v>183</v>
          </cell>
          <cell r="U117" t="str">
            <v>터파기</v>
          </cell>
          <cell r="V117">
            <v>109</v>
          </cell>
        </row>
        <row r="118">
          <cell r="O118">
            <v>110</v>
          </cell>
          <cell r="P118" t="str">
            <v>m3</v>
          </cell>
          <cell r="Q118">
            <v>1634</v>
          </cell>
          <cell r="R118">
            <v>204</v>
          </cell>
          <cell r="S118">
            <v>183</v>
          </cell>
          <cell r="U118" t="str">
            <v>되메우기</v>
          </cell>
          <cell r="V118">
            <v>110</v>
          </cell>
        </row>
        <row r="119">
          <cell r="O119">
            <v>111</v>
          </cell>
          <cell r="P119" t="str">
            <v>회선</v>
          </cell>
          <cell r="Q119">
            <v>0</v>
          </cell>
          <cell r="R119">
            <v>210000</v>
          </cell>
          <cell r="S119">
            <v>0</v>
          </cell>
          <cell r="U119" t="str">
            <v>전화수용비</v>
          </cell>
          <cell r="V119">
            <v>111</v>
          </cell>
        </row>
        <row r="120">
          <cell r="O120">
            <v>112</v>
          </cell>
          <cell r="P120" t="str">
            <v>회선</v>
          </cell>
          <cell r="Q120">
            <v>0</v>
          </cell>
          <cell r="R120">
            <v>6111500</v>
          </cell>
          <cell r="S120">
            <v>0</v>
          </cell>
          <cell r="U120" t="str">
            <v>전용회선 임차</v>
          </cell>
          <cell r="V120">
            <v>112</v>
          </cell>
        </row>
        <row r="145">
          <cell r="O145">
            <v>113</v>
          </cell>
          <cell r="P145" t="str">
            <v>대</v>
          </cell>
          <cell r="Q145">
            <v>2015916</v>
          </cell>
          <cell r="R145">
            <v>0</v>
          </cell>
          <cell r="S145">
            <v>60477</v>
          </cell>
          <cell r="U145" t="str">
            <v>위성통신용 협대역 송,수신기 이전설치</v>
          </cell>
          <cell r="V145">
            <v>113</v>
          </cell>
        </row>
        <row r="146">
          <cell r="O146">
            <v>114</v>
          </cell>
          <cell r="P146" t="str">
            <v>m3</v>
          </cell>
          <cell r="Q146">
            <v>6751</v>
          </cell>
          <cell r="R146">
            <v>0</v>
          </cell>
          <cell r="S146">
            <v>0</v>
          </cell>
          <cell r="U146" t="str">
            <v>잔토처리</v>
          </cell>
          <cell r="V146">
            <v>114</v>
          </cell>
        </row>
        <row r="147">
          <cell r="O147">
            <v>115</v>
          </cell>
          <cell r="P147" t="str">
            <v>m3</v>
          </cell>
          <cell r="Q147">
            <v>548</v>
          </cell>
          <cell r="R147">
            <v>8024</v>
          </cell>
          <cell r="S147">
            <v>498</v>
          </cell>
          <cell r="U147" t="str">
            <v>모래구입 및 운반</v>
          </cell>
          <cell r="V147">
            <v>115</v>
          </cell>
        </row>
        <row r="148">
          <cell r="O148">
            <v>116</v>
          </cell>
          <cell r="P148" t="str">
            <v>m3</v>
          </cell>
          <cell r="Q148">
            <v>277</v>
          </cell>
          <cell r="R148">
            <v>133</v>
          </cell>
          <cell r="S148">
            <v>188</v>
          </cell>
          <cell r="U148" t="str">
            <v>관부사 부설 및 다짐</v>
          </cell>
          <cell r="V148">
            <v>116</v>
          </cell>
        </row>
        <row r="149"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U149">
            <v>0</v>
          </cell>
          <cell r="V149">
            <v>0</v>
          </cell>
        </row>
        <row r="150">
          <cell r="O150">
            <v>117</v>
          </cell>
          <cell r="P150" t="str">
            <v>개소</v>
          </cell>
          <cell r="Q150">
            <v>297908</v>
          </cell>
          <cell r="R150">
            <v>245722</v>
          </cell>
          <cell r="S150">
            <v>20670</v>
          </cell>
          <cell r="U150" t="str">
            <v>안테나 기초(홍수예경보)</v>
          </cell>
          <cell r="V150">
            <v>117</v>
          </cell>
        </row>
        <row r="151"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U151">
            <v>0</v>
          </cell>
          <cell r="V151">
            <v>0</v>
          </cell>
        </row>
      </sheetData>
      <sheetData sheetId="12" refreshError="1"/>
      <sheetData sheetId="13"/>
      <sheetData sheetId="14" refreshError="1"/>
      <sheetData sheetId="15"/>
      <sheetData sheetId="1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초기화면"/>
      <sheetName val="관급자재"/>
      <sheetName val="용지보상비"/>
      <sheetName val="폐기물처리비"/>
      <sheetName val="내역서(엄다)"/>
      <sheetName val="내역서(송로)"/>
      <sheetName val="자재집계표"/>
      <sheetName val="내역서(총괄)"/>
      <sheetName val="제경비산출서"/>
      <sheetName val="표지"/>
      <sheetName val="내역서종합"/>
      <sheetName val="증감표"/>
      <sheetName val="노임단가"/>
    </sheetNames>
    <sheetDataSet>
      <sheetData sheetId="0">
        <row r="34">
          <cell r="E34">
            <v>1.8100000000000002E-2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종합"/>
      <sheetName val="2000년(주간현기준)"/>
      <sheetName val="2000년(주간확대)"/>
      <sheetName val="2000년(오전2인)(480분)"/>
      <sheetName val="2000년(오후1인) (30%)"/>
      <sheetName val="90도(점유율 조정)"/>
      <sheetName val="(인원현황)"/>
      <sheetName val="#REF"/>
      <sheetName val="감독1130"/>
      <sheetName val="투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채권 현황"/>
    </sheetNames>
    <sheetDataSet>
      <sheetData sheetId="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횡배위치"/>
      <sheetName val="계산중"/>
    </sheetNames>
    <sheetDataSet>
      <sheetData sheetId="0" refreshError="1"/>
      <sheetData sheetId="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Sheet1"/>
      <sheetName val="Sheet2"/>
      <sheetName val="Sheet3"/>
      <sheetName val="콘_재료분리(1)"/>
      <sheetName val="날개수량1_5"/>
      <sheetName val="호표"/>
      <sheetName val="일반부표"/>
      <sheetName val="1"/>
      <sheetName val="도근좌표"/>
      <sheetName val="횡배위치"/>
      <sheetName val="계산중"/>
      <sheetName val="부하계산서"/>
      <sheetName val="횡배수관집현황(2공구)"/>
      <sheetName val="기계경비"/>
      <sheetName val="산출내역서"/>
      <sheetName val="cp1"/>
      <sheetName val="BACKU(NO!DEL)"/>
      <sheetName val="계획집계"/>
      <sheetName val="가도공"/>
      <sheetName val="사리부설"/>
      <sheetName val="설비내역"/>
      <sheetName val="일위대가서식"/>
      <sheetName val="단위중량"/>
      <sheetName val="금융"/>
      <sheetName val="빗물받이(910-510-410)"/>
      <sheetName val="수량산출내역1115"/>
      <sheetName val="데이타"/>
      <sheetName val="공비대비"/>
      <sheetName val="인입관수량총괄"/>
      <sheetName val="내역서"/>
      <sheetName val="기초"/>
      <sheetName val="서울대규장각(가시설흙막이)"/>
      <sheetName val="기본일위"/>
      <sheetName val="초기화면"/>
      <sheetName val="본공사"/>
      <sheetName val="식재인부"/>
      <sheetName val="플랜트 설치"/>
      <sheetName val="직노"/>
      <sheetName val="노임단가"/>
      <sheetName val="일위대가(가설)"/>
      <sheetName val="조직"/>
      <sheetName val="원가"/>
      <sheetName val="직접수량"/>
      <sheetName val="측량요율"/>
      <sheetName val="ABUT수량-A1"/>
      <sheetName val="입찰"/>
      <sheetName val="현경"/>
      <sheetName val="#REF"/>
      <sheetName val="위치조서"/>
      <sheetName val="단가"/>
      <sheetName val="원가계산"/>
      <sheetName val="분전함신설"/>
      <sheetName val="접지1종"/>
      <sheetName val="개요"/>
      <sheetName val="비용적자료"/>
      <sheetName val="수원공사비"/>
      <sheetName val="20_10_100"/>
      <sheetName val="일위대가"/>
      <sheetName val="대구실행"/>
      <sheetName val="원가계산서"/>
      <sheetName val="터파기및재료"/>
      <sheetName val="콘_재료분리_1_"/>
      <sheetName val="판매시설"/>
      <sheetName val="유효폭의 계산"/>
      <sheetName val="자재대"/>
      <sheetName val="사업분석"/>
      <sheetName val="수량산출"/>
      <sheetName val="공종목록표"/>
      <sheetName val="48전력선로일위"/>
      <sheetName val="위치"/>
      <sheetName val="총괄"/>
      <sheetName val="FB25JN"/>
      <sheetName val="기계공사"/>
      <sheetName val="Sheet6"/>
      <sheetName val="2002하반기노임기준"/>
      <sheetName val="개인DATA"/>
      <sheetName val="DATE"/>
      <sheetName val="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자료"/>
      <sheetName val="입력"/>
      <sheetName val="부대입찰 내역서"/>
      <sheetName val="3.공통공사대비"/>
      <sheetName val="Sheet5"/>
      <sheetName val="Sheet1 (2)"/>
      <sheetName val="지급자재"/>
      <sheetName val="토목"/>
      <sheetName val="시중노임"/>
      <sheetName val="단위수량(35)"/>
      <sheetName val="설계"/>
      <sheetName val="1.설계조건"/>
      <sheetName val="내역1"/>
      <sheetName val="기초단가"/>
      <sheetName val="맨홀수량산출"/>
      <sheetName val="5지구단위"/>
      <sheetName val="table"/>
      <sheetName val="개소별수량산출"/>
    </sheetNames>
    <sheetDataSet>
      <sheetData sheetId="0"/>
      <sheetData sheetId="1"/>
      <sheetData sheetId="2"/>
      <sheetData sheetId="3"/>
      <sheetData sheetId="4"/>
      <sheetData sheetId="5" refreshError="1">
        <row r="4">
          <cell r="C4" t="str">
            <v>0</v>
          </cell>
        </row>
        <row r="8">
          <cell r="C8" t="str">
            <v>0</v>
          </cell>
          <cell r="D8">
            <v>0.76200000000000001</v>
          </cell>
          <cell r="E8">
            <v>5.0860000000000003</v>
          </cell>
          <cell r="F8">
            <v>8.3000000000000007</v>
          </cell>
          <cell r="G8">
            <v>7.3940000000000001</v>
          </cell>
          <cell r="I8">
            <v>0.72</v>
          </cell>
          <cell r="J8">
            <v>2</v>
          </cell>
          <cell r="K8">
            <v>0.11</v>
          </cell>
          <cell r="L8">
            <v>0.39200000000000002</v>
          </cell>
          <cell r="P8">
            <v>0.502</v>
          </cell>
        </row>
        <row r="9">
          <cell r="C9">
            <v>15</v>
          </cell>
          <cell r="D9">
            <v>0.84099999999999997</v>
          </cell>
          <cell r="E9">
            <v>5.657</v>
          </cell>
          <cell r="F9">
            <v>9.2330000000000005</v>
          </cell>
          <cell r="G9">
            <v>7.9690000000000003</v>
          </cell>
          <cell r="I9">
            <v>1.08</v>
          </cell>
          <cell r="J9">
            <v>3</v>
          </cell>
          <cell r="K9">
            <v>0.124</v>
          </cell>
          <cell r="L9">
            <v>0.433</v>
          </cell>
          <cell r="P9">
            <v>0.55699999999999994</v>
          </cell>
        </row>
        <row r="10">
          <cell r="C10">
            <v>30</v>
          </cell>
          <cell r="D10">
            <v>0.80400000000000005</v>
          </cell>
          <cell r="E10">
            <v>5.3940000000000001</v>
          </cell>
          <cell r="F10">
            <v>8.8040000000000003</v>
          </cell>
          <cell r="G10">
            <v>7.7050000000000001</v>
          </cell>
          <cell r="I10">
            <v>1.08</v>
          </cell>
          <cell r="J10">
            <v>3</v>
          </cell>
          <cell r="K10">
            <v>0.11900000000000001</v>
          </cell>
          <cell r="L10">
            <v>0.41799999999999998</v>
          </cell>
          <cell r="P10">
            <v>0.53700000000000003</v>
          </cell>
        </row>
        <row r="11">
          <cell r="C11">
            <v>45</v>
          </cell>
          <cell r="D11">
            <v>0.89500000000000002</v>
          </cell>
          <cell r="E11">
            <v>5.8380000000000001</v>
          </cell>
          <cell r="F11">
            <v>9.5289999999999999</v>
          </cell>
          <cell r="G11">
            <v>8.1539999999999999</v>
          </cell>
          <cell r="I11">
            <v>1.08</v>
          </cell>
          <cell r="J11">
            <v>3</v>
          </cell>
          <cell r="K11">
            <v>0.129</v>
          </cell>
          <cell r="L11">
            <v>0.44700000000000001</v>
          </cell>
          <cell r="P11">
            <v>0.57600000000000007</v>
          </cell>
        </row>
        <row r="16">
          <cell r="C16" t="str">
            <v>0</v>
          </cell>
          <cell r="D16">
            <v>1.506</v>
          </cell>
          <cell r="E16">
            <v>12.657999999999999</v>
          </cell>
          <cell r="F16">
            <v>19.52</v>
          </cell>
          <cell r="G16">
            <v>12.686</v>
          </cell>
          <cell r="H16">
            <v>19.434000000000001</v>
          </cell>
          <cell r="I16">
            <v>2.16</v>
          </cell>
          <cell r="J16">
            <v>6</v>
          </cell>
          <cell r="K16">
            <v>0.13600000000000001</v>
          </cell>
          <cell r="L16">
            <v>0.95199999999999996</v>
          </cell>
          <cell r="M16">
            <v>0.17599999999999999</v>
          </cell>
          <cell r="P16">
            <v>1.264</v>
          </cell>
        </row>
        <row r="17">
          <cell r="C17">
            <v>15</v>
          </cell>
          <cell r="D17">
            <v>1.667</v>
          </cell>
          <cell r="E17">
            <v>14.081</v>
          </cell>
          <cell r="F17">
            <v>21.713999999999999</v>
          </cell>
          <cell r="G17">
            <v>13.754</v>
          </cell>
          <cell r="H17">
            <v>21.618000000000002</v>
          </cell>
          <cell r="I17">
            <v>2.52</v>
          </cell>
          <cell r="J17">
            <v>7</v>
          </cell>
          <cell r="K17">
            <v>0.15200000000000002</v>
          </cell>
          <cell r="L17">
            <v>1.038</v>
          </cell>
          <cell r="M17">
            <v>0.17599999999999999</v>
          </cell>
          <cell r="P17">
            <v>1.3659999999999999</v>
          </cell>
        </row>
        <row r="18">
          <cell r="C18">
            <v>30</v>
          </cell>
          <cell r="D18">
            <v>1.593</v>
          </cell>
          <cell r="E18">
            <v>13.427</v>
          </cell>
          <cell r="F18">
            <v>20.704999999999998</v>
          </cell>
          <cell r="G18">
            <v>13.263999999999999</v>
          </cell>
          <cell r="H18">
            <v>20.613</v>
          </cell>
          <cell r="I18">
            <v>2.52</v>
          </cell>
          <cell r="J18">
            <v>7</v>
          </cell>
          <cell r="K18">
            <v>0.14500000000000002</v>
          </cell>
          <cell r="L18">
            <v>0.99700000000000011</v>
          </cell>
          <cell r="M18">
            <v>0.17599999999999999</v>
          </cell>
          <cell r="P18">
            <v>1.3180000000000001</v>
          </cell>
        </row>
        <row r="19">
          <cell r="C19">
            <v>45</v>
          </cell>
          <cell r="D19">
            <v>1.718</v>
          </cell>
          <cell r="E19">
            <v>14.532</v>
          </cell>
          <cell r="F19">
            <v>22.41</v>
          </cell>
          <cell r="G19">
            <v>14.096</v>
          </cell>
          <cell r="H19">
            <v>22.311</v>
          </cell>
          <cell r="I19">
            <v>2.88</v>
          </cell>
          <cell r="J19">
            <v>8</v>
          </cell>
          <cell r="K19">
            <v>0.157</v>
          </cell>
          <cell r="L19">
            <v>1.077</v>
          </cell>
          <cell r="M19">
            <v>0.17599999999999999</v>
          </cell>
          <cell r="P19">
            <v>1.41</v>
          </cell>
        </row>
        <row r="24">
          <cell r="C24" t="str">
            <v>0</v>
          </cell>
          <cell r="D24">
            <v>2.5459999999999998</v>
          </cell>
          <cell r="E24">
            <v>27.376000000000001</v>
          </cell>
          <cell r="F24">
            <v>34.646000000000001</v>
          </cell>
          <cell r="G24">
            <v>19.12</v>
          </cell>
          <cell r="H24">
            <v>48.713999999999999</v>
          </cell>
          <cell r="I24">
            <v>4.32</v>
          </cell>
          <cell r="J24">
            <v>12</v>
          </cell>
          <cell r="K24">
            <v>0.20799999999999999</v>
          </cell>
          <cell r="L24">
            <v>1.0840000000000001</v>
          </cell>
          <cell r="M24">
            <v>0.29599999999999999</v>
          </cell>
          <cell r="N24">
            <v>0.92800000000000005</v>
          </cell>
          <cell r="P24">
            <v>2.516</v>
          </cell>
        </row>
        <row r="25">
          <cell r="C25">
            <v>15</v>
          </cell>
          <cell r="D25">
            <v>2.8209999999999997</v>
          </cell>
          <cell r="E25">
            <v>30.451999999999998</v>
          </cell>
          <cell r="F25">
            <v>38.539000000000001</v>
          </cell>
          <cell r="G25">
            <v>20.701999999999998</v>
          </cell>
          <cell r="H25">
            <v>54.188000000000002</v>
          </cell>
          <cell r="I25">
            <v>4.68</v>
          </cell>
          <cell r="J25">
            <v>13</v>
          </cell>
          <cell r="K25">
            <v>0.23199999999999998</v>
          </cell>
          <cell r="L25">
            <v>1.2120000000000002</v>
          </cell>
          <cell r="M25">
            <v>0.33299999999999996</v>
          </cell>
          <cell r="N25">
            <v>1.006</v>
          </cell>
          <cell r="P25">
            <v>2.7830000000000004</v>
          </cell>
        </row>
        <row r="26">
          <cell r="C26">
            <v>30</v>
          </cell>
          <cell r="D26">
            <v>2.694</v>
          </cell>
          <cell r="E26">
            <v>29.036000000000001</v>
          </cell>
          <cell r="F26">
            <v>36.747</v>
          </cell>
          <cell r="G26">
            <v>19.975999999999999</v>
          </cell>
          <cell r="H26">
            <v>51.668999999999997</v>
          </cell>
          <cell r="I26">
            <v>4.32</v>
          </cell>
          <cell r="J26">
            <v>12</v>
          </cell>
          <cell r="K26">
            <v>0.222</v>
          </cell>
          <cell r="L26">
            <v>1.1499999999999999</v>
          </cell>
          <cell r="M26">
            <v>0.315</v>
          </cell>
          <cell r="N26">
            <v>0.96700000000000008</v>
          </cell>
          <cell r="P26">
            <v>2.6539999999999999</v>
          </cell>
        </row>
        <row r="27">
          <cell r="C27">
            <v>45</v>
          </cell>
          <cell r="D27">
            <v>2.9079999999999999</v>
          </cell>
          <cell r="E27">
            <v>31.428000000000001</v>
          </cell>
          <cell r="F27">
            <v>39.774000000000001</v>
          </cell>
          <cell r="G27">
            <v>21.21</v>
          </cell>
          <cell r="H27">
            <v>55.926000000000002</v>
          </cell>
          <cell r="I27">
            <v>4.68</v>
          </cell>
          <cell r="J27">
            <v>13</v>
          </cell>
          <cell r="K27">
            <v>0.23899999999999999</v>
          </cell>
          <cell r="L27">
            <v>1.2509999999999999</v>
          </cell>
          <cell r="M27">
            <v>0.34299999999999997</v>
          </cell>
          <cell r="N27">
            <v>1.0249999999999999</v>
          </cell>
          <cell r="P27">
            <v>2.8579999999999997</v>
          </cell>
        </row>
        <row r="32">
          <cell r="C32" t="str">
            <v>0</v>
          </cell>
          <cell r="D32">
            <v>3.9420000000000002</v>
          </cell>
          <cell r="E32">
            <v>44.853999999999999</v>
          </cell>
          <cell r="F32">
            <v>51.84</v>
          </cell>
          <cell r="G32">
            <v>24.94</v>
          </cell>
          <cell r="H32">
            <v>79.811999999999998</v>
          </cell>
          <cell r="I32">
            <v>6.48</v>
          </cell>
          <cell r="J32">
            <v>18</v>
          </cell>
          <cell r="K32">
            <v>0.29799999999999999</v>
          </cell>
          <cell r="L32">
            <v>1.266</v>
          </cell>
          <cell r="M32">
            <v>0.442</v>
          </cell>
          <cell r="N32">
            <v>0.61199999999999999</v>
          </cell>
          <cell r="O32">
            <v>1.6180000000000001</v>
          </cell>
          <cell r="P32">
            <v>4.2360000000000007</v>
          </cell>
        </row>
        <row r="33">
          <cell r="C33">
            <v>15</v>
          </cell>
          <cell r="D33">
            <v>4.3730000000000002</v>
          </cell>
          <cell r="E33">
            <v>49.894999999999996</v>
          </cell>
          <cell r="F33">
            <v>57.665999999999997</v>
          </cell>
          <cell r="G33">
            <v>26.996000000000002</v>
          </cell>
          <cell r="H33">
            <v>88.781000000000006</v>
          </cell>
          <cell r="I33">
            <v>7.2</v>
          </cell>
          <cell r="J33">
            <v>20</v>
          </cell>
          <cell r="K33">
            <v>0.33499999999999996</v>
          </cell>
          <cell r="L33">
            <v>1.419</v>
          </cell>
          <cell r="M33">
            <v>0.497</v>
          </cell>
          <cell r="N33">
            <v>0.68900000000000006</v>
          </cell>
          <cell r="O33">
            <v>1.762</v>
          </cell>
          <cell r="P33">
            <v>4.702</v>
          </cell>
        </row>
        <row r="34">
          <cell r="C34">
            <v>30</v>
          </cell>
          <cell r="D34">
            <v>4.1749999999999998</v>
          </cell>
          <cell r="E34">
            <v>47.576000000000001</v>
          </cell>
          <cell r="F34">
            <v>54.984999999999999</v>
          </cell>
          <cell r="G34">
            <v>26.054000000000002</v>
          </cell>
          <cell r="H34">
            <v>84.653999999999996</v>
          </cell>
          <cell r="I34">
            <v>6.84</v>
          </cell>
          <cell r="J34">
            <v>19</v>
          </cell>
          <cell r="K34">
            <v>0.31900000000000001</v>
          </cell>
          <cell r="L34">
            <v>1.355</v>
          </cell>
          <cell r="M34">
            <v>0.47400000000000003</v>
          </cell>
          <cell r="N34">
            <v>0.65900000000000003</v>
          </cell>
          <cell r="O34">
            <v>1.706</v>
          </cell>
          <cell r="P34">
            <v>4.5129999999999999</v>
          </cell>
        </row>
        <row r="35">
          <cell r="C35">
            <v>45</v>
          </cell>
          <cell r="D35">
            <v>4.5110000000000001</v>
          </cell>
          <cell r="E35">
            <v>51.495000000000005</v>
          </cell>
          <cell r="F35">
            <v>59.515000000000001</v>
          </cell>
          <cell r="G35">
            <v>27.658000000000001</v>
          </cell>
          <cell r="H35">
            <v>91.628999999999991</v>
          </cell>
          <cell r="I35">
            <v>7.56</v>
          </cell>
          <cell r="J35">
            <v>21</v>
          </cell>
          <cell r="K35">
            <v>0.34499999999999997</v>
          </cell>
          <cell r="L35">
            <v>1.476</v>
          </cell>
          <cell r="M35">
            <v>0.51800000000000002</v>
          </cell>
          <cell r="N35">
            <v>0.72</v>
          </cell>
          <cell r="O35">
            <v>1.8210000000000002</v>
          </cell>
          <cell r="P35">
            <v>4.8800000000000008</v>
          </cell>
        </row>
      </sheetData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인건비"/>
      <sheetName val="분전함신설"/>
      <sheetName val="접지1종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깨기집계합"/>
      <sheetName val="아스콘깨기"/>
      <sheetName val="방호벽깨기"/>
      <sheetName val="개거 (2)"/>
      <sheetName val="요율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서집계표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표"/>
      <sheetName val="노임단가"/>
      <sheetName val="수량산출"/>
      <sheetName val="수량계산"/>
      <sheetName val="일위산출"/>
      <sheetName val="공량산출서"/>
      <sheetName val="일위대가"/>
      <sheetName val="일위대가(무)"/>
      <sheetName val="수량조서"/>
      <sheetName val="수량조서(무)"/>
      <sheetName val="원가계산서"/>
      <sheetName val="가설건물"/>
      <sheetName val="소방감리비"/>
      <sheetName val="36신설수량"/>
      <sheetName val="1"/>
      <sheetName val="설계수량"/>
      <sheetName val="자재"/>
      <sheetName val="개소별수량산출"/>
      <sheetName val="분전함신설"/>
      <sheetName val="48일위"/>
      <sheetName val="제경비"/>
      <sheetName val="자재단가"/>
      <sheetName val="일위대가표"/>
      <sheetName val="UNIT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B3" t="str">
            <v>공   사   종   류</v>
          </cell>
          <cell r="D3" t="str">
            <v>규             격</v>
          </cell>
          <cell r="E3" t="str">
            <v>단위</v>
          </cell>
          <cell r="F3" t="str">
            <v>수 량</v>
          </cell>
          <cell r="G3" t="str">
            <v>단    가</v>
          </cell>
          <cell r="H3" t="str">
            <v>금    액</v>
          </cell>
          <cell r="I3" t="str">
            <v>기          사</v>
          </cell>
        </row>
        <row r="4">
          <cell r="B4">
            <v>1</v>
          </cell>
          <cell r="C4" t="str">
            <v xml:space="preserve"> VIDEO PHONE 설치</v>
          </cell>
          <cell r="D4" t="str">
            <v xml:space="preserve"> 모장치</v>
          </cell>
          <cell r="E4" t="str">
            <v>대</v>
          </cell>
          <cell r="F4">
            <v>1</v>
          </cell>
        </row>
        <row r="5">
          <cell r="C5" t="str">
            <v>가, 재료비</v>
          </cell>
        </row>
        <row r="6">
          <cell r="C6" t="str">
            <v xml:space="preserve"> 비디오폰 </v>
          </cell>
          <cell r="D6" t="str">
            <v xml:space="preserve"> 모장치</v>
          </cell>
          <cell r="E6" t="str">
            <v>대</v>
          </cell>
          <cell r="F6">
            <v>1</v>
          </cell>
          <cell r="G6">
            <v>180000</v>
          </cell>
          <cell r="H6">
            <v>180000</v>
          </cell>
        </row>
        <row r="7">
          <cell r="B7" t="str">
            <v>소         계</v>
          </cell>
          <cell r="H7">
            <v>180000</v>
          </cell>
        </row>
        <row r="8">
          <cell r="C8" t="str">
            <v>나, 노무비</v>
          </cell>
        </row>
        <row r="9">
          <cell r="C9" t="str">
            <v xml:space="preserve"> 통신설비공</v>
          </cell>
          <cell r="E9" t="str">
            <v>인</v>
          </cell>
          <cell r="F9">
            <v>1</v>
          </cell>
          <cell r="G9">
            <v>76852</v>
          </cell>
          <cell r="H9">
            <v>76852</v>
          </cell>
          <cell r="I9" t="str">
            <v>기본,통신 3-29</v>
          </cell>
        </row>
        <row r="10">
          <cell r="C10" t="str">
            <v xml:space="preserve"> 통신내선공</v>
          </cell>
          <cell r="E10" t="str">
            <v>인</v>
          </cell>
          <cell r="F10">
            <v>1</v>
          </cell>
          <cell r="G10">
            <v>72591</v>
          </cell>
          <cell r="H10">
            <v>72591</v>
          </cell>
          <cell r="I10" t="str">
            <v>기본,통신 3-29</v>
          </cell>
        </row>
        <row r="11">
          <cell r="B11" t="str">
            <v>소         계</v>
          </cell>
          <cell r="H11">
            <v>149443</v>
          </cell>
        </row>
        <row r="12">
          <cell r="C12" t="str">
            <v>다, 기계경비</v>
          </cell>
        </row>
        <row r="13">
          <cell r="C13" t="str">
            <v xml:space="preserve"> 통신설비공</v>
          </cell>
          <cell r="E13" t="str">
            <v>인</v>
          </cell>
          <cell r="F13">
            <v>0.03</v>
          </cell>
          <cell r="G13">
            <v>76852</v>
          </cell>
          <cell r="H13">
            <v>2305.5</v>
          </cell>
        </row>
        <row r="14">
          <cell r="C14" t="str">
            <v xml:space="preserve"> 통신내선공</v>
          </cell>
          <cell r="E14" t="str">
            <v>인</v>
          </cell>
          <cell r="F14">
            <v>0.03</v>
          </cell>
          <cell r="G14">
            <v>72591</v>
          </cell>
          <cell r="H14">
            <v>2177.6999999999998</v>
          </cell>
        </row>
        <row r="15">
          <cell r="B15" t="str">
            <v>소         계</v>
          </cell>
          <cell r="H15">
            <v>4483</v>
          </cell>
        </row>
        <row r="17">
          <cell r="B17" t="str">
            <v>재   료   비</v>
          </cell>
          <cell r="H17">
            <v>184483</v>
          </cell>
        </row>
        <row r="18">
          <cell r="B18" t="str">
            <v>노   무   비</v>
          </cell>
          <cell r="H18">
            <v>149443</v>
          </cell>
        </row>
        <row r="19">
          <cell r="B19" t="str">
            <v>계</v>
          </cell>
          <cell r="H19">
            <v>333926</v>
          </cell>
        </row>
        <row r="22">
          <cell r="B22">
            <v>2</v>
          </cell>
          <cell r="C22" t="str">
            <v xml:space="preserve"> VIDEO PHONE 설치</v>
          </cell>
          <cell r="D22" t="str">
            <v xml:space="preserve"> 자장치</v>
          </cell>
          <cell r="E22" t="str">
            <v>대</v>
          </cell>
          <cell r="F22">
            <v>1</v>
          </cell>
        </row>
        <row r="23">
          <cell r="C23" t="str">
            <v>가, 재료비</v>
          </cell>
        </row>
        <row r="24">
          <cell r="C24" t="str">
            <v xml:space="preserve"> 비디오폰 </v>
          </cell>
          <cell r="D24" t="str">
            <v xml:space="preserve"> 자장치</v>
          </cell>
          <cell r="E24" t="str">
            <v>대</v>
          </cell>
          <cell r="F24">
            <v>1</v>
          </cell>
          <cell r="G24">
            <v>140000</v>
          </cell>
          <cell r="H24">
            <v>140000</v>
          </cell>
        </row>
        <row r="25">
          <cell r="C25" t="str">
            <v xml:space="preserve"> 렌즈</v>
          </cell>
          <cell r="D25" t="str">
            <v xml:space="preserve"> AUTO IRIS(8mm)</v>
          </cell>
          <cell r="E25" t="str">
            <v>개</v>
          </cell>
          <cell r="F25">
            <v>1</v>
          </cell>
          <cell r="G25">
            <v>160000</v>
          </cell>
          <cell r="H25">
            <v>160000</v>
          </cell>
        </row>
        <row r="26">
          <cell r="B26" t="str">
            <v>소         계</v>
          </cell>
          <cell r="H26">
            <v>300000</v>
          </cell>
        </row>
        <row r="27">
          <cell r="C27" t="str">
            <v>나, 노무비</v>
          </cell>
        </row>
        <row r="28">
          <cell r="C28" t="str">
            <v xml:space="preserve"> 통신설비공</v>
          </cell>
          <cell r="E28" t="str">
            <v>인</v>
          </cell>
          <cell r="F28">
            <v>0.5</v>
          </cell>
          <cell r="G28">
            <v>76852</v>
          </cell>
          <cell r="H28">
            <v>38426</v>
          </cell>
          <cell r="I28" t="str">
            <v>기본,통신 3-29</v>
          </cell>
        </row>
        <row r="29">
          <cell r="B29" t="str">
            <v>소         계</v>
          </cell>
          <cell r="H29">
            <v>38426</v>
          </cell>
        </row>
        <row r="30">
          <cell r="C30" t="str">
            <v>다, 기계경비</v>
          </cell>
        </row>
        <row r="31">
          <cell r="C31" t="str">
            <v xml:space="preserve"> 통신설비공</v>
          </cell>
          <cell r="E31" t="str">
            <v>인</v>
          </cell>
          <cell r="F31">
            <v>1.4999999999999999E-2</v>
          </cell>
          <cell r="G31">
            <v>76852</v>
          </cell>
          <cell r="H31">
            <v>1152.7</v>
          </cell>
        </row>
        <row r="32">
          <cell r="B32" t="str">
            <v>소         계</v>
          </cell>
          <cell r="H32">
            <v>1152</v>
          </cell>
        </row>
        <row r="34">
          <cell r="B34" t="str">
            <v>재   료   비</v>
          </cell>
          <cell r="H34">
            <v>301152</v>
          </cell>
        </row>
        <row r="35">
          <cell r="B35" t="str">
            <v>노   무   비</v>
          </cell>
          <cell r="H35">
            <v>38426</v>
          </cell>
        </row>
        <row r="36">
          <cell r="B36" t="str">
            <v>계</v>
          </cell>
          <cell r="H36">
            <v>339578</v>
          </cell>
        </row>
        <row r="40">
          <cell r="B40">
            <v>3</v>
          </cell>
          <cell r="C40" t="str">
            <v xml:space="preserve"> 통신케이블 신설</v>
          </cell>
          <cell r="D40" t="str">
            <v xml:space="preserve"> CPEV 10P/.65</v>
          </cell>
          <cell r="E40" t="str">
            <v>m</v>
          </cell>
          <cell r="F40">
            <v>1</v>
          </cell>
        </row>
        <row r="41">
          <cell r="C41" t="str">
            <v>가, 재료비</v>
          </cell>
        </row>
        <row r="42">
          <cell r="C42" t="str">
            <v xml:space="preserve"> 통신케이블</v>
          </cell>
          <cell r="D42" t="str">
            <v xml:space="preserve"> CPEV 10P/0.65</v>
          </cell>
          <cell r="E42" t="str">
            <v>m</v>
          </cell>
          <cell r="F42">
            <v>1.03</v>
          </cell>
          <cell r="G42">
            <v>752</v>
          </cell>
          <cell r="H42">
            <v>774.5</v>
          </cell>
          <cell r="I42">
            <v>0.03</v>
          </cell>
        </row>
        <row r="43">
          <cell r="B43" t="str">
            <v>소         계</v>
          </cell>
          <cell r="H43">
            <v>774</v>
          </cell>
        </row>
        <row r="44">
          <cell r="C44" t="str">
            <v>나, 노무비</v>
          </cell>
        </row>
        <row r="45">
          <cell r="C45" t="str">
            <v xml:space="preserve"> 통신케이블공</v>
          </cell>
          <cell r="E45" t="str">
            <v>인</v>
          </cell>
          <cell r="F45">
            <v>1.7999999999999999E-2</v>
          </cell>
          <cell r="G45">
            <v>90455</v>
          </cell>
          <cell r="H45">
            <v>1628.1</v>
          </cell>
          <cell r="I45" t="str">
            <v>기본,통신 3-16</v>
          </cell>
        </row>
        <row r="46">
          <cell r="B46" t="str">
            <v>소         계</v>
          </cell>
          <cell r="H46">
            <v>1628</v>
          </cell>
        </row>
        <row r="47">
          <cell r="C47" t="str">
            <v>다, 기계경비</v>
          </cell>
        </row>
        <row r="48">
          <cell r="C48" t="str">
            <v xml:space="preserve"> 통신케이블공</v>
          </cell>
          <cell r="E48" t="str">
            <v>인</v>
          </cell>
          <cell r="F48">
            <v>5.0000000000000001E-4</v>
          </cell>
          <cell r="G48">
            <v>90455</v>
          </cell>
          <cell r="H48">
            <v>45.2</v>
          </cell>
        </row>
        <row r="49">
          <cell r="B49" t="str">
            <v>소         계</v>
          </cell>
          <cell r="H49">
            <v>45</v>
          </cell>
        </row>
        <row r="51">
          <cell r="B51" t="str">
            <v>재   료   비</v>
          </cell>
          <cell r="H51">
            <v>819</v>
          </cell>
        </row>
        <row r="52">
          <cell r="B52" t="str">
            <v>노   무   비</v>
          </cell>
          <cell r="H52">
            <v>1628</v>
          </cell>
        </row>
        <row r="53">
          <cell r="B53" t="str">
            <v>계</v>
          </cell>
          <cell r="H53">
            <v>2447</v>
          </cell>
        </row>
        <row r="58">
          <cell r="B58">
            <v>4</v>
          </cell>
          <cell r="C58" t="str">
            <v xml:space="preserve"> 동축케이블 신설</v>
          </cell>
          <cell r="D58" t="str">
            <v xml:space="preserve"> 5C-2V</v>
          </cell>
          <cell r="E58" t="str">
            <v>m</v>
          </cell>
          <cell r="F58">
            <v>1</v>
          </cell>
        </row>
        <row r="59">
          <cell r="C59" t="str">
            <v>가, 재료비</v>
          </cell>
        </row>
        <row r="60">
          <cell r="C60" t="str">
            <v xml:space="preserve"> ECX CABLE  </v>
          </cell>
          <cell r="D60" t="str">
            <v xml:space="preserve"> 5C-2V</v>
          </cell>
          <cell r="E60" t="str">
            <v>m</v>
          </cell>
          <cell r="F60">
            <v>1.03</v>
          </cell>
          <cell r="G60">
            <v>407</v>
          </cell>
          <cell r="H60">
            <v>419.2</v>
          </cell>
          <cell r="I60">
            <v>0.03</v>
          </cell>
        </row>
        <row r="61">
          <cell r="B61" t="str">
            <v>소         계</v>
          </cell>
          <cell r="H61">
            <v>419</v>
          </cell>
        </row>
        <row r="62">
          <cell r="C62" t="str">
            <v>나, 노무비</v>
          </cell>
        </row>
        <row r="63">
          <cell r="C63" t="str">
            <v xml:space="preserve"> 통신설비공</v>
          </cell>
          <cell r="E63" t="str">
            <v>인</v>
          </cell>
          <cell r="F63">
            <v>1.7999999999999999E-2</v>
          </cell>
          <cell r="G63">
            <v>76852</v>
          </cell>
          <cell r="H63">
            <v>1383.3</v>
          </cell>
          <cell r="I63" t="str">
            <v>기본,통신 5-89</v>
          </cell>
        </row>
        <row r="64">
          <cell r="B64" t="str">
            <v>소         계</v>
          </cell>
          <cell r="H64">
            <v>1383</v>
          </cell>
        </row>
        <row r="65">
          <cell r="C65" t="str">
            <v>다, 기계경비</v>
          </cell>
        </row>
        <row r="66">
          <cell r="C66" t="str">
            <v xml:space="preserve"> 통신설비공</v>
          </cell>
          <cell r="E66" t="str">
            <v>인</v>
          </cell>
          <cell r="F66">
            <v>5.0000000000000001E-4</v>
          </cell>
          <cell r="G66">
            <v>76852</v>
          </cell>
          <cell r="H66">
            <v>38.4</v>
          </cell>
        </row>
        <row r="67">
          <cell r="B67" t="str">
            <v>소         계</v>
          </cell>
          <cell r="H67">
            <v>38</v>
          </cell>
        </row>
        <row r="69">
          <cell r="B69" t="str">
            <v>재   료   비</v>
          </cell>
          <cell r="H69">
            <v>457</v>
          </cell>
        </row>
        <row r="70">
          <cell r="B70" t="str">
            <v>노   무   비</v>
          </cell>
          <cell r="H70">
            <v>1383</v>
          </cell>
        </row>
        <row r="71">
          <cell r="B71" t="str">
            <v>계</v>
          </cell>
          <cell r="H71">
            <v>1840</v>
          </cell>
        </row>
        <row r="76">
          <cell r="B76">
            <v>5</v>
          </cell>
          <cell r="C76" t="str">
            <v xml:space="preserve"> 전원선 신설</v>
          </cell>
          <cell r="D76" t="str">
            <v xml:space="preserve"> CV 2C/5.5㎟</v>
          </cell>
          <cell r="E76" t="str">
            <v>m</v>
          </cell>
          <cell r="F76">
            <v>1</v>
          </cell>
        </row>
        <row r="77">
          <cell r="C77" t="str">
            <v>가, 재료비</v>
          </cell>
        </row>
        <row r="78">
          <cell r="C78" t="str">
            <v xml:space="preserve"> 600V 가교PE 케이블  </v>
          </cell>
          <cell r="D78" t="str">
            <v xml:space="preserve"> CV 2C/5.5㎟</v>
          </cell>
          <cell r="E78" t="str">
            <v>m</v>
          </cell>
          <cell r="F78">
            <v>1.03</v>
          </cell>
          <cell r="G78">
            <v>918</v>
          </cell>
          <cell r="H78">
            <v>945.5</v>
          </cell>
          <cell r="I78">
            <v>0.03</v>
          </cell>
        </row>
        <row r="79">
          <cell r="B79" t="str">
            <v>소         계</v>
          </cell>
          <cell r="H79">
            <v>945</v>
          </cell>
        </row>
        <row r="80">
          <cell r="C80" t="str">
            <v>나, 노무비</v>
          </cell>
        </row>
        <row r="81">
          <cell r="C81" t="str">
            <v xml:space="preserve"> 저압케이블전공</v>
          </cell>
          <cell r="E81" t="str">
            <v>인</v>
          </cell>
          <cell r="F81">
            <v>1.7999999999999999E-2</v>
          </cell>
          <cell r="G81">
            <v>61877</v>
          </cell>
          <cell r="H81">
            <v>1113.7</v>
          </cell>
          <cell r="I81" t="str">
            <v>기본,전기 7-10</v>
          </cell>
        </row>
        <row r="82">
          <cell r="B82" t="str">
            <v>소         계</v>
          </cell>
          <cell r="H82">
            <v>1113</v>
          </cell>
        </row>
        <row r="83">
          <cell r="C83" t="str">
            <v>다, 기계경비</v>
          </cell>
        </row>
        <row r="84">
          <cell r="C84" t="str">
            <v xml:space="preserve"> 저압케이블전공</v>
          </cell>
          <cell r="E84" t="str">
            <v>인</v>
          </cell>
          <cell r="F84">
            <v>5.0000000000000001E-4</v>
          </cell>
          <cell r="G84">
            <v>61877</v>
          </cell>
          <cell r="H84">
            <v>30.9</v>
          </cell>
        </row>
        <row r="85">
          <cell r="B85" t="str">
            <v>소         계</v>
          </cell>
          <cell r="H85">
            <v>30</v>
          </cell>
        </row>
        <row r="87">
          <cell r="B87" t="str">
            <v>재   료   비</v>
          </cell>
          <cell r="H87">
            <v>975</v>
          </cell>
        </row>
        <row r="88">
          <cell r="B88" t="str">
            <v>노   무   비</v>
          </cell>
          <cell r="H88">
            <v>1113</v>
          </cell>
        </row>
        <row r="89">
          <cell r="B89" t="str">
            <v>계</v>
          </cell>
          <cell r="H89">
            <v>2088</v>
          </cell>
        </row>
        <row r="94">
          <cell r="B94">
            <v>6</v>
          </cell>
          <cell r="C94" t="str">
            <v xml:space="preserve"> 접지선 신설</v>
          </cell>
          <cell r="D94" t="str">
            <v xml:space="preserve"> GV 5.5㎟</v>
          </cell>
          <cell r="E94" t="str">
            <v>m</v>
          </cell>
          <cell r="F94">
            <v>1</v>
          </cell>
        </row>
        <row r="95">
          <cell r="C95" t="str">
            <v>가, 재료비</v>
          </cell>
        </row>
        <row r="96">
          <cell r="C96" t="str">
            <v xml:space="preserve"> 접지용전선  </v>
          </cell>
          <cell r="D96" t="str">
            <v xml:space="preserve"> GV 5.5㎟</v>
          </cell>
          <cell r="E96" t="str">
            <v>m</v>
          </cell>
          <cell r="F96">
            <v>1.1000000000000001</v>
          </cell>
          <cell r="G96">
            <v>410</v>
          </cell>
          <cell r="H96">
            <v>451</v>
          </cell>
          <cell r="I96">
            <v>0.1</v>
          </cell>
        </row>
        <row r="97">
          <cell r="B97" t="str">
            <v>소         계</v>
          </cell>
          <cell r="H97">
            <v>451</v>
          </cell>
        </row>
        <row r="98">
          <cell r="C98" t="str">
            <v>나, 노무비</v>
          </cell>
        </row>
        <row r="99">
          <cell r="C99" t="str">
            <v xml:space="preserve"> 저압케이블전공</v>
          </cell>
          <cell r="E99" t="str">
            <v>인</v>
          </cell>
          <cell r="F99">
            <v>0.01</v>
          </cell>
          <cell r="G99">
            <v>61877</v>
          </cell>
          <cell r="H99">
            <v>618.70000000000005</v>
          </cell>
          <cell r="I99" t="str">
            <v>기본,전기 7-8</v>
          </cell>
        </row>
        <row r="100">
          <cell r="B100" t="str">
            <v>소         계</v>
          </cell>
          <cell r="H100">
            <v>618</v>
          </cell>
        </row>
        <row r="101">
          <cell r="C101" t="str">
            <v>다, 기계경비</v>
          </cell>
        </row>
        <row r="102">
          <cell r="C102" t="str">
            <v xml:space="preserve"> 저압케이블전공</v>
          </cell>
          <cell r="E102" t="str">
            <v>인</v>
          </cell>
          <cell r="F102">
            <v>2.9999999999999997E-4</v>
          </cell>
          <cell r="G102">
            <v>61877</v>
          </cell>
          <cell r="H102">
            <v>18.5</v>
          </cell>
        </row>
        <row r="103">
          <cell r="B103" t="str">
            <v>소         계</v>
          </cell>
          <cell r="H103">
            <v>18</v>
          </cell>
        </row>
        <row r="105">
          <cell r="B105" t="str">
            <v>재   료   비</v>
          </cell>
          <cell r="H105">
            <v>469</v>
          </cell>
        </row>
        <row r="106">
          <cell r="B106" t="str">
            <v>노   무   비</v>
          </cell>
          <cell r="H106">
            <v>618</v>
          </cell>
        </row>
        <row r="107">
          <cell r="B107" t="str">
            <v>계</v>
          </cell>
          <cell r="H107">
            <v>1087</v>
          </cell>
        </row>
        <row r="112">
          <cell r="B112">
            <v>7</v>
          </cell>
          <cell r="C112" t="str">
            <v xml:space="preserve"> 제어선 신설</v>
          </cell>
          <cell r="D112" t="str">
            <v xml:space="preserve"> CVV-S 2C/1.25㎟</v>
          </cell>
          <cell r="E112" t="str">
            <v>m</v>
          </cell>
          <cell r="F112">
            <v>1</v>
          </cell>
        </row>
        <row r="113">
          <cell r="C113" t="str">
            <v>가, 재료비</v>
          </cell>
        </row>
        <row r="114">
          <cell r="C114" t="str">
            <v xml:space="preserve"> 제어케이블</v>
          </cell>
          <cell r="D114" t="str">
            <v xml:space="preserve"> CVV-S  2C×1.25㎟</v>
          </cell>
          <cell r="E114" t="str">
            <v>m</v>
          </cell>
          <cell r="F114">
            <v>1.03</v>
          </cell>
          <cell r="G114">
            <v>560</v>
          </cell>
          <cell r="H114">
            <v>576.79999999999995</v>
          </cell>
          <cell r="I114">
            <v>0.03</v>
          </cell>
        </row>
        <row r="115">
          <cell r="B115" t="str">
            <v>소         계</v>
          </cell>
          <cell r="H115">
            <v>576</v>
          </cell>
        </row>
        <row r="116">
          <cell r="C116" t="str">
            <v>나, 노무비</v>
          </cell>
        </row>
        <row r="117">
          <cell r="C117" t="str">
            <v xml:space="preserve"> 저압케이블전공</v>
          </cell>
          <cell r="E117" t="str">
            <v>인</v>
          </cell>
          <cell r="F117">
            <v>1.6E-2</v>
          </cell>
          <cell r="G117">
            <v>61877</v>
          </cell>
          <cell r="H117">
            <v>990</v>
          </cell>
          <cell r="I117" t="str">
            <v>기본x(실드),전기 7-10</v>
          </cell>
        </row>
        <row r="118">
          <cell r="B118" t="str">
            <v>소         계</v>
          </cell>
          <cell r="H118">
            <v>990</v>
          </cell>
        </row>
        <row r="119">
          <cell r="C119" t="str">
            <v>다, 기계경비</v>
          </cell>
        </row>
        <row r="120">
          <cell r="C120" t="str">
            <v xml:space="preserve"> 저압케이블전공</v>
          </cell>
          <cell r="E120" t="str">
            <v>인</v>
          </cell>
          <cell r="F120">
            <v>4.0000000000000002E-4</v>
          </cell>
          <cell r="G120">
            <v>61877</v>
          </cell>
          <cell r="H120">
            <v>24.7</v>
          </cell>
        </row>
        <row r="121">
          <cell r="B121" t="str">
            <v>소         계</v>
          </cell>
          <cell r="H121">
            <v>24</v>
          </cell>
        </row>
        <row r="123">
          <cell r="B123" t="str">
            <v>재   료   비</v>
          </cell>
          <cell r="H123">
            <v>600</v>
          </cell>
        </row>
        <row r="124">
          <cell r="B124" t="str">
            <v>노   무   비</v>
          </cell>
          <cell r="H124">
            <v>990</v>
          </cell>
        </row>
        <row r="125">
          <cell r="B125" t="str">
            <v>계</v>
          </cell>
          <cell r="H125">
            <v>1590</v>
          </cell>
        </row>
        <row r="130">
          <cell r="B130">
            <v>8</v>
          </cell>
          <cell r="C130" t="str">
            <v xml:space="preserve"> 전선 신설</v>
          </cell>
          <cell r="D130" t="str">
            <v xml:space="preserve"> HIV 1.2mm</v>
          </cell>
          <cell r="E130" t="str">
            <v>m</v>
          </cell>
          <cell r="F130">
            <v>1</v>
          </cell>
        </row>
        <row r="131">
          <cell r="C131" t="str">
            <v>가, 재료비</v>
          </cell>
        </row>
        <row r="132">
          <cell r="C132" t="str">
            <v xml:space="preserve"> 2종 비닐절연전선</v>
          </cell>
          <cell r="D132" t="str">
            <v xml:space="preserve"> HIV 1.2㎜</v>
          </cell>
          <cell r="E132" t="str">
            <v>m</v>
          </cell>
          <cell r="F132">
            <v>1.1000000000000001</v>
          </cell>
          <cell r="G132">
            <v>58</v>
          </cell>
          <cell r="H132">
            <v>63.8</v>
          </cell>
          <cell r="I132">
            <v>0.1</v>
          </cell>
        </row>
        <row r="133">
          <cell r="B133" t="str">
            <v>소         계</v>
          </cell>
          <cell r="H133">
            <v>63</v>
          </cell>
        </row>
        <row r="134">
          <cell r="C134" t="str">
            <v>나, 노무비</v>
          </cell>
        </row>
        <row r="135">
          <cell r="C135" t="str">
            <v xml:space="preserve"> 저압케이블전공</v>
          </cell>
          <cell r="E135" t="str">
            <v>인</v>
          </cell>
          <cell r="F135">
            <v>0.01</v>
          </cell>
          <cell r="G135">
            <v>61877</v>
          </cell>
          <cell r="H135">
            <v>618.70000000000005</v>
          </cell>
          <cell r="I135" t="str">
            <v>기본,전기 7-10</v>
          </cell>
        </row>
        <row r="136">
          <cell r="B136" t="str">
            <v>소         계</v>
          </cell>
          <cell r="H136">
            <v>618</v>
          </cell>
        </row>
        <row r="137">
          <cell r="C137" t="str">
            <v>다, 기계경비</v>
          </cell>
        </row>
        <row r="138">
          <cell r="C138" t="str">
            <v xml:space="preserve"> 저압케이블전공</v>
          </cell>
          <cell r="E138" t="str">
            <v>인</v>
          </cell>
          <cell r="F138">
            <v>2.9999999999999997E-4</v>
          </cell>
          <cell r="G138">
            <v>61877</v>
          </cell>
          <cell r="H138">
            <v>18.5</v>
          </cell>
        </row>
        <row r="139">
          <cell r="B139" t="str">
            <v>소         계</v>
          </cell>
          <cell r="H139">
            <v>18</v>
          </cell>
        </row>
        <row r="141">
          <cell r="B141" t="str">
            <v>재   료   비</v>
          </cell>
          <cell r="H141">
            <v>81</v>
          </cell>
        </row>
        <row r="142">
          <cell r="B142" t="str">
            <v>노   무   비</v>
          </cell>
          <cell r="H142">
            <v>618</v>
          </cell>
        </row>
        <row r="143">
          <cell r="B143" t="str">
            <v>계</v>
          </cell>
          <cell r="H143">
            <v>699</v>
          </cell>
        </row>
        <row r="148">
          <cell r="B148">
            <v>9</v>
          </cell>
          <cell r="C148" t="str">
            <v xml:space="preserve"> 지중케이블 신설</v>
          </cell>
          <cell r="D148" t="str">
            <v xml:space="preserve"> CTC 2P(2열)</v>
          </cell>
          <cell r="E148" t="str">
            <v>Km</v>
          </cell>
          <cell r="F148">
            <v>1</v>
          </cell>
        </row>
        <row r="149">
          <cell r="C149" t="str">
            <v>가, 재료비</v>
          </cell>
        </row>
        <row r="150">
          <cell r="C150" t="str">
            <v xml:space="preserve"> 지중케이블 신설</v>
          </cell>
          <cell r="D150" t="str">
            <v xml:space="preserve"> CTC 2P</v>
          </cell>
          <cell r="E150" t="str">
            <v>m</v>
          </cell>
          <cell r="F150">
            <v>2060</v>
          </cell>
          <cell r="G150">
            <v>580</v>
          </cell>
          <cell r="H150">
            <v>1194800</v>
          </cell>
          <cell r="I150">
            <v>0.03</v>
          </cell>
        </row>
        <row r="151">
          <cell r="B151" t="str">
            <v>소         계</v>
          </cell>
          <cell r="H151">
            <v>1194800</v>
          </cell>
        </row>
        <row r="152">
          <cell r="C152" t="str">
            <v>나, 노무비</v>
          </cell>
        </row>
        <row r="153">
          <cell r="C153" t="str">
            <v xml:space="preserve"> 통신케이블공</v>
          </cell>
          <cell r="E153" t="str">
            <v>인</v>
          </cell>
          <cell r="F153">
            <v>15.497000000000002</v>
          </cell>
          <cell r="G153">
            <v>90455</v>
          </cell>
          <cell r="H153">
            <v>1401781.1</v>
          </cell>
          <cell r="I153" t="str">
            <v>기본,통신 15-15</v>
          </cell>
        </row>
        <row r="154">
          <cell r="C154" t="str">
            <v xml:space="preserve"> 보통인부</v>
          </cell>
          <cell r="E154" t="str">
            <v>인</v>
          </cell>
          <cell r="F154">
            <v>26.325000000000003</v>
          </cell>
          <cell r="G154">
            <v>37736</v>
          </cell>
          <cell r="H154">
            <v>993400.2</v>
          </cell>
          <cell r="I154" t="str">
            <v>기본,통신 15-15</v>
          </cell>
        </row>
        <row r="155">
          <cell r="B155" t="str">
            <v>소         계</v>
          </cell>
          <cell r="H155">
            <v>2395181</v>
          </cell>
        </row>
        <row r="156">
          <cell r="C156" t="str">
            <v>다, 기계경비</v>
          </cell>
        </row>
        <row r="157">
          <cell r="C157" t="str">
            <v xml:space="preserve"> 통신케이블공</v>
          </cell>
          <cell r="E157" t="str">
            <v>인</v>
          </cell>
          <cell r="F157">
            <v>0.46400000000000002</v>
          </cell>
          <cell r="G157">
            <v>90455</v>
          </cell>
          <cell r="H157">
            <v>41971.1</v>
          </cell>
        </row>
        <row r="158">
          <cell r="C158" t="str">
            <v xml:space="preserve"> 보통인부</v>
          </cell>
          <cell r="E158" t="str">
            <v>인</v>
          </cell>
          <cell r="F158">
            <v>0.78900000000000003</v>
          </cell>
          <cell r="G158">
            <v>37736</v>
          </cell>
          <cell r="H158">
            <v>29773.7</v>
          </cell>
        </row>
        <row r="159">
          <cell r="B159" t="str">
            <v>소         계</v>
          </cell>
          <cell r="H159">
            <v>71744</v>
          </cell>
        </row>
        <row r="161">
          <cell r="B161" t="str">
            <v>재   료   비</v>
          </cell>
          <cell r="H161">
            <v>1266544</v>
          </cell>
        </row>
        <row r="162">
          <cell r="B162" t="str">
            <v>노   무   비</v>
          </cell>
          <cell r="H162">
            <v>2395181</v>
          </cell>
        </row>
        <row r="163">
          <cell r="B163" t="str">
            <v>계</v>
          </cell>
          <cell r="H163">
            <v>3661725</v>
          </cell>
        </row>
        <row r="166">
          <cell r="B166">
            <v>10</v>
          </cell>
          <cell r="C166" t="str">
            <v xml:space="preserve"> 후강전선관 신설</v>
          </cell>
          <cell r="D166" t="str">
            <v xml:space="preserve"> 16C (천장노출)</v>
          </cell>
          <cell r="E166" t="str">
            <v>m</v>
          </cell>
          <cell r="F166">
            <v>1</v>
          </cell>
        </row>
        <row r="167">
          <cell r="C167" t="str">
            <v>가, 재료비</v>
          </cell>
        </row>
        <row r="168">
          <cell r="C168" t="str">
            <v xml:space="preserve"> 후강전선관 </v>
          </cell>
          <cell r="D168" t="str">
            <v xml:space="preserve"> 아연도 16C</v>
          </cell>
          <cell r="E168" t="str">
            <v>m</v>
          </cell>
          <cell r="F168">
            <v>1.1000000000000001</v>
          </cell>
          <cell r="G168">
            <v>894</v>
          </cell>
          <cell r="H168">
            <v>983.4</v>
          </cell>
          <cell r="I168">
            <v>0.1</v>
          </cell>
        </row>
        <row r="169">
          <cell r="C169" t="str">
            <v xml:space="preserve"> 전선관부속품비</v>
          </cell>
          <cell r="D169" t="str">
            <v xml:space="preserve"> 전선관비의 15%</v>
          </cell>
          <cell r="E169" t="str">
            <v>식</v>
          </cell>
          <cell r="F169">
            <v>1</v>
          </cell>
          <cell r="G169">
            <v>147.5</v>
          </cell>
          <cell r="H169">
            <v>147.5</v>
          </cell>
        </row>
        <row r="170">
          <cell r="B170" t="str">
            <v>소         계</v>
          </cell>
          <cell r="H170">
            <v>1130</v>
          </cell>
        </row>
        <row r="171">
          <cell r="C171" t="str">
            <v>나, 노무비</v>
          </cell>
        </row>
        <row r="172">
          <cell r="C172" t="str">
            <v xml:space="preserve"> 통신내선공</v>
          </cell>
          <cell r="E172" t="str">
            <v>인</v>
          </cell>
          <cell r="F172">
            <v>0.09</v>
          </cell>
          <cell r="G172">
            <v>72591</v>
          </cell>
          <cell r="H172">
            <v>6533.1</v>
          </cell>
          <cell r="I172" t="str">
            <v>기본×(1+천장노출),통신 3-61-가</v>
          </cell>
        </row>
        <row r="173">
          <cell r="B173" t="str">
            <v>소         계</v>
          </cell>
          <cell r="H173">
            <v>6533</v>
          </cell>
        </row>
        <row r="174">
          <cell r="C174" t="str">
            <v>다, 기계경비</v>
          </cell>
        </row>
        <row r="175">
          <cell r="C175" t="str">
            <v xml:space="preserve"> 통신내선공</v>
          </cell>
          <cell r="E175" t="str">
            <v>인</v>
          </cell>
          <cell r="F175">
            <v>2E-3</v>
          </cell>
          <cell r="G175">
            <v>72591</v>
          </cell>
          <cell r="H175">
            <v>145.1</v>
          </cell>
        </row>
        <row r="176">
          <cell r="B176" t="str">
            <v>소         계</v>
          </cell>
          <cell r="H176">
            <v>145</v>
          </cell>
        </row>
        <row r="178">
          <cell r="B178" t="str">
            <v>재   료   비</v>
          </cell>
          <cell r="H178">
            <v>1275</v>
          </cell>
        </row>
        <row r="179">
          <cell r="B179" t="str">
            <v>노   무   비</v>
          </cell>
          <cell r="H179">
            <v>6533</v>
          </cell>
        </row>
        <row r="180">
          <cell r="B180" t="str">
            <v>계</v>
          </cell>
          <cell r="H180">
            <v>7808</v>
          </cell>
        </row>
        <row r="184">
          <cell r="B184">
            <v>11</v>
          </cell>
          <cell r="C184" t="str">
            <v xml:space="preserve"> 후강전선관 신설</v>
          </cell>
          <cell r="D184" t="str">
            <v xml:space="preserve"> 16C (철강조)</v>
          </cell>
          <cell r="E184" t="str">
            <v>m</v>
          </cell>
          <cell r="F184">
            <v>1</v>
          </cell>
        </row>
        <row r="185">
          <cell r="C185" t="str">
            <v>가, 재료비</v>
          </cell>
        </row>
        <row r="186">
          <cell r="C186" t="str">
            <v xml:space="preserve"> 후강전선관 </v>
          </cell>
          <cell r="D186" t="str">
            <v xml:space="preserve"> 아연도 16C</v>
          </cell>
          <cell r="E186" t="str">
            <v>m</v>
          </cell>
          <cell r="F186">
            <v>1.1000000000000001</v>
          </cell>
          <cell r="G186">
            <v>894</v>
          </cell>
          <cell r="H186">
            <v>983.4</v>
          </cell>
          <cell r="I186">
            <v>0.1</v>
          </cell>
        </row>
        <row r="187">
          <cell r="C187" t="str">
            <v xml:space="preserve"> 전선관부속품비</v>
          </cell>
          <cell r="D187" t="str">
            <v xml:space="preserve"> 전선관비의 15%</v>
          </cell>
          <cell r="E187" t="str">
            <v>식</v>
          </cell>
          <cell r="F187">
            <v>1</v>
          </cell>
          <cell r="G187">
            <v>147.5</v>
          </cell>
          <cell r="H187">
            <v>147.5</v>
          </cell>
        </row>
        <row r="188">
          <cell r="B188" t="str">
            <v>소         계</v>
          </cell>
          <cell r="H188">
            <v>1130</v>
          </cell>
        </row>
        <row r="189">
          <cell r="C189" t="str">
            <v>나, 노무비</v>
          </cell>
        </row>
        <row r="190">
          <cell r="C190" t="str">
            <v xml:space="preserve"> 통신내선공</v>
          </cell>
          <cell r="E190" t="str">
            <v>인</v>
          </cell>
          <cell r="F190">
            <v>0.1</v>
          </cell>
          <cell r="G190">
            <v>72591</v>
          </cell>
          <cell r="H190">
            <v>7259.1</v>
          </cell>
          <cell r="I190" t="str">
            <v>기본×(1+철강조노출),통신 3-61-가</v>
          </cell>
        </row>
        <row r="191">
          <cell r="B191" t="str">
            <v>소         계</v>
          </cell>
          <cell r="H191">
            <v>7259</v>
          </cell>
        </row>
        <row r="192">
          <cell r="C192" t="str">
            <v>다, 기계경비</v>
          </cell>
        </row>
        <row r="193">
          <cell r="C193" t="str">
            <v xml:space="preserve"> 통신내선공</v>
          </cell>
          <cell r="E193" t="str">
            <v>인</v>
          </cell>
          <cell r="F193">
            <v>3.0000000000000001E-3</v>
          </cell>
          <cell r="G193">
            <v>72591</v>
          </cell>
          <cell r="H193">
            <v>217.7</v>
          </cell>
        </row>
        <row r="194">
          <cell r="B194" t="str">
            <v>소         계</v>
          </cell>
          <cell r="H194">
            <v>217</v>
          </cell>
        </row>
        <row r="196">
          <cell r="B196" t="str">
            <v>재   료   비</v>
          </cell>
          <cell r="H196">
            <v>1347</v>
          </cell>
        </row>
        <row r="197">
          <cell r="B197" t="str">
            <v>노   무   비</v>
          </cell>
          <cell r="H197">
            <v>7259</v>
          </cell>
        </row>
        <row r="198">
          <cell r="B198" t="str">
            <v>계</v>
          </cell>
          <cell r="H198">
            <v>8606</v>
          </cell>
        </row>
        <row r="202">
          <cell r="B202">
            <v>12</v>
          </cell>
          <cell r="C202" t="str">
            <v xml:space="preserve"> 후강전선관 신설</v>
          </cell>
          <cell r="D202" t="str">
            <v xml:space="preserve"> 22C (천장노출)</v>
          </cell>
          <cell r="E202" t="str">
            <v>m</v>
          </cell>
          <cell r="F202">
            <v>1</v>
          </cell>
        </row>
        <row r="203">
          <cell r="C203" t="str">
            <v>가, 재료비</v>
          </cell>
        </row>
        <row r="204">
          <cell r="C204" t="str">
            <v xml:space="preserve"> 후강전선관 </v>
          </cell>
          <cell r="D204" t="str">
            <v xml:space="preserve"> 아연도 22C</v>
          </cell>
          <cell r="E204" t="str">
            <v>m</v>
          </cell>
          <cell r="F204">
            <v>1.1000000000000001</v>
          </cell>
          <cell r="G204">
            <v>1145</v>
          </cell>
          <cell r="H204">
            <v>1259.5</v>
          </cell>
          <cell r="I204">
            <v>0.1</v>
          </cell>
        </row>
        <row r="205">
          <cell r="C205" t="str">
            <v xml:space="preserve"> 전선관부속품비</v>
          </cell>
          <cell r="D205" t="str">
            <v xml:space="preserve"> 전선관비의 15%</v>
          </cell>
          <cell r="E205" t="str">
            <v>식</v>
          </cell>
          <cell r="F205">
            <v>1</v>
          </cell>
          <cell r="G205">
            <v>188.9</v>
          </cell>
          <cell r="H205">
            <v>188.9</v>
          </cell>
        </row>
        <row r="206">
          <cell r="B206" t="str">
            <v>소         계</v>
          </cell>
          <cell r="H206">
            <v>1448</v>
          </cell>
        </row>
        <row r="207">
          <cell r="C207" t="str">
            <v>나, 노무비</v>
          </cell>
        </row>
        <row r="208">
          <cell r="C208" t="str">
            <v xml:space="preserve"> 통신내선공</v>
          </cell>
          <cell r="E208" t="str">
            <v>인</v>
          </cell>
          <cell r="F208">
            <v>0.13</v>
          </cell>
          <cell r="G208">
            <v>72591</v>
          </cell>
          <cell r="H208">
            <v>9436.7999999999993</v>
          </cell>
          <cell r="I208" t="str">
            <v>기본×(1+천장노출),통신 3-61-가</v>
          </cell>
        </row>
        <row r="209">
          <cell r="B209" t="str">
            <v>소         계</v>
          </cell>
          <cell r="H209">
            <v>9436</v>
          </cell>
        </row>
        <row r="210">
          <cell r="C210" t="str">
            <v>다, 기계경비</v>
          </cell>
        </row>
        <row r="211">
          <cell r="C211" t="str">
            <v xml:space="preserve"> 통신내선공</v>
          </cell>
          <cell r="E211" t="str">
            <v>인</v>
          </cell>
          <cell r="F211">
            <v>3.0000000000000001E-3</v>
          </cell>
          <cell r="G211">
            <v>72591</v>
          </cell>
          <cell r="H211">
            <v>217.7</v>
          </cell>
        </row>
        <row r="212">
          <cell r="B212" t="str">
            <v>소         계</v>
          </cell>
          <cell r="H212">
            <v>217</v>
          </cell>
        </row>
        <row r="214">
          <cell r="B214" t="str">
            <v>재   료   비</v>
          </cell>
          <cell r="H214">
            <v>1665</v>
          </cell>
        </row>
        <row r="215">
          <cell r="B215" t="str">
            <v>노   무   비</v>
          </cell>
          <cell r="H215">
            <v>9436</v>
          </cell>
        </row>
        <row r="216">
          <cell r="B216" t="str">
            <v>계</v>
          </cell>
          <cell r="H216">
            <v>11101</v>
          </cell>
        </row>
        <row r="220">
          <cell r="B220">
            <v>13</v>
          </cell>
          <cell r="C220" t="str">
            <v xml:space="preserve"> 후강전선관 신설</v>
          </cell>
          <cell r="D220" t="str">
            <v xml:space="preserve"> 22C (철강조)</v>
          </cell>
          <cell r="E220" t="str">
            <v>m</v>
          </cell>
          <cell r="F220">
            <v>1</v>
          </cell>
        </row>
        <row r="221">
          <cell r="C221" t="str">
            <v>가, 재료비</v>
          </cell>
        </row>
        <row r="222">
          <cell r="C222" t="str">
            <v xml:space="preserve"> 후강전선관 </v>
          </cell>
          <cell r="D222" t="str">
            <v xml:space="preserve"> 아연도 22C</v>
          </cell>
          <cell r="E222" t="str">
            <v>m</v>
          </cell>
          <cell r="F222">
            <v>1.1000000000000001</v>
          </cell>
          <cell r="G222">
            <v>1145</v>
          </cell>
          <cell r="H222">
            <v>1259.5</v>
          </cell>
          <cell r="I222">
            <v>0.1</v>
          </cell>
        </row>
        <row r="223">
          <cell r="C223" t="str">
            <v xml:space="preserve"> 전선관부속품비</v>
          </cell>
          <cell r="D223" t="str">
            <v xml:space="preserve"> 전선관비의 15%</v>
          </cell>
          <cell r="E223" t="str">
            <v>식</v>
          </cell>
          <cell r="F223">
            <v>1</v>
          </cell>
          <cell r="G223">
            <v>188.9</v>
          </cell>
          <cell r="H223">
            <v>188.9</v>
          </cell>
        </row>
        <row r="224">
          <cell r="B224" t="str">
            <v>소         계</v>
          </cell>
          <cell r="H224">
            <v>1448</v>
          </cell>
        </row>
        <row r="225">
          <cell r="C225" t="str">
            <v>나, 노무비</v>
          </cell>
        </row>
        <row r="226">
          <cell r="C226" t="str">
            <v xml:space="preserve"> 통신내선공</v>
          </cell>
          <cell r="E226" t="str">
            <v>인</v>
          </cell>
          <cell r="F226">
            <v>0.13</v>
          </cell>
          <cell r="G226">
            <v>72591</v>
          </cell>
          <cell r="H226">
            <v>9436.7999999999993</v>
          </cell>
          <cell r="I226" t="str">
            <v>기본×(1+철강조노출),통신 3-61-가</v>
          </cell>
        </row>
        <row r="227">
          <cell r="B227" t="str">
            <v>소         계</v>
          </cell>
          <cell r="H227">
            <v>9436</v>
          </cell>
        </row>
        <row r="228">
          <cell r="C228" t="str">
            <v>다, 기계경비</v>
          </cell>
        </row>
        <row r="229">
          <cell r="C229" t="str">
            <v xml:space="preserve"> 통신내선공</v>
          </cell>
          <cell r="E229" t="str">
            <v>인</v>
          </cell>
          <cell r="F229">
            <v>3.0000000000000001E-3</v>
          </cell>
          <cell r="G229">
            <v>72591</v>
          </cell>
          <cell r="H229">
            <v>217.7</v>
          </cell>
        </row>
        <row r="230">
          <cell r="B230" t="str">
            <v>소         계</v>
          </cell>
          <cell r="H230">
            <v>217</v>
          </cell>
        </row>
        <row r="232">
          <cell r="B232" t="str">
            <v>재   료   비</v>
          </cell>
          <cell r="H232">
            <v>1665</v>
          </cell>
        </row>
        <row r="233">
          <cell r="B233" t="str">
            <v>노   무   비</v>
          </cell>
          <cell r="H233">
            <v>9436</v>
          </cell>
        </row>
        <row r="234">
          <cell r="B234" t="str">
            <v>계</v>
          </cell>
          <cell r="H234">
            <v>11101</v>
          </cell>
        </row>
        <row r="238">
          <cell r="B238">
            <v>115</v>
          </cell>
          <cell r="C238" t="str">
            <v xml:space="preserve"> 후강전선관 신설</v>
          </cell>
          <cell r="D238" t="str">
            <v xml:space="preserve"> 36C (천장노출)</v>
          </cell>
          <cell r="E238" t="str">
            <v>m</v>
          </cell>
          <cell r="F238">
            <v>1</v>
          </cell>
        </row>
        <row r="239">
          <cell r="C239" t="str">
            <v>가, 재료비</v>
          </cell>
        </row>
        <row r="240">
          <cell r="C240" t="str">
            <v xml:space="preserve"> 후강전선관 </v>
          </cell>
          <cell r="D240" t="str">
            <v xml:space="preserve"> 아연도 36C</v>
          </cell>
          <cell r="E240" t="str">
            <v>m</v>
          </cell>
          <cell r="F240">
            <v>1.1000000000000001</v>
          </cell>
          <cell r="G240">
            <v>1835</v>
          </cell>
          <cell r="H240">
            <v>2018.5</v>
          </cell>
          <cell r="I240">
            <v>0.1</v>
          </cell>
        </row>
        <row r="241">
          <cell r="C241" t="str">
            <v xml:space="preserve"> 전선관부속품비</v>
          </cell>
          <cell r="D241" t="str">
            <v xml:space="preserve"> 전선관비의 15%</v>
          </cell>
          <cell r="E241" t="str">
            <v>식</v>
          </cell>
          <cell r="F241">
            <v>1</v>
          </cell>
          <cell r="G241">
            <v>302.7</v>
          </cell>
          <cell r="H241">
            <v>302.7</v>
          </cell>
        </row>
        <row r="242">
          <cell r="B242" t="str">
            <v>소         계</v>
          </cell>
          <cell r="H242">
            <v>2321</v>
          </cell>
        </row>
        <row r="243">
          <cell r="C243" t="str">
            <v>나, 노무비</v>
          </cell>
        </row>
        <row r="244">
          <cell r="C244" t="str">
            <v xml:space="preserve"> 통신내선공</v>
          </cell>
          <cell r="E244" t="str">
            <v>인</v>
          </cell>
          <cell r="F244">
            <v>0.24</v>
          </cell>
          <cell r="G244">
            <v>72591</v>
          </cell>
          <cell r="H244">
            <v>17421.8</v>
          </cell>
          <cell r="I244" t="str">
            <v>기본×(1+철강조노출),통신 3-61-가</v>
          </cell>
        </row>
        <row r="245">
          <cell r="B245" t="str">
            <v>소         계</v>
          </cell>
          <cell r="H245">
            <v>17421</v>
          </cell>
        </row>
        <row r="246">
          <cell r="C246" t="str">
            <v>다, 기계경비</v>
          </cell>
        </row>
        <row r="247">
          <cell r="C247" t="str">
            <v xml:space="preserve"> 통신내선공</v>
          </cell>
          <cell r="E247" t="str">
            <v>인</v>
          </cell>
          <cell r="F247">
            <v>7.0000000000000001E-3</v>
          </cell>
          <cell r="G247">
            <v>72591</v>
          </cell>
          <cell r="H247">
            <v>508.1</v>
          </cell>
        </row>
        <row r="248">
          <cell r="B248" t="str">
            <v>소         계</v>
          </cell>
          <cell r="H248">
            <v>508</v>
          </cell>
        </row>
        <row r="250">
          <cell r="B250" t="str">
            <v>재   료   비</v>
          </cell>
          <cell r="H250">
            <v>2829</v>
          </cell>
        </row>
        <row r="251">
          <cell r="B251" t="str">
            <v>노   무   비</v>
          </cell>
          <cell r="H251">
            <v>17421</v>
          </cell>
        </row>
        <row r="252">
          <cell r="B252" t="str">
            <v>계</v>
          </cell>
          <cell r="H252">
            <v>20250</v>
          </cell>
        </row>
        <row r="256">
          <cell r="B256">
            <v>116</v>
          </cell>
          <cell r="C256" t="str">
            <v xml:space="preserve"> 후강전선관 신설</v>
          </cell>
          <cell r="D256" t="str">
            <v xml:space="preserve"> 36C (철강조)</v>
          </cell>
          <cell r="E256" t="str">
            <v>m</v>
          </cell>
          <cell r="F256">
            <v>1</v>
          </cell>
        </row>
        <row r="257">
          <cell r="C257" t="str">
            <v>가, 재료비</v>
          </cell>
        </row>
        <row r="258">
          <cell r="C258" t="str">
            <v xml:space="preserve"> 후강전선관 </v>
          </cell>
          <cell r="D258" t="str">
            <v xml:space="preserve"> 아연도 36C</v>
          </cell>
          <cell r="E258" t="str">
            <v>m</v>
          </cell>
          <cell r="F258">
            <v>1.1000000000000001</v>
          </cell>
          <cell r="G258">
            <v>1835</v>
          </cell>
          <cell r="H258">
            <v>2018.5</v>
          </cell>
          <cell r="I258">
            <v>0.1</v>
          </cell>
        </row>
        <row r="259">
          <cell r="C259" t="str">
            <v xml:space="preserve"> 전선관부속품비</v>
          </cell>
          <cell r="D259" t="str">
            <v xml:space="preserve"> 전선관비의 15%</v>
          </cell>
          <cell r="E259" t="str">
            <v>식</v>
          </cell>
          <cell r="F259">
            <v>1</v>
          </cell>
          <cell r="G259">
            <v>302.7</v>
          </cell>
          <cell r="H259">
            <v>302.7</v>
          </cell>
        </row>
        <row r="260">
          <cell r="B260" t="str">
            <v>소         계</v>
          </cell>
          <cell r="H260">
            <v>2321</v>
          </cell>
        </row>
        <row r="261">
          <cell r="C261" t="str">
            <v>나, 노무비</v>
          </cell>
        </row>
        <row r="262">
          <cell r="C262" t="str">
            <v xml:space="preserve"> 통신내선공</v>
          </cell>
          <cell r="E262" t="str">
            <v>인</v>
          </cell>
          <cell r="F262">
            <v>0.25</v>
          </cell>
          <cell r="G262">
            <v>72591</v>
          </cell>
          <cell r="H262">
            <v>18147.7</v>
          </cell>
          <cell r="I262" t="str">
            <v>기본×(1+철강조노출),통신 3-61-가</v>
          </cell>
        </row>
        <row r="263">
          <cell r="B263" t="str">
            <v>소         계</v>
          </cell>
          <cell r="H263">
            <v>18147</v>
          </cell>
        </row>
        <row r="264">
          <cell r="C264" t="str">
            <v>다, 기계경비</v>
          </cell>
        </row>
        <row r="265">
          <cell r="C265" t="str">
            <v xml:space="preserve"> 통신내선공</v>
          </cell>
          <cell r="E265" t="str">
            <v>인</v>
          </cell>
          <cell r="F265">
            <v>7.0000000000000001E-3</v>
          </cell>
          <cell r="G265">
            <v>72591</v>
          </cell>
          <cell r="H265">
            <v>508.1</v>
          </cell>
        </row>
        <row r="266">
          <cell r="B266" t="str">
            <v>소         계</v>
          </cell>
          <cell r="H266">
            <v>508</v>
          </cell>
        </row>
        <row r="268">
          <cell r="B268" t="str">
            <v>재   료   비</v>
          </cell>
          <cell r="H268">
            <v>2829</v>
          </cell>
        </row>
        <row r="269">
          <cell r="B269" t="str">
            <v>노   무   비</v>
          </cell>
          <cell r="H269">
            <v>18147</v>
          </cell>
        </row>
        <row r="270">
          <cell r="B270" t="str">
            <v>계</v>
          </cell>
          <cell r="H270">
            <v>20976</v>
          </cell>
        </row>
        <row r="274">
          <cell r="B274">
            <v>117</v>
          </cell>
          <cell r="C274" t="str">
            <v xml:space="preserve"> 후강전선관 신설</v>
          </cell>
          <cell r="D274" t="str">
            <v xml:space="preserve"> 42C (천장노출)</v>
          </cell>
          <cell r="E274" t="str">
            <v>m</v>
          </cell>
          <cell r="F274">
            <v>1</v>
          </cell>
        </row>
        <row r="275">
          <cell r="C275" t="str">
            <v>가, 재료비</v>
          </cell>
        </row>
        <row r="276">
          <cell r="C276" t="str">
            <v xml:space="preserve"> 후강전선관 </v>
          </cell>
          <cell r="D276" t="str">
            <v xml:space="preserve"> 아연도 42C</v>
          </cell>
          <cell r="E276" t="str">
            <v>m</v>
          </cell>
          <cell r="F276">
            <v>1.1000000000000001</v>
          </cell>
          <cell r="G276">
            <v>2127</v>
          </cell>
          <cell r="H276">
            <v>2339.6999999999998</v>
          </cell>
          <cell r="I276">
            <v>0.1</v>
          </cell>
        </row>
        <row r="277">
          <cell r="C277" t="str">
            <v xml:space="preserve"> 전선관부속품비</v>
          </cell>
          <cell r="D277" t="str">
            <v xml:space="preserve"> 전선관비의 15%</v>
          </cell>
          <cell r="E277" t="str">
            <v>식</v>
          </cell>
          <cell r="F277">
            <v>1</v>
          </cell>
          <cell r="G277">
            <v>350.9</v>
          </cell>
          <cell r="H277">
            <v>350.9</v>
          </cell>
        </row>
        <row r="278">
          <cell r="B278" t="str">
            <v>소         계</v>
          </cell>
          <cell r="H278">
            <v>2690</v>
          </cell>
        </row>
        <row r="279">
          <cell r="C279" t="str">
            <v>나, 노무비</v>
          </cell>
        </row>
        <row r="280">
          <cell r="C280" t="str">
            <v xml:space="preserve"> 통신내선공</v>
          </cell>
          <cell r="E280" t="str">
            <v>인</v>
          </cell>
          <cell r="F280">
            <v>0.3</v>
          </cell>
          <cell r="G280">
            <v>72591</v>
          </cell>
          <cell r="H280">
            <v>21777.3</v>
          </cell>
          <cell r="I280" t="str">
            <v>기본×(1+천장노출),통신 3-61-가</v>
          </cell>
        </row>
        <row r="281">
          <cell r="B281" t="str">
            <v>소         계</v>
          </cell>
          <cell r="H281">
            <v>21777</v>
          </cell>
        </row>
        <row r="282">
          <cell r="C282" t="str">
            <v>다, 기계경비</v>
          </cell>
        </row>
        <row r="283">
          <cell r="C283" t="str">
            <v xml:space="preserve"> 통신내선공</v>
          </cell>
          <cell r="E283" t="str">
            <v>인</v>
          </cell>
          <cell r="F283">
            <v>8.9999999999999993E-3</v>
          </cell>
          <cell r="G283">
            <v>72591</v>
          </cell>
          <cell r="H283">
            <v>653.29999999999995</v>
          </cell>
        </row>
        <row r="284">
          <cell r="B284" t="str">
            <v>소         계</v>
          </cell>
          <cell r="H284">
            <v>653</v>
          </cell>
        </row>
        <row r="286">
          <cell r="B286" t="str">
            <v>재   료   비</v>
          </cell>
          <cell r="H286">
            <v>3343</v>
          </cell>
        </row>
        <row r="287">
          <cell r="B287" t="str">
            <v>노   무   비</v>
          </cell>
          <cell r="H287">
            <v>21777</v>
          </cell>
        </row>
        <row r="288">
          <cell r="B288" t="str">
            <v>계</v>
          </cell>
          <cell r="H288">
            <v>25120</v>
          </cell>
        </row>
        <row r="292">
          <cell r="B292">
            <v>118</v>
          </cell>
          <cell r="C292" t="str">
            <v xml:space="preserve"> 후강전선관 신설</v>
          </cell>
          <cell r="D292" t="str">
            <v xml:space="preserve"> 42C (철강조)</v>
          </cell>
          <cell r="E292" t="str">
            <v>m</v>
          </cell>
          <cell r="F292">
            <v>1</v>
          </cell>
        </row>
        <row r="293">
          <cell r="C293" t="str">
            <v>가, 재료비</v>
          </cell>
        </row>
        <row r="294">
          <cell r="C294" t="str">
            <v xml:space="preserve"> 후강전선관 </v>
          </cell>
          <cell r="D294" t="str">
            <v xml:space="preserve"> 아연도 42C</v>
          </cell>
          <cell r="E294" t="str">
            <v>m</v>
          </cell>
          <cell r="F294">
            <v>1.1000000000000001</v>
          </cell>
          <cell r="G294">
            <v>2127</v>
          </cell>
          <cell r="H294">
            <v>2339.6999999999998</v>
          </cell>
          <cell r="I294">
            <v>0.1</v>
          </cell>
        </row>
        <row r="295">
          <cell r="C295" t="str">
            <v xml:space="preserve"> 전선관부속품비</v>
          </cell>
          <cell r="D295" t="str">
            <v xml:space="preserve"> 전선관비의 15%</v>
          </cell>
          <cell r="E295" t="str">
            <v>식</v>
          </cell>
          <cell r="F295">
            <v>1</v>
          </cell>
          <cell r="G295">
            <v>350.9</v>
          </cell>
          <cell r="H295">
            <v>350.9</v>
          </cell>
        </row>
        <row r="296">
          <cell r="B296" t="str">
            <v>소         계</v>
          </cell>
          <cell r="H296">
            <v>2690</v>
          </cell>
        </row>
        <row r="297">
          <cell r="C297" t="str">
            <v>나, 노무비</v>
          </cell>
        </row>
        <row r="298">
          <cell r="C298" t="str">
            <v xml:space="preserve"> 통신내선공</v>
          </cell>
          <cell r="E298" t="str">
            <v>인</v>
          </cell>
          <cell r="F298">
            <v>0.31</v>
          </cell>
          <cell r="G298">
            <v>72591</v>
          </cell>
          <cell r="H298">
            <v>22503.200000000001</v>
          </cell>
          <cell r="I298" t="str">
            <v>기본×(1+천장노출),통신 3-61-가</v>
          </cell>
        </row>
        <row r="299">
          <cell r="B299" t="str">
            <v>소         계</v>
          </cell>
          <cell r="H299">
            <v>22503</v>
          </cell>
        </row>
        <row r="300">
          <cell r="C300" t="str">
            <v>다, 기계경비</v>
          </cell>
        </row>
        <row r="301">
          <cell r="C301" t="str">
            <v xml:space="preserve"> 통신내선공</v>
          </cell>
          <cell r="E301" t="str">
            <v>인</v>
          </cell>
          <cell r="F301">
            <v>8.9999999999999993E-3</v>
          </cell>
          <cell r="G301">
            <v>72591</v>
          </cell>
          <cell r="H301">
            <v>653.29999999999995</v>
          </cell>
        </row>
        <row r="302">
          <cell r="B302" t="str">
            <v>소         계</v>
          </cell>
          <cell r="H302">
            <v>653</v>
          </cell>
        </row>
        <row r="304">
          <cell r="B304" t="str">
            <v>재   료   비</v>
          </cell>
          <cell r="H304">
            <v>3343</v>
          </cell>
        </row>
        <row r="305">
          <cell r="B305" t="str">
            <v>노   무   비</v>
          </cell>
          <cell r="H305">
            <v>22503</v>
          </cell>
        </row>
        <row r="306">
          <cell r="B306" t="str">
            <v>계</v>
          </cell>
          <cell r="H306">
            <v>25846</v>
          </cell>
        </row>
        <row r="310">
          <cell r="B310">
            <v>17</v>
          </cell>
          <cell r="C310" t="str">
            <v xml:space="preserve"> 후렉시블전선관 신설</v>
          </cell>
          <cell r="D310" t="str">
            <v xml:space="preserve"> 16C (철강조)</v>
          </cell>
          <cell r="E310" t="str">
            <v>m</v>
          </cell>
          <cell r="F310">
            <v>1</v>
          </cell>
        </row>
        <row r="311">
          <cell r="C311" t="str">
            <v>가, 재료비</v>
          </cell>
        </row>
        <row r="312">
          <cell r="C312" t="str">
            <v xml:space="preserve"> 1종가요관  </v>
          </cell>
          <cell r="D312" t="str">
            <v xml:space="preserve"> 16C ㉿비방수</v>
          </cell>
          <cell r="E312" t="str">
            <v>m</v>
          </cell>
          <cell r="F312">
            <v>1.1000000000000001</v>
          </cell>
          <cell r="G312">
            <v>145</v>
          </cell>
          <cell r="H312">
            <v>159.5</v>
          </cell>
          <cell r="I312">
            <v>0.1</v>
          </cell>
        </row>
        <row r="313">
          <cell r="C313" t="str">
            <v xml:space="preserve"> 전선관부속품비</v>
          </cell>
          <cell r="D313" t="str">
            <v xml:space="preserve"> 전선관비의 15%</v>
          </cell>
          <cell r="E313" t="str">
            <v>식</v>
          </cell>
          <cell r="F313">
            <v>1</v>
          </cell>
          <cell r="G313">
            <v>23.9</v>
          </cell>
          <cell r="H313">
            <v>23.9</v>
          </cell>
        </row>
        <row r="314">
          <cell r="B314" t="str">
            <v>소         계</v>
          </cell>
          <cell r="H314">
            <v>183</v>
          </cell>
        </row>
        <row r="315">
          <cell r="C315" t="str">
            <v>나, 노무비</v>
          </cell>
        </row>
        <row r="316">
          <cell r="C316" t="str">
            <v xml:space="preserve"> 통신내선공</v>
          </cell>
          <cell r="E316" t="str">
            <v>인</v>
          </cell>
          <cell r="F316">
            <v>0.06</v>
          </cell>
          <cell r="G316">
            <v>72591</v>
          </cell>
          <cell r="H316">
            <v>4355.3999999999996</v>
          </cell>
          <cell r="I316" t="str">
            <v>기본×(1+철강조),통신 3-61-가</v>
          </cell>
        </row>
        <row r="317">
          <cell r="B317" t="str">
            <v>소         계</v>
          </cell>
          <cell r="H317">
            <v>4355</v>
          </cell>
        </row>
        <row r="318">
          <cell r="C318" t="str">
            <v>다, 기계경비</v>
          </cell>
        </row>
        <row r="319">
          <cell r="C319" t="str">
            <v xml:space="preserve"> 통신내선공</v>
          </cell>
          <cell r="E319" t="str">
            <v>인</v>
          </cell>
          <cell r="F319">
            <v>1E-3</v>
          </cell>
          <cell r="G319">
            <v>72591</v>
          </cell>
          <cell r="H319">
            <v>72.5</v>
          </cell>
        </row>
        <row r="320">
          <cell r="B320" t="str">
            <v>소         계</v>
          </cell>
          <cell r="H320">
            <v>72</v>
          </cell>
        </row>
        <row r="322">
          <cell r="B322" t="str">
            <v>재   료   비</v>
          </cell>
          <cell r="H322">
            <v>255</v>
          </cell>
        </row>
        <row r="323">
          <cell r="B323" t="str">
            <v>노   무   비</v>
          </cell>
          <cell r="H323">
            <v>4355</v>
          </cell>
        </row>
        <row r="324">
          <cell r="B324" t="str">
            <v>계</v>
          </cell>
          <cell r="H324">
            <v>4610</v>
          </cell>
        </row>
        <row r="328">
          <cell r="B328">
            <v>18</v>
          </cell>
          <cell r="C328" t="str">
            <v xml:space="preserve"> 후렉시블전선관 신설</v>
          </cell>
          <cell r="D328" t="str">
            <v xml:space="preserve"> 22C (철강조)</v>
          </cell>
          <cell r="E328" t="str">
            <v>m</v>
          </cell>
          <cell r="F328">
            <v>1</v>
          </cell>
        </row>
        <row r="329">
          <cell r="C329" t="str">
            <v>가, 재료비</v>
          </cell>
        </row>
        <row r="330">
          <cell r="C330" t="str">
            <v xml:space="preserve"> 1종가요관  </v>
          </cell>
          <cell r="D330" t="str">
            <v xml:space="preserve"> 22C ㉿비방수</v>
          </cell>
          <cell r="E330" t="str">
            <v>m</v>
          </cell>
          <cell r="F330">
            <v>1.1000000000000001</v>
          </cell>
          <cell r="G330">
            <v>215</v>
          </cell>
          <cell r="H330">
            <v>236.5</v>
          </cell>
          <cell r="I330">
            <v>0.1</v>
          </cell>
        </row>
        <row r="331">
          <cell r="C331" t="str">
            <v xml:space="preserve"> 전선관부속품비</v>
          </cell>
          <cell r="D331" t="str">
            <v xml:space="preserve"> 전선관비의 15%</v>
          </cell>
          <cell r="E331" t="str">
            <v>식</v>
          </cell>
          <cell r="F331">
            <v>1</v>
          </cell>
          <cell r="G331">
            <v>35.4</v>
          </cell>
          <cell r="H331">
            <v>35.4</v>
          </cell>
        </row>
        <row r="332">
          <cell r="B332" t="str">
            <v>소         계</v>
          </cell>
          <cell r="H332">
            <v>271</v>
          </cell>
        </row>
        <row r="333">
          <cell r="C333" t="str">
            <v>나, 노무비</v>
          </cell>
        </row>
        <row r="334">
          <cell r="C334" t="str">
            <v xml:space="preserve"> 통신내선공</v>
          </cell>
          <cell r="E334" t="str">
            <v>인</v>
          </cell>
          <cell r="F334">
            <v>7.0000000000000007E-2</v>
          </cell>
          <cell r="G334">
            <v>72591</v>
          </cell>
          <cell r="H334">
            <v>5081.3</v>
          </cell>
          <cell r="I334" t="str">
            <v>기본×(1+철강조),통신 3-61-가</v>
          </cell>
        </row>
        <row r="335">
          <cell r="B335" t="str">
            <v>소         계</v>
          </cell>
          <cell r="H335">
            <v>5081</v>
          </cell>
        </row>
        <row r="336">
          <cell r="C336" t="str">
            <v>다, 기계경비</v>
          </cell>
        </row>
        <row r="337">
          <cell r="C337" t="str">
            <v xml:space="preserve"> 통신내선공</v>
          </cell>
          <cell r="E337" t="str">
            <v>인</v>
          </cell>
          <cell r="F337">
            <v>2E-3</v>
          </cell>
          <cell r="G337">
            <v>72591</v>
          </cell>
          <cell r="H337">
            <v>145.1</v>
          </cell>
        </row>
        <row r="338">
          <cell r="B338" t="str">
            <v>소         계</v>
          </cell>
          <cell r="H338">
            <v>145</v>
          </cell>
        </row>
        <row r="340">
          <cell r="B340" t="str">
            <v>재   료   비</v>
          </cell>
          <cell r="H340">
            <v>416</v>
          </cell>
        </row>
        <row r="341">
          <cell r="B341" t="str">
            <v>노   무   비</v>
          </cell>
          <cell r="H341">
            <v>5081</v>
          </cell>
        </row>
        <row r="342">
          <cell r="B342" t="str">
            <v>계</v>
          </cell>
          <cell r="H342">
            <v>5497</v>
          </cell>
        </row>
        <row r="346">
          <cell r="B346">
            <v>19</v>
          </cell>
          <cell r="C346" t="str">
            <v xml:space="preserve"> C형 찬넬 설치</v>
          </cell>
          <cell r="D346" t="str">
            <v xml:space="preserve"> 60×30×10×2.3t</v>
          </cell>
          <cell r="E346" t="str">
            <v>개</v>
          </cell>
          <cell r="F346">
            <v>1</v>
          </cell>
        </row>
        <row r="347">
          <cell r="C347" t="str">
            <v>가, 재료비</v>
          </cell>
        </row>
        <row r="348">
          <cell r="C348" t="str">
            <v xml:space="preserve"> C형 찬넬</v>
          </cell>
          <cell r="D348" t="str">
            <v xml:space="preserve"> 60x30x10x 2.3t</v>
          </cell>
          <cell r="E348" t="str">
            <v>m</v>
          </cell>
          <cell r="F348">
            <v>0.5</v>
          </cell>
          <cell r="G348">
            <v>510</v>
          </cell>
          <cell r="H348">
            <v>255</v>
          </cell>
        </row>
        <row r="349">
          <cell r="C349" t="str">
            <v xml:space="preserve"> 스트롱앵커  </v>
          </cell>
          <cell r="D349" t="str">
            <v xml:space="preserve"> 5/8" (M16)</v>
          </cell>
          <cell r="E349" t="str">
            <v>개</v>
          </cell>
          <cell r="F349">
            <v>2</v>
          </cell>
          <cell r="G349">
            <v>180</v>
          </cell>
          <cell r="H349">
            <v>360</v>
          </cell>
        </row>
        <row r="350">
          <cell r="C350" t="str">
            <v xml:space="preserve"> 달대볼트(아연도) </v>
          </cell>
          <cell r="D350" t="str">
            <v xml:space="preserve"> M16  L1000</v>
          </cell>
          <cell r="E350" t="str">
            <v>개</v>
          </cell>
          <cell r="F350">
            <v>2</v>
          </cell>
          <cell r="G350">
            <v>1252</v>
          </cell>
          <cell r="H350">
            <v>2504</v>
          </cell>
        </row>
        <row r="351">
          <cell r="B351" t="str">
            <v>소         계</v>
          </cell>
          <cell r="H351">
            <v>3119</v>
          </cell>
        </row>
        <row r="352">
          <cell r="C352" t="str">
            <v>나, 노무비</v>
          </cell>
        </row>
        <row r="353">
          <cell r="C353" t="str">
            <v xml:space="preserve"> 통신내선공</v>
          </cell>
          <cell r="E353" t="str">
            <v>인</v>
          </cell>
          <cell r="F353">
            <v>0.36</v>
          </cell>
          <cell r="G353">
            <v>72591</v>
          </cell>
          <cell r="H353">
            <v>26132.7</v>
          </cell>
          <cell r="I353" t="str">
            <v>기본×(1+천장)×개수,통신 3-61-사</v>
          </cell>
        </row>
        <row r="354">
          <cell r="C354" t="str">
            <v xml:space="preserve"> 보통인부</v>
          </cell>
          <cell r="E354" t="str">
            <v>인</v>
          </cell>
          <cell r="F354">
            <v>0.108</v>
          </cell>
          <cell r="G354">
            <v>37736</v>
          </cell>
          <cell r="H354">
            <v>4075.4</v>
          </cell>
          <cell r="I354" t="str">
            <v>기본×(1+천장)×개수,통신 3-61-사</v>
          </cell>
        </row>
        <row r="355">
          <cell r="B355" t="str">
            <v>소         계</v>
          </cell>
          <cell r="H355">
            <v>30208</v>
          </cell>
        </row>
        <row r="356">
          <cell r="C356" t="str">
            <v>다, 기계경비</v>
          </cell>
        </row>
        <row r="357">
          <cell r="C357" t="str">
            <v xml:space="preserve"> 통신내선공</v>
          </cell>
          <cell r="E357" t="str">
            <v>인</v>
          </cell>
          <cell r="F357">
            <v>0.01</v>
          </cell>
          <cell r="G357">
            <v>72591</v>
          </cell>
          <cell r="H357">
            <v>725.9</v>
          </cell>
        </row>
        <row r="358">
          <cell r="B358" t="str">
            <v>소         계</v>
          </cell>
          <cell r="H358">
            <v>725</v>
          </cell>
        </row>
        <row r="360">
          <cell r="B360" t="str">
            <v>재   료   비</v>
          </cell>
          <cell r="H360">
            <v>3844</v>
          </cell>
        </row>
        <row r="361">
          <cell r="B361" t="str">
            <v>노   무   비</v>
          </cell>
          <cell r="H361">
            <v>30208</v>
          </cell>
        </row>
        <row r="362">
          <cell r="B362" t="str">
            <v>계</v>
          </cell>
          <cell r="H362">
            <v>34052</v>
          </cell>
        </row>
        <row r="364">
          <cell r="B364">
            <v>20</v>
          </cell>
          <cell r="C364" t="str">
            <v xml:space="preserve"> 풀박스 설치</v>
          </cell>
          <cell r="D364" t="str">
            <v xml:space="preserve"> 100×100×100</v>
          </cell>
          <cell r="E364" t="str">
            <v>개</v>
          </cell>
          <cell r="F364">
            <v>1</v>
          </cell>
        </row>
        <row r="365">
          <cell r="C365" t="str">
            <v>가, 재료비</v>
          </cell>
        </row>
        <row r="366">
          <cell r="C366" t="str">
            <v xml:space="preserve"> 풀박스 </v>
          </cell>
          <cell r="D366" t="str">
            <v xml:space="preserve"> 100×100×100</v>
          </cell>
          <cell r="E366" t="str">
            <v>개</v>
          </cell>
          <cell r="F366">
            <v>1</v>
          </cell>
          <cell r="G366">
            <v>1430</v>
          </cell>
          <cell r="H366">
            <v>1430</v>
          </cell>
        </row>
        <row r="367">
          <cell r="C367" t="str">
            <v xml:space="preserve"> 스트롱앵커  </v>
          </cell>
          <cell r="D367" t="str">
            <v xml:space="preserve"> 5/8" (M16)</v>
          </cell>
          <cell r="E367" t="str">
            <v>개</v>
          </cell>
          <cell r="F367">
            <v>2</v>
          </cell>
          <cell r="G367">
            <v>180</v>
          </cell>
          <cell r="H367">
            <v>360</v>
          </cell>
        </row>
        <row r="368">
          <cell r="C368" t="str">
            <v xml:space="preserve"> 달대볼트(아연도) </v>
          </cell>
          <cell r="D368" t="str">
            <v xml:space="preserve"> M16  L1000</v>
          </cell>
          <cell r="E368" t="str">
            <v>개</v>
          </cell>
          <cell r="F368">
            <v>2</v>
          </cell>
          <cell r="G368">
            <v>1252</v>
          </cell>
          <cell r="H368">
            <v>2504</v>
          </cell>
        </row>
        <row r="369">
          <cell r="B369" t="str">
            <v>소         계</v>
          </cell>
          <cell r="H369">
            <v>4294</v>
          </cell>
        </row>
        <row r="370">
          <cell r="C370" t="str">
            <v>나, 노무비</v>
          </cell>
        </row>
        <row r="371">
          <cell r="C371" t="str">
            <v xml:space="preserve"> 통신내선공</v>
          </cell>
          <cell r="E371" t="str">
            <v>인</v>
          </cell>
          <cell r="F371">
            <v>0.71</v>
          </cell>
          <cell r="G371">
            <v>72591</v>
          </cell>
          <cell r="H371">
            <v>51539.6</v>
          </cell>
          <cell r="I371" t="str">
            <v>기본,통신 3-61-라</v>
          </cell>
        </row>
        <row r="372">
          <cell r="C372" t="str">
            <v xml:space="preserve"> 보통인부</v>
          </cell>
          <cell r="E372" t="str">
            <v>인</v>
          </cell>
          <cell r="F372">
            <v>0.108</v>
          </cell>
          <cell r="G372">
            <v>37736</v>
          </cell>
          <cell r="H372">
            <v>4075.4</v>
          </cell>
          <cell r="I372" t="str">
            <v>기본×(1+천장)×개수,통신 3-61-사</v>
          </cell>
        </row>
        <row r="373">
          <cell r="B373" t="str">
            <v>소         계</v>
          </cell>
          <cell r="H373">
            <v>55615</v>
          </cell>
        </row>
        <row r="374">
          <cell r="C374" t="str">
            <v>다, 기계경비</v>
          </cell>
        </row>
        <row r="375">
          <cell r="C375" t="str">
            <v xml:space="preserve"> 통신내선공</v>
          </cell>
          <cell r="E375" t="str">
            <v>인</v>
          </cell>
          <cell r="F375">
            <v>2.1000000000000001E-2</v>
          </cell>
          <cell r="G375">
            <v>72591</v>
          </cell>
          <cell r="H375">
            <v>1524.4</v>
          </cell>
        </row>
        <row r="376">
          <cell r="B376" t="str">
            <v>소         계</v>
          </cell>
          <cell r="H376">
            <v>1524</v>
          </cell>
        </row>
        <row r="378">
          <cell r="B378" t="str">
            <v>재   료   비</v>
          </cell>
          <cell r="H378">
            <v>5818</v>
          </cell>
        </row>
        <row r="379">
          <cell r="B379" t="str">
            <v>노   무   비</v>
          </cell>
          <cell r="D379" t="str">
            <v>ⓑ</v>
          </cell>
          <cell r="H379">
            <v>55615</v>
          </cell>
        </row>
        <row r="380">
          <cell r="B380" t="str">
            <v>계</v>
          </cell>
          <cell r="H380">
            <v>61433</v>
          </cell>
        </row>
        <row r="382">
          <cell r="B382">
            <v>21</v>
          </cell>
          <cell r="C382" t="str">
            <v xml:space="preserve"> 풀박스 설치</v>
          </cell>
          <cell r="D382" t="str">
            <v xml:space="preserve"> 200×200×100</v>
          </cell>
          <cell r="E382" t="str">
            <v>개</v>
          </cell>
          <cell r="F382">
            <v>1</v>
          </cell>
        </row>
        <row r="383">
          <cell r="C383" t="str">
            <v>가, 재료비</v>
          </cell>
        </row>
        <row r="384">
          <cell r="C384" t="str">
            <v xml:space="preserve"> 풀박스 </v>
          </cell>
          <cell r="D384" t="str">
            <v xml:space="preserve"> 200×200×100</v>
          </cell>
          <cell r="E384" t="str">
            <v>개</v>
          </cell>
          <cell r="F384">
            <v>1</v>
          </cell>
          <cell r="G384">
            <v>3420</v>
          </cell>
          <cell r="H384">
            <v>3420</v>
          </cell>
        </row>
        <row r="385">
          <cell r="C385" t="str">
            <v xml:space="preserve"> 스트롱앵커  </v>
          </cell>
          <cell r="D385" t="str">
            <v xml:space="preserve"> 5/8" (M16)</v>
          </cell>
          <cell r="E385" t="str">
            <v>개</v>
          </cell>
          <cell r="F385">
            <v>2</v>
          </cell>
          <cell r="G385">
            <v>180</v>
          </cell>
          <cell r="H385">
            <v>360</v>
          </cell>
        </row>
        <row r="386">
          <cell r="C386" t="str">
            <v xml:space="preserve"> 달대볼트(아연도) </v>
          </cell>
          <cell r="D386" t="str">
            <v xml:space="preserve"> M16  L1000</v>
          </cell>
          <cell r="E386" t="str">
            <v>개</v>
          </cell>
          <cell r="F386">
            <v>2</v>
          </cell>
          <cell r="G386">
            <v>1252</v>
          </cell>
          <cell r="H386">
            <v>2504</v>
          </cell>
        </row>
        <row r="387">
          <cell r="B387" t="str">
            <v>소         계</v>
          </cell>
          <cell r="H387">
            <v>6284</v>
          </cell>
        </row>
        <row r="388">
          <cell r="C388" t="str">
            <v>나, 노무비</v>
          </cell>
        </row>
        <row r="389">
          <cell r="C389" t="str">
            <v xml:space="preserve"> 통신내선공</v>
          </cell>
          <cell r="E389" t="str">
            <v>인</v>
          </cell>
          <cell r="F389">
            <v>0.71</v>
          </cell>
          <cell r="G389">
            <v>72591</v>
          </cell>
          <cell r="H389">
            <v>51539.6</v>
          </cell>
          <cell r="I389" t="str">
            <v>기본,통신 3-61-라</v>
          </cell>
        </row>
        <row r="390">
          <cell r="C390" t="str">
            <v xml:space="preserve"> 보통인부</v>
          </cell>
          <cell r="E390" t="str">
            <v>인</v>
          </cell>
          <cell r="F390">
            <v>0.108</v>
          </cell>
          <cell r="G390">
            <v>37736</v>
          </cell>
          <cell r="H390">
            <v>4075.4</v>
          </cell>
          <cell r="I390" t="str">
            <v>기본×(1+천장)×개수,통신 3-61-사</v>
          </cell>
        </row>
        <row r="391">
          <cell r="B391" t="str">
            <v>소         계</v>
          </cell>
          <cell r="H391">
            <v>55615</v>
          </cell>
        </row>
        <row r="392">
          <cell r="C392" t="str">
            <v>다, 기계경비</v>
          </cell>
        </row>
        <row r="393">
          <cell r="C393" t="str">
            <v xml:space="preserve"> 통신내선공</v>
          </cell>
          <cell r="E393" t="str">
            <v>인</v>
          </cell>
          <cell r="F393">
            <v>2.1000000000000001E-2</v>
          </cell>
          <cell r="G393">
            <v>72591</v>
          </cell>
          <cell r="H393">
            <v>1524.4</v>
          </cell>
        </row>
        <row r="394">
          <cell r="B394" t="str">
            <v>소         계</v>
          </cell>
          <cell r="H394">
            <v>1524</v>
          </cell>
        </row>
        <row r="396">
          <cell r="B396" t="str">
            <v>재   료   비</v>
          </cell>
          <cell r="H396">
            <v>7808</v>
          </cell>
        </row>
        <row r="397">
          <cell r="B397" t="str">
            <v>노   무   비</v>
          </cell>
          <cell r="H397">
            <v>55615</v>
          </cell>
        </row>
        <row r="398">
          <cell r="B398" t="str">
            <v>계</v>
          </cell>
          <cell r="H398">
            <v>63423</v>
          </cell>
        </row>
        <row r="400">
          <cell r="B400">
            <v>22</v>
          </cell>
          <cell r="C400" t="str">
            <v xml:space="preserve"> 풀박스 설치</v>
          </cell>
          <cell r="D400" t="str">
            <v xml:space="preserve"> 200×200×150</v>
          </cell>
          <cell r="E400" t="str">
            <v>개</v>
          </cell>
          <cell r="F400">
            <v>1</v>
          </cell>
        </row>
        <row r="401">
          <cell r="C401" t="str">
            <v>가, 재료비</v>
          </cell>
        </row>
        <row r="402">
          <cell r="C402" t="str">
            <v xml:space="preserve"> 풀박스 </v>
          </cell>
          <cell r="D402" t="str">
            <v xml:space="preserve"> 200×200×150</v>
          </cell>
          <cell r="E402" t="str">
            <v>개</v>
          </cell>
          <cell r="F402">
            <v>1</v>
          </cell>
          <cell r="G402">
            <v>3080</v>
          </cell>
          <cell r="H402">
            <v>3080</v>
          </cell>
        </row>
        <row r="403">
          <cell r="C403" t="str">
            <v xml:space="preserve"> 스트롱앵커  </v>
          </cell>
          <cell r="D403" t="str">
            <v xml:space="preserve"> 5/8" (M16)</v>
          </cell>
          <cell r="E403" t="str">
            <v>개</v>
          </cell>
          <cell r="F403">
            <v>2</v>
          </cell>
          <cell r="G403">
            <v>180</v>
          </cell>
          <cell r="H403">
            <v>360</v>
          </cell>
        </row>
        <row r="404">
          <cell r="C404" t="str">
            <v xml:space="preserve"> 달대볼트(아연도) </v>
          </cell>
          <cell r="D404" t="str">
            <v xml:space="preserve"> M16  L1000</v>
          </cell>
          <cell r="E404" t="str">
            <v>개</v>
          </cell>
          <cell r="F404">
            <v>2</v>
          </cell>
          <cell r="G404">
            <v>1252</v>
          </cell>
          <cell r="H404">
            <v>2504</v>
          </cell>
        </row>
        <row r="405">
          <cell r="B405" t="str">
            <v>소         계</v>
          </cell>
          <cell r="H405">
            <v>5944</v>
          </cell>
        </row>
        <row r="406">
          <cell r="C406" t="str">
            <v>나, 노무비</v>
          </cell>
        </row>
        <row r="407">
          <cell r="C407" t="str">
            <v xml:space="preserve"> 통신내선공</v>
          </cell>
          <cell r="E407" t="str">
            <v>인</v>
          </cell>
          <cell r="F407">
            <v>0.71</v>
          </cell>
          <cell r="G407">
            <v>72591</v>
          </cell>
          <cell r="H407">
            <v>51539.6</v>
          </cell>
          <cell r="I407" t="str">
            <v>기본,통신 3-61-라</v>
          </cell>
        </row>
        <row r="408">
          <cell r="C408" t="str">
            <v xml:space="preserve"> 보통인부</v>
          </cell>
          <cell r="E408" t="str">
            <v>인</v>
          </cell>
          <cell r="F408">
            <v>0.108</v>
          </cell>
          <cell r="G408">
            <v>37736</v>
          </cell>
          <cell r="H408">
            <v>4075.4</v>
          </cell>
          <cell r="I408" t="str">
            <v>기본×(1+천장)×개수,통신 3-61-사</v>
          </cell>
        </row>
        <row r="409">
          <cell r="B409" t="str">
            <v>소         계</v>
          </cell>
          <cell r="H409">
            <v>55615</v>
          </cell>
        </row>
        <row r="410">
          <cell r="C410" t="str">
            <v>다, 기계경비</v>
          </cell>
        </row>
        <row r="411">
          <cell r="C411" t="str">
            <v xml:space="preserve"> 통신내선공</v>
          </cell>
          <cell r="E411" t="str">
            <v>인</v>
          </cell>
          <cell r="F411">
            <v>2.1000000000000001E-2</v>
          </cell>
          <cell r="G411">
            <v>72591</v>
          </cell>
          <cell r="H411">
            <v>1524.4</v>
          </cell>
        </row>
        <row r="412">
          <cell r="B412" t="str">
            <v>소         계</v>
          </cell>
          <cell r="H412">
            <v>1524</v>
          </cell>
        </row>
        <row r="414">
          <cell r="B414" t="str">
            <v>재   료   비</v>
          </cell>
          <cell r="H414">
            <v>7468</v>
          </cell>
        </row>
        <row r="415">
          <cell r="B415" t="str">
            <v>노   무   비</v>
          </cell>
          <cell r="H415">
            <v>55615</v>
          </cell>
        </row>
        <row r="416">
          <cell r="B416" t="str">
            <v>계</v>
          </cell>
          <cell r="H416">
            <v>63083</v>
          </cell>
        </row>
        <row r="418">
          <cell r="B418">
            <v>23</v>
          </cell>
          <cell r="C418" t="str">
            <v xml:space="preserve"> 풀박스 설치</v>
          </cell>
          <cell r="D418" t="str">
            <v xml:space="preserve"> 300×300×200</v>
          </cell>
          <cell r="E418" t="str">
            <v>개</v>
          </cell>
          <cell r="F418">
            <v>1</v>
          </cell>
        </row>
        <row r="419">
          <cell r="C419" t="str">
            <v>가, 재료비</v>
          </cell>
        </row>
        <row r="420">
          <cell r="C420" t="str">
            <v xml:space="preserve"> 풀박스 </v>
          </cell>
          <cell r="D420" t="str">
            <v xml:space="preserve"> 300×300×200</v>
          </cell>
          <cell r="E420" t="str">
            <v>개</v>
          </cell>
          <cell r="F420">
            <v>1</v>
          </cell>
          <cell r="G420">
            <v>5720</v>
          </cell>
          <cell r="H420">
            <v>5720</v>
          </cell>
        </row>
        <row r="421">
          <cell r="C421" t="str">
            <v xml:space="preserve"> 스트롱앵커  </v>
          </cell>
          <cell r="D421" t="str">
            <v xml:space="preserve"> 5/8" (M16)</v>
          </cell>
          <cell r="E421" t="str">
            <v>개</v>
          </cell>
          <cell r="F421">
            <v>2</v>
          </cell>
          <cell r="G421">
            <v>180</v>
          </cell>
          <cell r="H421">
            <v>360</v>
          </cell>
        </row>
        <row r="422">
          <cell r="C422" t="str">
            <v xml:space="preserve"> 달대볼트(아연도) </v>
          </cell>
          <cell r="D422" t="str">
            <v xml:space="preserve"> M16  L1000</v>
          </cell>
          <cell r="E422" t="str">
            <v>개</v>
          </cell>
          <cell r="F422">
            <v>2</v>
          </cell>
          <cell r="G422">
            <v>1252</v>
          </cell>
          <cell r="H422">
            <v>2504</v>
          </cell>
        </row>
        <row r="423">
          <cell r="B423" t="str">
            <v>소         계</v>
          </cell>
          <cell r="H423">
            <v>8584</v>
          </cell>
        </row>
        <row r="424">
          <cell r="C424" t="str">
            <v>나, 노무비</v>
          </cell>
        </row>
        <row r="425">
          <cell r="C425" t="str">
            <v xml:space="preserve"> 통신내선공</v>
          </cell>
          <cell r="E425" t="str">
            <v>인</v>
          </cell>
          <cell r="F425">
            <v>0.71</v>
          </cell>
          <cell r="G425">
            <v>72591</v>
          </cell>
          <cell r="H425">
            <v>51539.6</v>
          </cell>
          <cell r="I425" t="str">
            <v>기본,통신 3-61-라</v>
          </cell>
        </row>
        <row r="426">
          <cell r="C426" t="str">
            <v xml:space="preserve"> 보통인부</v>
          </cell>
          <cell r="E426" t="str">
            <v>인</v>
          </cell>
          <cell r="F426">
            <v>0.108</v>
          </cell>
          <cell r="G426">
            <v>37736</v>
          </cell>
          <cell r="H426">
            <v>4075.4</v>
          </cell>
          <cell r="I426" t="str">
            <v>기본×(1+천장)×개수,통신 3-61-사</v>
          </cell>
        </row>
        <row r="427">
          <cell r="B427" t="str">
            <v>소         계</v>
          </cell>
          <cell r="H427">
            <v>55615</v>
          </cell>
        </row>
        <row r="428">
          <cell r="C428" t="str">
            <v>다, 기계경비</v>
          </cell>
        </row>
        <row r="429">
          <cell r="C429" t="str">
            <v xml:space="preserve"> 통신내선공</v>
          </cell>
          <cell r="E429" t="str">
            <v>인</v>
          </cell>
          <cell r="F429">
            <v>2.1000000000000001E-2</v>
          </cell>
          <cell r="G429">
            <v>72591</v>
          </cell>
          <cell r="H429">
            <v>1524.4</v>
          </cell>
        </row>
        <row r="430">
          <cell r="B430" t="str">
            <v>소         계</v>
          </cell>
          <cell r="H430">
            <v>1524</v>
          </cell>
        </row>
        <row r="432">
          <cell r="B432" t="str">
            <v>재   료   비</v>
          </cell>
          <cell r="H432">
            <v>10108</v>
          </cell>
        </row>
        <row r="433">
          <cell r="B433" t="str">
            <v>노   무   비</v>
          </cell>
          <cell r="H433">
            <v>55615</v>
          </cell>
        </row>
        <row r="434">
          <cell r="B434" t="str">
            <v>계</v>
          </cell>
          <cell r="H434">
            <v>65723</v>
          </cell>
        </row>
        <row r="436">
          <cell r="B436">
            <v>0</v>
          </cell>
          <cell r="C436" t="str">
            <v xml:space="preserve"> 풀박스 설치</v>
          </cell>
          <cell r="D436" t="str">
            <v xml:space="preserve"> 200×200×150(철강조)</v>
          </cell>
          <cell r="E436" t="str">
            <v>개</v>
          </cell>
          <cell r="F436">
            <v>1</v>
          </cell>
        </row>
        <row r="437">
          <cell r="C437" t="str">
            <v>가, 재료비</v>
          </cell>
        </row>
        <row r="438">
          <cell r="C438" t="str">
            <v xml:space="preserve"> 풀박스 </v>
          </cell>
          <cell r="D438" t="str">
            <v xml:space="preserve"> 200×200×150</v>
          </cell>
          <cell r="E438" t="str">
            <v>개</v>
          </cell>
          <cell r="F438">
            <v>1</v>
          </cell>
          <cell r="G438">
            <v>3080</v>
          </cell>
          <cell r="H438">
            <v>3080</v>
          </cell>
        </row>
        <row r="439">
          <cell r="B439" t="str">
            <v>소         계</v>
          </cell>
          <cell r="H439">
            <v>3080</v>
          </cell>
        </row>
        <row r="440">
          <cell r="C440" t="str">
            <v>나, 노무비</v>
          </cell>
        </row>
        <row r="441">
          <cell r="C441" t="str">
            <v xml:space="preserve"> 통신내선공</v>
          </cell>
          <cell r="E441" t="str">
            <v>인</v>
          </cell>
          <cell r="F441">
            <v>0.43</v>
          </cell>
          <cell r="G441">
            <v>72591</v>
          </cell>
          <cell r="H441">
            <v>31214.1</v>
          </cell>
          <cell r="I441" t="str">
            <v>기본×(1+철강조),통신 3-61-라</v>
          </cell>
        </row>
        <row r="442">
          <cell r="B442" t="str">
            <v>소         계</v>
          </cell>
          <cell r="H442">
            <v>31214</v>
          </cell>
        </row>
        <row r="443">
          <cell r="C443" t="str">
            <v>다, 기계경비</v>
          </cell>
        </row>
        <row r="444">
          <cell r="C444" t="str">
            <v xml:space="preserve"> 통신내선공</v>
          </cell>
          <cell r="E444" t="str">
            <v>인</v>
          </cell>
          <cell r="F444">
            <v>1.2E-2</v>
          </cell>
          <cell r="G444">
            <v>72591</v>
          </cell>
          <cell r="H444">
            <v>871</v>
          </cell>
        </row>
        <row r="445">
          <cell r="B445" t="str">
            <v>소         계</v>
          </cell>
          <cell r="H445">
            <v>871</v>
          </cell>
        </row>
        <row r="447">
          <cell r="B447" t="str">
            <v>재   료   비</v>
          </cell>
          <cell r="H447">
            <v>3951</v>
          </cell>
        </row>
        <row r="448">
          <cell r="B448" t="str">
            <v>노   무   비</v>
          </cell>
          <cell r="H448">
            <v>31214</v>
          </cell>
        </row>
        <row r="449">
          <cell r="B449" t="str">
            <v>계</v>
          </cell>
          <cell r="H449">
            <v>35165</v>
          </cell>
        </row>
        <row r="454">
          <cell r="B454">
            <v>24</v>
          </cell>
          <cell r="C454" t="str">
            <v xml:space="preserve"> 전화단자함</v>
          </cell>
          <cell r="D454" t="str">
            <v xml:space="preserve">  10P</v>
          </cell>
          <cell r="E454" t="str">
            <v>개</v>
          </cell>
          <cell r="F454">
            <v>1</v>
          </cell>
        </row>
        <row r="455">
          <cell r="C455" t="str">
            <v>가, 재료비</v>
          </cell>
        </row>
        <row r="456">
          <cell r="C456" t="str">
            <v xml:space="preserve"> 전화단자함</v>
          </cell>
          <cell r="D456" t="str">
            <v xml:space="preserve"> 10P</v>
          </cell>
          <cell r="E456" t="str">
            <v>개</v>
          </cell>
          <cell r="F456">
            <v>1</v>
          </cell>
          <cell r="G456">
            <v>70000</v>
          </cell>
          <cell r="H456">
            <v>70000</v>
          </cell>
        </row>
        <row r="457">
          <cell r="B457" t="str">
            <v>소         계</v>
          </cell>
          <cell r="H457">
            <v>70000</v>
          </cell>
        </row>
        <row r="458">
          <cell r="C458" t="str">
            <v>나, 노무비</v>
          </cell>
        </row>
        <row r="459">
          <cell r="C459" t="str">
            <v xml:space="preserve"> 통신내선공</v>
          </cell>
          <cell r="E459" t="str">
            <v>인</v>
          </cell>
          <cell r="F459">
            <v>0.34</v>
          </cell>
          <cell r="G459">
            <v>72591</v>
          </cell>
          <cell r="H459">
            <v>24680.9</v>
          </cell>
          <cell r="I459" t="str">
            <v>기본,통신 3-30</v>
          </cell>
        </row>
        <row r="460">
          <cell r="C460" t="str">
            <v xml:space="preserve"> 보통인부</v>
          </cell>
          <cell r="E460" t="str">
            <v>인</v>
          </cell>
          <cell r="F460">
            <v>0.17</v>
          </cell>
          <cell r="G460">
            <v>37736</v>
          </cell>
          <cell r="H460">
            <v>6415.1</v>
          </cell>
          <cell r="I460" t="str">
            <v>기본,통신 3-30</v>
          </cell>
        </row>
        <row r="461">
          <cell r="B461" t="str">
            <v>소         계</v>
          </cell>
          <cell r="H461">
            <v>31096</v>
          </cell>
        </row>
        <row r="462">
          <cell r="C462" t="str">
            <v>다, 기계경비</v>
          </cell>
        </row>
        <row r="463">
          <cell r="C463" t="str">
            <v xml:space="preserve"> 통신내선공</v>
          </cell>
          <cell r="E463" t="str">
            <v>인</v>
          </cell>
          <cell r="F463">
            <v>0.01</v>
          </cell>
          <cell r="G463">
            <v>72591</v>
          </cell>
          <cell r="H463">
            <v>725.9</v>
          </cell>
        </row>
        <row r="464">
          <cell r="B464" t="str">
            <v>소         계</v>
          </cell>
          <cell r="H464">
            <v>725</v>
          </cell>
        </row>
        <row r="466">
          <cell r="B466" t="str">
            <v>재   료   비</v>
          </cell>
          <cell r="H466">
            <v>70725</v>
          </cell>
        </row>
        <row r="467">
          <cell r="B467" t="str">
            <v>노   무   비</v>
          </cell>
          <cell r="H467">
            <v>31096</v>
          </cell>
        </row>
        <row r="468">
          <cell r="B468" t="str">
            <v>계</v>
          </cell>
          <cell r="H468">
            <v>101821</v>
          </cell>
        </row>
        <row r="472">
          <cell r="B472">
            <v>25</v>
          </cell>
          <cell r="C472" t="str">
            <v xml:space="preserve"> 스위치 BOX 설치</v>
          </cell>
          <cell r="D472" t="str">
            <v xml:space="preserve"> 벽부형</v>
          </cell>
          <cell r="E472" t="str">
            <v>개</v>
          </cell>
          <cell r="F472">
            <v>1</v>
          </cell>
        </row>
        <row r="473">
          <cell r="C473" t="str">
            <v>가, 재료비</v>
          </cell>
        </row>
        <row r="474">
          <cell r="C474" t="str">
            <v xml:space="preserve"> 스위치박스  </v>
          </cell>
          <cell r="D474" t="str">
            <v xml:space="preserve"> 2개용 54㎜</v>
          </cell>
          <cell r="E474" t="str">
            <v>개</v>
          </cell>
          <cell r="F474">
            <v>1</v>
          </cell>
          <cell r="G474">
            <v>660</v>
          </cell>
          <cell r="H474">
            <v>660</v>
          </cell>
        </row>
        <row r="475">
          <cell r="C475" t="str">
            <v xml:space="preserve"> 박스커버-4각  </v>
          </cell>
          <cell r="D475" t="str">
            <v xml:space="preserve"> 2개용S/W (평)</v>
          </cell>
          <cell r="E475" t="str">
            <v>개</v>
          </cell>
          <cell r="F475">
            <v>1</v>
          </cell>
          <cell r="G475">
            <v>190</v>
          </cell>
          <cell r="H475">
            <v>190</v>
          </cell>
        </row>
        <row r="476">
          <cell r="B476" t="str">
            <v>소         계</v>
          </cell>
          <cell r="H476">
            <v>850</v>
          </cell>
        </row>
        <row r="477">
          <cell r="C477" t="str">
            <v>나, 노무비</v>
          </cell>
        </row>
        <row r="478">
          <cell r="C478" t="str">
            <v xml:space="preserve"> 통신내선공</v>
          </cell>
          <cell r="E478" t="str">
            <v>인</v>
          </cell>
          <cell r="F478">
            <v>0.2</v>
          </cell>
          <cell r="G478">
            <v>72591</v>
          </cell>
          <cell r="H478">
            <v>14518.2</v>
          </cell>
          <cell r="I478" t="str">
            <v>기본,통신 3-61-다</v>
          </cell>
        </row>
        <row r="479">
          <cell r="B479" t="str">
            <v>소         계</v>
          </cell>
          <cell r="H479">
            <v>14518</v>
          </cell>
        </row>
        <row r="480">
          <cell r="C480" t="str">
            <v>다, 기계경비</v>
          </cell>
        </row>
        <row r="481">
          <cell r="C481" t="str">
            <v xml:space="preserve"> 통신내선공</v>
          </cell>
          <cell r="E481" t="str">
            <v>인</v>
          </cell>
          <cell r="F481">
            <v>6.0000000000000001E-3</v>
          </cell>
          <cell r="G481">
            <v>72591</v>
          </cell>
          <cell r="H481">
            <v>435.5</v>
          </cell>
        </row>
        <row r="482">
          <cell r="B482" t="str">
            <v>소         계</v>
          </cell>
          <cell r="H482">
            <v>435</v>
          </cell>
        </row>
        <row r="484">
          <cell r="B484" t="str">
            <v>재   료   비</v>
          </cell>
          <cell r="H484">
            <v>1285</v>
          </cell>
        </row>
        <row r="485">
          <cell r="B485" t="str">
            <v>노   무   비</v>
          </cell>
          <cell r="H485">
            <v>14518</v>
          </cell>
        </row>
        <row r="486">
          <cell r="B486" t="str">
            <v>계</v>
          </cell>
          <cell r="H486">
            <v>15803</v>
          </cell>
        </row>
        <row r="490">
          <cell r="B490">
            <v>26</v>
          </cell>
          <cell r="C490" t="str">
            <v xml:space="preserve"> OUTLET BOX 설치</v>
          </cell>
          <cell r="D490" t="str">
            <v xml:space="preserve"> 중형 4각 54mm</v>
          </cell>
          <cell r="E490" t="str">
            <v>개</v>
          </cell>
          <cell r="F490">
            <v>1</v>
          </cell>
        </row>
        <row r="491">
          <cell r="C491" t="str">
            <v>가, 재료비</v>
          </cell>
        </row>
        <row r="492">
          <cell r="C492" t="str">
            <v xml:space="preserve"> 아우트레트박스 </v>
          </cell>
          <cell r="D492" t="str">
            <v xml:space="preserve"> 중형 4각 54㎜</v>
          </cell>
          <cell r="E492" t="str">
            <v>개</v>
          </cell>
          <cell r="F492">
            <v>1</v>
          </cell>
          <cell r="G492">
            <v>660</v>
          </cell>
          <cell r="H492">
            <v>660</v>
          </cell>
        </row>
        <row r="493">
          <cell r="C493" t="str">
            <v xml:space="preserve"> 박스커버-4각  </v>
          </cell>
          <cell r="D493" t="str">
            <v xml:space="preserve"> 둥근구멍(평)</v>
          </cell>
          <cell r="E493" t="str">
            <v>개</v>
          </cell>
          <cell r="F493">
            <v>1</v>
          </cell>
          <cell r="G493">
            <v>190</v>
          </cell>
          <cell r="H493">
            <v>190</v>
          </cell>
        </row>
        <row r="494">
          <cell r="B494" t="str">
            <v>소         계</v>
          </cell>
          <cell r="H494">
            <v>850</v>
          </cell>
        </row>
        <row r="495">
          <cell r="C495" t="str">
            <v>나, 노무비</v>
          </cell>
        </row>
        <row r="496">
          <cell r="C496" t="str">
            <v xml:space="preserve"> 통신내선공</v>
          </cell>
          <cell r="E496" t="str">
            <v>인</v>
          </cell>
          <cell r="F496">
            <v>0.24</v>
          </cell>
          <cell r="G496">
            <v>72591</v>
          </cell>
          <cell r="H496">
            <v>17421.8</v>
          </cell>
          <cell r="I496" t="str">
            <v>기본×(천장노출),통신 3-61-다</v>
          </cell>
        </row>
        <row r="497">
          <cell r="B497" t="str">
            <v>소         계</v>
          </cell>
          <cell r="H497">
            <v>17421</v>
          </cell>
        </row>
        <row r="498">
          <cell r="C498" t="str">
            <v>다, 기계경비</v>
          </cell>
        </row>
        <row r="499">
          <cell r="C499" t="str">
            <v xml:space="preserve"> 통신내선공</v>
          </cell>
          <cell r="E499" t="str">
            <v>인</v>
          </cell>
          <cell r="F499">
            <v>7.0000000000000001E-3</v>
          </cell>
          <cell r="G499">
            <v>72591</v>
          </cell>
          <cell r="H499">
            <v>508.1</v>
          </cell>
        </row>
        <row r="500">
          <cell r="B500" t="str">
            <v>소         계</v>
          </cell>
          <cell r="H500">
            <v>508</v>
          </cell>
        </row>
        <row r="502">
          <cell r="B502" t="str">
            <v>재   료   비</v>
          </cell>
          <cell r="H502">
            <v>1358</v>
          </cell>
        </row>
        <row r="503">
          <cell r="B503" t="str">
            <v>노   무   비</v>
          </cell>
          <cell r="H503">
            <v>17421</v>
          </cell>
        </row>
        <row r="504">
          <cell r="B504" t="str">
            <v>계</v>
          </cell>
          <cell r="H504">
            <v>18779</v>
          </cell>
        </row>
        <row r="508">
          <cell r="B508">
            <v>27</v>
          </cell>
          <cell r="C508" t="str">
            <v xml:space="preserve"> AMP 증설</v>
          </cell>
          <cell r="D508" t="str">
            <v xml:space="preserve"> 300W</v>
          </cell>
          <cell r="E508" t="str">
            <v>대</v>
          </cell>
          <cell r="F508">
            <v>1</v>
          </cell>
        </row>
        <row r="509">
          <cell r="C509" t="str">
            <v>가, 재료비</v>
          </cell>
        </row>
        <row r="510">
          <cell r="C510" t="str">
            <v xml:space="preserve"> AMP </v>
          </cell>
          <cell r="D510" t="str">
            <v xml:space="preserve"> 300W</v>
          </cell>
          <cell r="E510" t="str">
            <v>대</v>
          </cell>
          <cell r="F510">
            <v>1</v>
          </cell>
          <cell r="G510">
            <v>5000000</v>
          </cell>
          <cell r="H510">
            <v>5000000</v>
          </cell>
        </row>
        <row r="511">
          <cell r="C511" t="str">
            <v xml:space="preserve"> 충전기</v>
          </cell>
          <cell r="D511" t="str">
            <v xml:space="preserve"> 48V 10A</v>
          </cell>
          <cell r="E511" t="str">
            <v>대</v>
          </cell>
          <cell r="F511">
            <v>1</v>
          </cell>
          <cell r="G511">
            <v>2375000</v>
          </cell>
          <cell r="H511">
            <v>2375000</v>
          </cell>
        </row>
        <row r="512">
          <cell r="C512" t="str">
            <v xml:space="preserve"> BATTERY</v>
          </cell>
          <cell r="D512" t="str">
            <v xml:space="preserve"> MF 12V 50A </v>
          </cell>
          <cell r="E512" t="str">
            <v>개</v>
          </cell>
          <cell r="F512">
            <v>4</v>
          </cell>
          <cell r="G512">
            <v>68000</v>
          </cell>
          <cell r="H512">
            <v>272000</v>
          </cell>
        </row>
        <row r="513">
          <cell r="B513" t="str">
            <v>소         계</v>
          </cell>
          <cell r="H513">
            <v>7647000</v>
          </cell>
        </row>
        <row r="514">
          <cell r="C514" t="str">
            <v>나, 노무비</v>
          </cell>
        </row>
        <row r="515">
          <cell r="C515" t="str">
            <v xml:space="preserve"> 통신기사 2급</v>
          </cell>
          <cell r="E515" t="str">
            <v>인</v>
          </cell>
          <cell r="F515">
            <v>1.8</v>
          </cell>
          <cell r="G515">
            <v>82395</v>
          </cell>
          <cell r="H515">
            <v>148311</v>
          </cell>
          <cell r="I515" t="str">
            <v>기본,통신 3-29</v>
          </cell>
        </row>
        <row r="516">
          <cell r="C516" t="str">
            <v xml:space="preserve"> 통신설비공</v>
          </cell>
          <cell r="E516" t="str">
            <v>인</v>
          </cell>
          <cell r="F516">
            <v>5</v>
          </cell>
          <cell r="G516">
            <v>76852</v>
          </cell>
          <cell r="H516">
            <v>384260</v>
          </cell>
        </row>
        <row r="517">
          <cell r="C517" t="str">
            <v xml:space="preserve"> 플랜트전공</v>
          </cell>
          <cell r="E517" t="str">
            <v>인</v>
          </cell>
          <cell r="F517">
            <v>3.93</v>
          </cell>
          <cell r="G517">
            <v>64285</v>
          </cell>
          <cell r="H517">
            <v>252640</v>
          </cell>
        </row>
        <row r="518">
          <cell r="C518" t="str">
            <v xml:space="preserve"> 보통인부</v>
          </cell>
          <cell r="E518" t="str">
            <v>인</v>
          </cell>
          <cell r="F518">
            <v>4.45</v>
          </cell>
          <cell r="G518">
            <v>37736</v>
          </cell>
          <cell r="H518">
            <v>167925.2</v>
          </cell>
        </row>
        <row r="519">
          <cell r="B519" t="str">
            <v>소         계</v>
          </cell>
          <cell r="H519">
            <v>953136</v>
          </cell>
        </row>
        <row r="520">
          <cell r="C520" t="str">
            <v>다, 기계경비</v>
          </cell>
        </row>
        <row r="521">
          <cell r="C521" t="str">
            <v xml:space="preserve"> 통신기사 2급</v>
          </cell>
          <cell r="E521" t="str">
            <v>인</v>
          </cell>
          <cell r="F521">
            <v>5.3999999999999999E-2</v>
          </cell>
          <cell r="G521">
            <v>82395</v>
          </cell>
          <cell r="H521">
            <v>4449.3</v>
          </cell>
        </row>
        <row r="522">
          <cell r="C522" t="str">
            <v xml:space="preserve"> 통신설비공</v>
          </cell>
          <cell r="E522" t="str">
            <v>인</v>
          </cell>
          <cell r="F522">
            <v>0.15</v>
          </cell>
          <cell r="G522">
            <v>76852</v>
          </cell>
          <cell r="H522">
            <v>11527.8</v>
          </cell>
        </row>
        <row r="523">
          <cell r="C523" t="str">
            <v xml:space="preserve"> 플랜트전공</v>
          </cell>
          <cell r="E523" t="str">
            <v>인</v>
          </cell>
          <cell r="F523">
            <v>0.11700000000000001</v>
          </cell>
          <cell r="G523">
            <v>64285</v>
          </cell>
          <cell r="H523">
            <v>7521.3</v>
          </cell>
        </row>
        <row r="524">
          <cell r="C524" t="str">
            <v xml:space="preserve"> 보통인부</v>
          </cell>
          <cell r="E524" t="str">
            <v>인</v>
          </cell>
          <cell r="F524">
            <v>0.13300000000000001</v>
          </cell>
          <cell r="G524">
            <v>37736</v>
          </cell>
          <cell r="H524">
            <v>5018.8</v>
          </cell>
        </row>
        <row r="525">
          <cell r="B525" t="str">
            <v>소         계</v>
          </cell>
          <cell r="H525">
            <v>28517</v>
          </cell>
        </row>
        <row r="526">
          <cell r="B526" t="str">
            <v>재   료   비</v>
          </cell>
          <cell r="H526">
            <v>7675517</v>
          </cell>
        </row>
        <row r="527">
          <cell r="B527" t="str">
            <v>노   무   비</v>
          </cell>
          <cell r="H527">
            <v>953136</v>
          </cell>
        </row>
        <row r="528">
          <cell r="B528" t="str">
            <v>계</v>
          </cell>
          <cell r="H528">
            <v>8628653</v>
          </cell>
        </row>
        <row r="544">
          <cell r="B544">
            <v>32</v>
          </cell>
          <cell r="C544" t="str">
            <v xml:space="preserve"> 스피커 설치</v>
          </cell>
          <cell r="D544" t="str">
            <v xml:space="preserve"> 5W (벽부형)</v>
          </cell>
          <cell r="E544" t="str">
            <v>대</v>
          </cell>
          <cell r="F544">
            <v>1</v>
          </cell>
        </row>
        <row r="545">
          <cell r="C545" t="str">
            <v>가, 재료비</v>
          </cell>
        </row>
        <row r="546">
          <cell r="C546" t="str">
            <v xml:space="preserve"> 스피커 </v>
          </cell>
          <cell r="D546" t="str">
            <v xml:space="preserve"> 벽부형(5W)</v>
          </cell>
          <cell r="E546" t="str">
            <v>개</v>
          </cell>
          <cell r="F546">
            <v>1</v>
          </cell>
          <cell r="G546">
            <v>26000</v>
          </cell>
          <cell r="H546">
            <v>26000</v>
          </cell>
        </row>
        <row r="547">
          <cell r="B547" t="str">
            <v>소         계</v>
          </cell>
          <cell r="H547">
            <v>26000</v>
          </cell>
        </row>
        <row r="548">
          <cell r="C548" t="str">
            <v>나, 노무비</v>
          </cell>
        </row>
        <row r="549">
          <cell r="C549" t="str">
            <v xml:space="preserve"> 통신내선공</v>
          </cell>
          <cell r="E549" t="str">
            <v>인</v>
          </cell>
          <cell r="F549">
            <v>0.45</v>
          </cell>
          <cell r="G549">
            <v>72591</v>
          </cell>
          <cell r="H549">
            <v>32665.9</v>
          </cell>
          <cell r="I549" t="str">
            <v>기본,통신 3-29</v>
          </cell>
        </row>
        <row r="550">
          <cell r="B550" t="str">
            <v>소         계</v>
          </cell>
          <cell r="H550">
            <v>32665</v>
          </cell>
        </row>
        <row r="551">
          <cell r="C551" t="str">
            <v>다, 기계경비</v>
          </cell>
        </row>
        <row r="552">
          <cell r="C552" t="str">
            <v xml:space="preserve"> 통신내선공</v>
          </cell>
          <cell r="E552" t="str">
            <v>인</v>
          </cell>
          <cell r="F552">
            <v>1.2999999999999999E-2</v>
          </cell>
          <cell r="G552">
            <v>72591</v>
          </cell>
          <cell r="H552">
            <v>943.6</v>
          </cell>
        </row>
        <row r="553">
          <cell r="B553" t="str">
            <v>소         계</v>
          </cell>
          <cell r="H553">
            <v>943</v>
          </cell>
        </row>
        <row r="555">
          <cell r="B555" t="str">
            <v>재   료   비</v>
          </cell>
          <cell r="H555">
            <v>26943</v>
          </cell>
        </row>
        <row r="556">
          <cell r="B556" t="str">
            <v>노   무   비</v>
          </cell>
          <cell r="H556">
            <v>32665</v>
          </cell>
        </row>
        <row r="557">
          <cell r="B557" t="str">
            <v>계</v>
          </cell>
          <cell r="H557">
            <v>59608</v>
          </cell>
        </row>
        <row r="562">
          <cell r="B562">
            <v>33</v>
          </cell>
          <cell r="C562" t="str">
            <v xml:space="preserve"> 스피커 설치</v>
          </cell>
          <cell r="D562" t="str">
            <v xml:space="preserve"> 10W(컬럼)</v>
          </cell>
          <cell r="E562" t="str">
            <v>대</v>
          </cell>
          <cell r="F562">
            <v>1</v>
          </cell>
        </row>
        <row r="563">
          <cell r="C563" t="str">
            <v>가, 재료비</v>
          </cell>
        </row>
        <row r="564">
          <cell r="C564" t="str">
            <v xml:space="preserve"> 스피커 </v>
          </cell>
          <cell r="D564" t="str">
            <v xml:space="preserve"> 10W(컬럼)</v>
          </cell>
          <cell r="E564" t="str">
            <v>개</v>
          </cell>
          <cell r="F564">
            <v>1</v>
          </cell>
          <cell r="G564">
            <v>35000</v>
          </cell>
          <cell r="H564">
            <v>35000</v>
          </cell>
        </row>
        <row r="565">
          <cell r="C565" t="str">
            <v xml:space="preserve"> 스피커 취부대</v>
          </cell>
          <cell r="D565" t="str">
            <v xml:space="preserve"> 아연도금(도면참조)</v>
          </cell>
          <cell r="E565" t="str">
            <v>개</v>
          </cell>
          <cell r="F565">
            <v>1</v>
          </cell>
          <cell r="G565">
            <v>18000</v>
          </cell>
          <cell r="H565">
            <v>18000</v>
          </cell>
        </row>
        <row r="566">
          <cell r="B566" t="str">
            <v>소         계</v>
          </cell>
          <cell r="H566">
            <v>53000</v>
          </cell>
        </row>
        <row r="567">
          <cell r="C567" t="str">
            <v>나, 노무비</v>
          </cell>
        </row>
        <row r="568">
          <cell r="C568" t="str">
            <v xml:space="preserve"> 통신내선공</v>
          </cell>
          <cell r="E568" t="str">
            <v>인</v>
          </cell>
          <cell r="F568">
            <v>0.45</v>
          </cell>
          <cell r="G568">
            <v>72591</v>
          </cell>
          <cell r="H568">
            <v>32665.9</v>
          </cell>
          <cell r="I568" t="str">
            <v>기본,통신 3-29</v>
          </cell>
        </row>
        <row r="569">
          <cell r="C569" t="str">
            <v xml:space="preserve"> 통신외선공</v>
          </cell>
          <cell r="E569" t="str">
            <v>인</v>
          </cell>
          <cell r="F569">
            <v>0.06</v>
          </cell>
          <cell r="G569">
            <v>89013</v>
          </cell>
          <cell r="H569">
            <v>5340.7</v>
          </cell>
          <cell r="I569" t="str">
            <v>기본,통신 3-29</v>
          </cell>
        </row>
        <row r="570">
          <cell r="C570" t="str">
            <v xml:space="preserve"> 보통인부</v>
          </cell>
          <cell r="E570" t="str">
            <v>인</v>
          </cell>
          <cell r="F570">
            <v>0.03</v>
          </cell>
          <cell r="G570">
            <v>37736</v>
          </cell>
          <cell r="H570">
            <v>1132</v>
          </cell>
          <cell r="I570" t="str">
            <v>기본,통신 3-29</v>
          </cell>
        </row>
        <row r="571">
          <cell r="B571" t="str">
            <v>소         계</v>
          </cell>
          <cell r="H571">
            <v>39138</v>
          </cell>
        </row>
        <row r="572">
          <cell r="C572" t="str">
            <v>다, 기계경비</v>
          </cell>
        </row>
        <row r="573">
          <cell r="C573" t="str">
            <v xml:space="preserve"> 통신내선공</v>
          </cell>
          <cell r="E573" t="str">
            <v>인</v>
          </cell>
          <cell r="F573">
            <v>1.2999999999999999E-2</v>
          </cell>
          <cell r="G573">
            <v>72591</v>
          </cell>
          <cell r="H573">
            <v>943.6</v>
          </cell>
        </row>
        <row r="574">
          <cell r="C574" t="str">
            <v xml:space="preserve"> 통신외선공</v>
          </cell>
          <cell r="E574" t="str">
            <v>인</v>
          </cell>
          <cell r="F574">
            <v>1E-3</v>
          </cell>
          <cell r="G574">
            <v>89013</v>
          </cell>
          <cell r="H574">
            <v>89</v>
          </cell>
        </row>
        <row r="575">
          <cell r="B575" t="str">
            <v>소         계</v>
          </cell>
          <cell r="H575">
            <v>1032</v>
          </cell>
        </row>
        <row r="576">
          <cell r="B576" t="str">
            <v>재   료   비</v>
          </cell>
          <cell r="H576">
            <v>54032</v>
          </cell>
        </row>
        <row r="577">
          <cell r="B577" t="str">
            <v>노   무   비</v>
          </cell>
          <cell r="H577">
            <v>39138</v>
          </cell>
        </row>
        <row r="578">
          <cell r="B578" t="str">
            <v>계</v>
          </cell>
          <cell r="H578">
            <v>93170</v>
          </cell>
        </row>
        <row r="580">
          <cell r="B580">
            <v>34</v>
          </cell>
          <cell r="C580" t="str">
            <v xml:space="preserve"> CCTV수상기 콘솔 신설</v>
          </cell>
          <cell r="D580" t="str">
            <v xml:space="preserve"> C14-4형</v>
          </cell>
          <cell r="E580" t="str">
            <v>대</v>
          </cell>
          <cell r="F580">
            <v>1</v>
          </cell>
        </row>
        <row r="581">
          <cell r="C581" t="str">
            <v>가, 재료비</v>
          </cell>
        </row>
        <row r="582">
          <cell r="C582" t="str">
            <v xml:space="preserve"> CONSOLE RACK</v>
          </cell>
          <cell r="D582" t="str">
            <v xml:space="preserve"> 14" MONITOR 4대</v>
          </cell>
          <cell r="E582" t="str">
            <v>대</v>
          </cell>
          <cell r="F582">
            <v>1</v>
          </cell>
          <cell r="G582">
            <v>1200000</v>
          </cell>
          <cell r="H582">
            <v>1200000</v>
          </cell>
        </row>
        <row r="583">
          <cell r="C583" t="str">
            <v xml:space="preserve"> AUTO CODE TIME S/W</v>
          </cell>
          <cell r="D583" t="str">
            <v xml:space="preserve"> 8CH</v>
          </cell>
          <cell r="E583" t="str">
            <v>개</v>
          </cell>
          <cell r="F583">
            <v>4</v>
          </cell>
          <cell r="G583">
            <v>765000</v>
          </cell>
          <cell r="H583">
            <v>3060000</v>
          </cell>
        </row>
        <row r="584">
          <cell r="C584" t="str">
            <v xml:space="preserve"> COLOR MONITOR</v>
          </cell>
          <cell r="D584" t="str">
            <v xml:space="preserve"> 14"</v>
          </cell>
          <cell r="E584" t="str">
            <v>대</v>
          </cell>
          <cell r="F584">
            <v>4</v>
          </cell>
          <cell r="G584">
            <v>197790</v>
          </cell>
          <cell r="H584">
            <v>791160</v>
          </cell>
        </row>
        <row r="585">
          <cell r="C585" t="str">
            <v xml:space="preserve"> POWER CONTROLLER</v>
          </cell>
          <cell r="D585" t="str">
            <v xml:space="preserve"> 8CH</v>
          </cell>
          <cell r="E585" t="str">
            <v>개</v>
          </cell>
          <cell r="F585">
            <v>1</v>
          </cell>
          <cell r="G585">
            <v>132000</v>
          </cell>
          <cell r="H585">
            <v>132000</v>
          </cell>
        </row>
        <row r="586">
          <cell r="C586" t="str">
            <v xml:space="preserve"> TIMER</v>
          </cell>
          <cell r="D586" t="str">
            <v xml:space="preserve"> 24 Hr</v>
          </cell>
          <cell r="E586" t="str">
            <v>개</v>
          </cell>
          <cell r="F586">
            <v>1</v>
          </cell>
          <cell r="G586">
            <v>36000</v>
          </cell>
          <cell r="H586">
            <v>36000</v>
          </cell>
        </row>
        <row r="587">
          <cell r="B587" t="str">
            <v>소         계</v>
          </cell>
          <cell r="H587">
            <v>5219160</v>
          </cell>
        </row>
        <row r="588">
          <cell r="C588" t="str">
            <v>나, 노무비</v>
          </cell>
        </row>
        <row r="589">
          <cell r="C589" t="str">
            <v xml:space="preserve"> 통신기사 2급</v>
          </cell>
          <cell r="E589" t="str">
            <v>인</v>
          </cell>
          <cell r="F589">
            <v>3.67</v>
          </cell>
          <cell r="G589">
            <v>82395</v>
          </cell>
          <cell r="H589">
            <v>302389.59999999998</v>
          </cell>
          <cell r="I589" t="str">
            <v>기본,통신 3-29</v>
          </cell>
        </row>
        <row r="590">
          <cell r="C590" t="str">
            <v xml:space="preserve"> 통신설비공</v>
          </cell>
          <cell r="E590" t="str">
            <v>인</v>
          </cell>
          <cell r="F590">
            <v>4.5600000000000005</v>
          </cell>
          <cell r="G590">
            <v>76852</v>
          </cell>
          <cell r="H590">
            <v>350445.1</v>
          </cell>
          <cell r="I590" t="str">
            <v>기본,통신 3-29</v>
          </cell>
        </row>
        <row r="591">
          <cell r="C591" t="str">
            <v xml:space="preserve"> 보통인부</v>
          </cell>
          <cell r="E591" t="str">
            <v>인</v>
          </cell>
          <cell r="F591">
            <v>0.8</v>
          </cell>
          <cell r="G591">
            <v>37736</v>
          </cell>
          <cell r="H591">
            <v>30188.799999999999</v>
          </cell>
          <cell r="I591" t="str">
            <v>기본,통신 3-29</v>
          </cell>
        </row>
        <row r="592">
          <cell r="B592" t="str">
            <v>소         계</v>
          </cell>
          <cell r="H592">
            <v>683023</v>
          </cell>
        </row>
        <row r="593">
          <cell r="C593" t="str">
            <v>다, 기계경비</v>
          </cell>
        </row>
        <row r="594">
          <cell r="C594" t="str">
            <v xml:space="preserve"> 통신기사 2급</v>
          </cell>
          <cell r="E594" t="str">
            <v>인</v>
          </cell>
          <cell r="F594">
            <v>0.11</v>
          </cell>
          <cell r="G594">
            <v>82395</v>
          </cell>
          <cell r="H594">
            <v>9063.4</v>
          </cell>
        </row>
        <row r="595">
          <cell r="C595" t="str">
            <v xml:space="preserve"> 통신설비공</v>
          </cell>
          <cell r="E595" t="str">
            <v>인</v>
          </cell>
          <cell r="F595">
            <v>0.13600000000000001</v>
          </cell>
          <cell r="G595">
            <v>76852</v>
          </cell>
          <cell r="H595">
            <v>10451.799999999999</v>
          </cell>
        </row>
        <row r="596">
          <cell r="C596" t="str">
            <v xml:space="preserve"> 보통인부</v>
          </cell>
          <cell r="E596" t="str">
            <v>인</v>
          </cell>
          <cell r="F596">
            <v>2.4E-2</v>
          </cell>
          <cell r="G596">
            <v>37736</v>
          </cell>
          <cell r="H596">
            <v>905.6</v>
          </cell>
        </row>
        <row r="597">
          <cell r="B597" t="str">
            <v>소         계</v>
          </cell>
          <cell r="H597">
            <v>20420</v>
          </cell>
        </row>
        <row r="598">
          <cell r="B598" t="str">
            <v>재   료   비</v>
          </cell>
          <cell r="H598">
            <v>5239580</v>
          </cell>
        </row>
        <row r="599">
          <cell r="B599" t="str">
            <v>노   무   비</v>
          </cell>
          <cell r="H599">
            <v>683023</v>
          </cell>
        </row>
        <row r="600">
          <cell r="B600" t="str">
            <v>계</v>
          </cell>
          <cell r="H600">
            <v>5922603</v>
          </cell>
        </row>
        <row r="616">
          <cell r="B616">
            <v>35</v>
          </cell>
          <cell r="C616" t="str">
            <v xml:space="preserve"> CCTV수상기 신설</v>
          </cell>
          <cell r="D616" t="str">
            <v xml:space="preserve"> M20-2형</v>
          </cell>
          <cell r="E616" t="str">
            <v>대</v>
          </cell>
          <cell r="F616">
            <v>1</v>
          </cell>
        </row>
        <row r="617">
          <cell r="C617" t="str">
            <v>가, 재료비</v>
          </cell>
        </row>
        <row r="618">
          <cell r="C618" t="str">
            <v xml:space="preserve"> COLOR MONITOR</v>
          </cell>
          <cell r="D618" t="str">
            <v xml:space="preserve"> 20"</v>
          </cell>
          <cell r="E618" t="str">
            <v>대</v>
          </cell>
          <cell r="F618">
            <v>2</v>
          </cell>
          <cell r="G618">
            <v>223000</v>
          </cell>
          <cell r="H618">
            <v>446000</v>
          </cell>
        </row>
        <row r="619">
          <cell r="C619" t="str">
            <v xml:space="preserve"> MONITOR HOUSING</v>
          </cell>
          <cell r="D619" t="str">
            <v xml:space="preserve"> 20"×2형</v>
          </cell>
          <cell r="E619" t="str">
            <v>대</v>
          </cell>
          <cell r="F619">
            <v>1</v>
          </cell>
          <cell r="G619">
            <v>490000</v>
          </cell>
          <cell r="H619">
            <v>490000</v>
          </cell>
        </row>
        <row r="620">
          <cell r="B620" t="str">
            <v>소         계</v>
          </cell>
          <cell r="H620">
            <v>936000</v>
          </cell>
        </row>
        <row r="621">
          <cell r="C621" t="str">
            <v>나, 노무비</v>
          </cell>
        </row>
        <row r="622">
          <cell r="C622" t="str">
            <v xml:space="preserve"> 통신기사 2급</v>
          </cell>
          <cell r="E622" t="str">
            <v>인</v>
          </cell>
          <cell r="F622">
            <v>0.2</v>
          </cell>
          <cell r="G622">
            <v>82395</v>
          </cell>
          <cell r="H622">
            <v>16479</v>
          </cell>
          <cell r="I622" t="str">
            <v>기본,통신 3-29</v>
          </cell>
        </row>
        <row r="623">
          <cell r="C623" t="str">
            <v xml:space="preserve"> 통신설비공</v>
          </cell>
          <cell r="E623" t="str">
            <v>인</v>
          </cell>
          <cell r="F623">
            <v>1.1200000000000001</v>
          </cell>
          <cell r="G623">
            <v>76852</v>
          </cell>
          <cell r="H623">
            <v>86074.2</v>
          </cell>
          <cell r="I623" t="str">
            <v>기본,통신 3-29</v>
          </cell>
        </row>
        <row r="624">
          <cell r="C624" t="str">
            <v xml:space="preserve"> 보통인부</v>
          </cell>
          <cell r="E624" t="str">
            <v>인</v>
          </cell>
          <cell r="F624">
            <v>0.72</v>
          </cell>
          <cell r="G624">
            <v>37736</v>
          </cell>
          <cell r="H624">
            <v>27169.9</v>
          </cell>
          <cell r="I624" t="str">
            <v>기본,통신 3-29</v>
          </cell>
        </row>
        <row r="625">
          <cell r="B625" t="str">
            <v>소         계</v>
          </cell>
          <cell r="H625">
            <v>129723</v>
          </cell>
        </row>
        <row r="626">
          <cell r="C626" t="str">
            <v>다, 기계경비</v>
          </cell>
        </row>
        <row r="627">
          <cell r="C627" t="str">
            <v xml:space="preserve"> 통신기사 2급</v>
          </cell>
          <cell r="E627" t="str">
            <v>인</v>
          </cell>
          <cell r="F627">
            <v>6.0000000000000001E-3</v>
          </cell>
          <cell r="G627">
            <v>82395</v>
          </cell>
          <cell r="H627">
            <v>494.3</v>
          </cell>
        </row>
        <row r="628">
          <cell r="C628" t="str">
            <v xml:space="preserve"> 통신설비공</v>
          </cell>
          <cell r="E628" t="str">
            <v>인</v>
          </cell>
          <cell r="F628">
            <v>3.3000000000000002E-2</v>
          </cell>
          <cell r="G628">
            <v>76852</v>
          </cell>
          <cell r="H628">
            <v>2536.1</v>
          </cell>
        </row>
        <row r="629">
          <cell r="C629" t="str">
            <v xml:space="preserve"> 보통인부</v>
          </cell>
          <cell r="E629" t="str">
            <v>인</v>
          </cell>
          <cell r="F629">
            <v>2.1000000000000001E-2</v>
          </cell>
          <cell r="G629">
            <v>37736</v>
          </cell>
          <cell r="H629">
            <v>792.4</v>
          </cell>
        </row>
        <row r="630">
          <cell r="B630" t="str">
            <v>소         계</v>
          </cell>
          <cell r="H630">
            <v>3822</v>
          </cell>
        </row>
        <row r="634">
          <cell r="B634" t="str">
            <v>재   료   비</v>
          </cell>
          <cell r="H634">
            <v>939822</v>
          </cell>
        </row>
        <row r="635">
          <cell r="B635" t="str">
            <v>노   무   비</v>
          </cell>
          <cell r="H635">
            <v>129723</v>
          </cell>
        </row>
        <row r="636">
          <cell r="B636" t="str">
            <v>계</v>
          </cell>
          <cell r="H636">
            <v>1069545</v>
          </cell>
        </row>
        <row r="652">
          <cell r="B652">
            <v>355</v>
          </cell>
          <cell r="C652" t="str">
            <v xml:space="preserve"> CCTV수상기 신설</v>
          </cell>
          <cell r="D652" t="str">
            <v xml:space="preserve"> M20-3형</v>
          </cell>
          <cell r="E652" t="str">
            <v>대</v>
          </cell>
          <cell r="F652">
            <v>1</v>
          </cell>
        </row>
        <row r="653">
          <cell r="C653" t="str">
            <v>가, 재료비</v>
          </cell>
        </row>
        <row r="654">
          <cell r="C654" t="str">
            <v xml:space="preserve"> COLOR MONITOR</v>
          </cell>
          <cell r="D654" t="str">
            <v xml:space="preserve"> 20"</v>
          </cell>
          <cell r="E654" t="str">
            <v>대</v>
          </cell>
          <cell r="F654">
            <v>3</v>
          </cell>
          <cell r="G654">
            <v>223000</v>
          </cell>
          <cell r="H654">
            <v>669000</v>
          </cell>
        </row>
        <row r="655">
          <cell r="C655" t="str">
            <v xml:space="preserve"> MONITOR HOUSING</v>
          </cell>
          <cell r="D655" t="str">
            <v xml:space="preserve"> 20"×3형</v>
          </cell>
          <cell r="E655" t="str">
            <v>대</v>
          </cell>
          <cell r="F655">
            <v>1</v>
          </cell>
          <cell r="G655">
            <v>490000</v>
          </cell>
          <cell r="H655">
            <v>490000</v>
          </cell>
        </row>
        <row r="656">
          <cell r="B656" t="str">
            <v>소         계</v>
          </cell>
          <cell r="H656">
            <v>1159000</v>
          </cell>
        </row>
        <row r="657">
          <cell r="C657" t="str">
            <v>나, 노무비</v>
          </cell>
        </row>
        <row r="658">
          <cell r="C658" t="str">
            <v xml:space="preserve"> 통신기사 2급</v>
          </cell>
          <cell r="E658" t="str">
            <v>인</v>
          </cell>
          <cell r="F658">
            <v>0.3</v>
          </cell>
          <cell r="G658">
            <v>82395</v>
          </cell>
          <cell r="H658">
            <v>24718.5</v>
          </cell>
          <cell r="I658" t="str">
            <v>기본,통신 3-29</v>
          </cell>
        </row>
        <row r="659">
          <cell r="C659" t="str">
            <v xml:space="preserve"> 통신설비공</v>
          </cell>
          <cell r="E659" t="str">
            <v>인</v>
          </cell>
          <cell r="F659">
            <v>1.3199999999999998</v>
          </cell>
          <cell r="G659">
            <v>76852</v>
          </cell>
          <cell r="H659">
            <v>101444.6</v>
          </cell>
          <cell r="I659" t="str">
            <v>기본,통신 3-29</v>
          </cell>
        </row>
        <row r="660">
          <cell r="C660" t="str">
            <v xml:space="preserve"> 보통인부</v>
          </cell>
          <cell r="E660" t="str">
            <v>인</v>
          </cell>
          <cell r="F660">
            <v>0.72</v>
          </cell>
          <cell r="G660">
            <v>37736</v>
          </cell>
          <cell r="H660">
            <v>27169.9</v>
          </cell>
          <cell r="I660" t="str">
            <v>기본,통신 3-29</v>
          </cell>
        </row>
        <row r="661">
          <cell r="B661" t="str">
            <v>소         계</v>
          </cell>
          <cell r="H661">
            <v>153333</v>
          </cell>
        </row>
        <row r="662">
          <cell r="C662" t="str">
            <v>다, 기계경비</v>
          </cell>
        </row>
        <row r="663">
          <cell r="C663" t="str">
            <v xml:space="preserve"> 통신기사 2급</v>
          </cell>
          <cell r="E663" t="str">
            <v>인</v>
          </cell>
          <cell r="F663">
            <v>8.9999999999999993E-3</v>
          </cell>
          <cell r="G663">
            <v>82395</v>
          </cell>
          <cell r="H663">
            <v>741.5</v>
          </cell>
        </row>
        <row r="664">
          <cell r="C664" t="str">
            <v xml:space="preserve"> 통신설비공</v>
          </cell>
          <cell r="E664" t="str">
            <v>인</v>
          </cell>
          <cell r="F664">
            <v>3.9E-2</v>
          </cell>
          <cell r="G664">
            <v>76852</v>
          </cell>
          <cell r="H664">
            <v>2997.2</v>
          </cell>
        </row>
        <row r="665">
          <cell r="C665" t="str">
            <v xml:space="preserve"> 보통인부</v>
          </cell>
          <cell r="E665" t="str">
            <v>인</v>
          </cell>
          <cell r="F665">
            <v>2.1000000000000001E-2</v>
          </cell>
          <cell r="G665">
            <v>37736</v>
          </cell>
          <cell r="H665">
            <v>792.4</v>
          </cell>
        </row>
        <row r="666">
          <cell r="B666" t="str">
            <v>소         계</v>
          </cell>
          <cell r="H666">
            <v>4531</v>
          </cell>
        </row>
        <row r="670">
          <cell r="B670" t="str">
            <v>재   료   비</v>
          </cell>
          <cell r="H670">
            <v>1163531</v>
          </cell>
        </row>
        <row r="671">
          <cell r="B671" t="str">
            <v>노   무   비</v>
          </cell>
          <cell r="H671">
            <v>153333</v>
          </cell>
        </row>
        <row r="672">
          <cell r="B672" t="str">
            <v>계</v>
          </cell>
          <cell r="H672">
            <v>1316864</v>
          </cell>
        </row>
        <row r="688">
          <cell r="B688">
            <v>36</v>
          </cell>
          <cell r="C688" t="str">
            <v xml:space="preserve"> CCTV카메라 신설</v>
          </cell>
          <cell r="D688" t="str">
            <v xml:space="preserve"> CCD- 8</v>
          </cell>
          <cell r="E688" t="str">
            <v>대</v>
          </cell>
          <cell r="F688">
            <v>1</v>
          </cell>
        </row>
        <row r="689">
          <cell r="C689" t="str">
            <v>가, 재료비</v>
          </cell>
        </row>
        <row r="690">
          <cell r="C690" t="str">
            <v xml:space="preserve"> COLOR CAMERA</v>
          </cell>
          <cell r="D690" t="str">
            <v xml:space="preserve"> 2 LUX</v>
          </cell>
          <cell r="E690" t="str">
            <v>개</v>
          </cell>
          <cell r="F690">
            <v>1</v>
          </cell>
          <cell r="G690">
            <v>970200</v>
          </cell>
          <cell r="H690">
            <v>970200</v>
          </cell>
        </row>
        <row r="691">
          <cell r="C691" t="str">
            <v xml:space="preserve"> AUTO IRIS LENS</v>
          </cell>
          <cell r="D691" t="str">
            <v xml:space="preserve"> 8mm</v>
          </cell>
          <cell r="E691" t="str">
            <v>개</v>
          </cell>
          <cell r="F691">
            <v>1</v>
          </cell>
          <cell r="G691">
            <v>156000</v>
          </cell>
          <cell r="H691">
            <v>156000</v>
          </cell>
        </row>
        <row r="692">
          <cell r="C692" t="str">
            <v xml:space="preserve"> CAMERA HOUSING</v>
          </cell>
          <cell r="D692" t="str">
            <v xml:space="preserve"> INDOOR</v>
          </cell>
          <cell r="E692" t="str">
            <v>개</v>
          </cell>
          <cell r="F692">
            <v>1</v>
          </cell>
          <cell r="G692">
            <v>43470</v>
          </cell>
          <cell r="H692">
            <v>43470</v>
          </cell>
        </row>
        <row r="693">
          <cell r="C693" t="str">
            <v xml:space="preserve"> CAMERA BRACKET</v>
          </cell>
          <cell r="D693" t="str">
            <v xml:space="preserve"> WALL TYPE</v>
          </cell>
          <cell r="E693" t="str">
            <v>개</v>
          </cell>
          <cell r="F693">
            <v>1</v>
          </cell>
          <cell r="G693">
            <v>40490</v>
          </cell>
          <cell r="H693">
            <v>40490</v>
          </cell>
        </row>
        <row r="694">
          <cell r="B694" t="str">
            <v>소         계</v>
          </cell>
          <cell r="H694">
            <v>1210160</v>
          </cell>
        </row>
        <row r="695">
          <cell r="C695" t="str">
            <v>나, 노무비</v>
          </cell>
        </row>
        <row r="696">
          <cell r="C696" t="str">
            <v xml:space="preserve"> 통신기사 2급</v>
          </cell>
          <cell r="E696" t="str">
            <v>인</v>
          </cell>
          <cell r="F696">
            <v>0.7</v>
          </cell>
          <cell r="G696">
            <v>82395</v>
          </cell>
          <cell r="H696">
            <v>57676.5</v>
          </cell>
          <cell r="I696" t="str">
            <v>기본,통신 3-29</v>
          </cell>
        </row>
        <row r="697">
          <cell r="C697" t="str">
            <v xml:space="preserve"> 통신설비공</v>
          </cell>
          <cell r="E697" t="str">
            <v>인</v>
          </cell>
          <cell r="F697">
            <v>1.02</v>
          </cell>
          <cell r="G697">
            <v>76852</v>
          </cell>
          <cell r="H697">
            <v>78389</v>
          </cell>
          <cell r="I697" t="str">
            <v>기본,통신 3-29</v>
          </cell>
        </row>
        <row r="698">
          <cell r="C698" t="str">
            <v xml:space="preserve"> 보통인부</v>
          </cell>
          <cell r="E698" t="str">
            <v>인</v>
          </cell>
          <cell r="F698">
            <v>0.91999999999999993</v>
          </cell>
          <cell r="G698">
            <v>37736</v>
          </cell>
          <cell r="H698">
            <v>34717.1</v>
          </cell>
          <cell r="I698" t="str">
            <v>기본,통신 3-29</v>
          </cell>
        </row>
        <row r="699">
          <cell r="B699" t="str">
            <v>소         계</v>
          </cell>
          <cell r="H699">
            <v>170782</v>
          </cell>
        </row>
        <row r="700">
          <cell r="C700" t="str">
            <v>다, 기계경비</v>
          </cell>
        </row>
        <row r="701">
          <cell r="C701" t="str">
            <v xml:space="preserve"> 통신기사 2급</v>
          </cell>
          <cell r="E701" t="str">
            <v>인</v>
          </cell>
          <cell r="F701">
            <v>2.1000000000000001E-2</v>
          </cell>
          <cell r="G701">
            <v>82395</v>
          </cell>
          <cell r="H701">
            <v>1730.2</v>
          </cell>
        </row>
        <row r="702">
          <cell r="C702" t="str">
            <v xml:space="preserve"> 통신설비공</v>
          </cell>
          <cell r="E702" t="str">
            <v>인</v>
          </cell>
          <cell r="F702">
            <v>0.03</v>
          </cell>
          <cell r="G702">
            <v>76852</v>
          </cell>
          <cell r="H702">
            <v>2305.5</v>
          </cell>
        </row>
        <row r="703">
          <cell r="C703" t="str">
            <v xml:space="preserve"> 보통인부</v>
          </cell>
          <cell r="E703" t="str">
            <v>인</v>
          </cell>
          <cell r="F703">
            <v>2.7E-2</v>
          </cell>
          <cell r="G703">
            <v>37736</v>
          </cell>
          <cell r="H703">
            <v>1018.8</v>
          </cell>
        </row>
        <row r="704">
          <cell r="B704" t="str">
            <v>소         계</v>
          </cell>
          <cell r="H704">
            <v>5054</v>
          </cell>
        </row>
        <row r="706">
          <cell r="B706" t="str">
            <v>재   료   비</v>
          </cell>
          <cell r="H706">
            <v>1215214</v>
          </cell>
        </row>
        <row r="707">
          <cell r="B707" t="str">
            <v>노   무   비</v>
          </cell>
          <cell r="H707">
            <v>170782</v>
          </cell>
        </row>
        <row r="708">
          <cell r="B708" t="str">
            <v>계</v>
          </cell>
          <cell r="H708">
            <v>1385996</v>
          </cell>
        </row>
        <row r="724">
          <cell r="B724">
            <v>37</v>
          </cell>
          <cell r="C724" t="str">
            <v xml:space="preserve"> CCTV카메라 신설</v>
          </cell>
          <cell r="D724" t="str">
            <v xml:space="preserve"> CCD-16</v>
          </cell>
          <cell r="E724" t="str">
            <v>대</v>
          </cell>
          <cell r="F724">
            <v>1</v>
          </cell>
        </row>
        <row r="725">
          <cell r="C725" t="str">
            <v>가, 재료비</v>
          </cell>
        </row>
        <row r="726">
          <cell r="C726" t="str">
            <v xml:space="preserve"> COLOR CAMERA</v>
          </cell>
          <cell r="D726" t="str">
            <v xml:space="preserve"> 2 LUX</v>
          </cell>
          <cell r="E726" t="str">
            <v>개</v>
          </cell>
          <cell r="F726">
            <v>1</v>
          </cell>
          <cell r="G726">
            <v>970200</v>
          </cell>
          <cell r="H726">
            <v>970200</v>
          </cell>
        </row>
        <row r="727">
          <cell r="C727" t="str">
            <v xml:space="preserve"> AUTO IRIS LENS</v>
          </cell>
          <cell r="D727" t="str">
            <v xml:space="preserve"> 16mm</v>
          </cell>
          <cell r="E727" t="str">
            <v>개</v>
          </cell>
          <cell r="F727">
            <v>1</v>
          </cell>
          <cell r="G727">
            <v>156000</v>
          </cell>
          <cell r="H727">
            <v>156000</v>
          </cell>
        </row>
        <row r="728">
          <cell r="C728" t="str">
            <v xml:space="preserve"> CAMERA HOUSING</v>
          </cell>
          <cell r="D728" t="str">
            <v xml:space="preserve"> OUTDOOR</v>
          </cell>
          <cell r="E728" t="str">
            <v>개</v>
          </cell>
          <cell r="F728">
            <v>1</v>
          </cell>
          <cell r="G728">
            <v>240000</v>
          </cell>
          <cell r="H728">
            <v>240000</v>
          </cell>
        </row>
        <row r="729">
          <cell r="C729" t="str">
            <v xml:space="preserve"> CAMERA BRACKET</v>
          </cell>
          <cell r="D729" t="str">
            <v xml:space="preserve"> WALL TYPE</v>
          </cell>
          <cell r="E729" t="str">
            <v>개</v>
          </cell>
          <cell r="F729">
            <v>1</v>
          </cell>
          <cell r="G729">
            <v>40490</v>
          </cell>
          <cell r="H729">
            <v>40490</v>
          </cell>
        </row>
        <row r="730">
          <cell r="B730" t="str">
            <v>소         계</v>
          </cell>
          <cell r="H730">
            <v>1406690</v>
          </cell>
        </row>
        <row r="731">
          <cell r="C731" t="str">
            <v>나, 노무비</v>
          </cell>
        </row>
        <row r="732">
          <cell r="C732" t="str">
            <v xml:space="preserve"> 통신기사 2급</v>
          </cell>
          <cell r="E732" t="str">
            <v>인</v>
          </cell>
          <cell r="F732">
            <v>0.7</v>
          </cell>
          <cell r="G732">
            <v>82395</v>
          </cell>
          <cell r="H732">
            <v>57676.5</v>
          </cell>
          <cell r="I732" t="str">
            <v>기본,통신 3-29</v>
          </cell>
        </row>
        <row r="733">
          <cell r="C733" t="str">
            <v xml:space="preserve"> 통신설비공</v>
          </cell>
          <cell r="E733" t="str">
            <v>인</v>
          </cell>
          <cell r="F733">
            <v>1.02</v>
          </cell>
          <cell r="G733">
            <v>76852</v>
          </cell>
          <cell r="H733">
            <v>78389</v>
          </cell>
          <cell r="I733" t="str">
            <v>기본,통신 3-29</v>
          </cell>
        </row>
        <row r="734">
          <cell r="C734" t="str">
            <v xml:space="preserve"> 보통인부</v>
          </cell>
          <cell r="E734" t="str">
            <v>인</v>
          </cell>
          <cell r="F734">
            <v>0.91999999999999993</v>
          </cell>
          <cell r="G734">
            <v>37736</v>
          </cell>
          <cell r="H734">
            <v>34717.1</v>
          </cell>
          <cell r="I734" t="str">
            <v>기본,통신 3-29</v>
          </cell>
        </row>
        <row r="735">
          <cell r="B735" t="str">
            <v>소         계</v>
          </cell>
          <cell r="H735">
            <v>170782</v>
          </cell>
        </row>
        <row r="736">
          <cell r="C736" t="str">
            <v>다, 기계경비</v>
          </cell>
        </row>
        <row r="737">
          <cell r="C737" t="str">
            <v xml:space="preserve"> 통신기사 2급</v>
          </cell>
          <cell r="E737" t="str">
            <v>인</v>
          </cell>
          <cell r="F737">
            <v>2.1000000000000001E-2</v>
          </cell>
          <cell r="G737">
            <v>82395</v>
          </cell>
          <cell r="H737">
            <v>1730.2</v>
          </cell>
        </row>
        <row r="738">
          <cell r="C738" t="str">
            <v xml:space="preserve"> 통신설비공</v>
          </cell>
          <cell r="E738" t="str">
            <v>인</v>
          </cell>
          <cell r="F738">
            <v>0.03</v>
          </cell>
          <cell r="G738">
            <v>76852</v>
          </cell>
          <cell r="H738">
            <v>2305.5</v>
          </cell>
        </row>
        <row r="739">
          <cell r="C739" t="str">
            <v xml:space="preserve"> 보통인부</v>
          </cell>
          <cell r="E739" t="str">
            <v>인</v>
          </cell>
          <cell r="F739">
            <v>2.7E-2</v>
          </cell>
          <cell r="G739">
            <v>37736</v>
          </cell>
          <cell r="H739">
            <v>1018.8</v>
          </cell>
        </row>
        <row r="740">
          <cell r="B740" t="str">
            <v>소         계</v>
          </cell>
          <cell r="H740">
            <v>5054</v>
          </cell>
        </row>
        <row r="742">
          <cell r="B742" t="str">
            <v>재   료   비</v>
          </cell>
          <cell r="H742">
            <v>1411744</v>
          </cell>
        </row>
        <row r="743">
          <cell r="B743" t="str">
            <v>노   무   비</v>
          </cell>
          <cell r="H743">
            <v>170782</v>
          </cell>
        </row>
        <row r="744">
          <cell r="B744" t="str">
            <v>계</v>
          </cell>
          <cell r="H744">
            <v>1582526</v>
          </cell>
        </row>
        <row r="760">
          <cell r="B760">
            <v>38</v>
          </cell>
          <cell r="C760" t="str">
            <v xml:space="preserve"> 강관주 설치</v>
          </cell>
          <cell r="D760" t="str">
            <v xml:space="preserve"> 150mmx4m</v>
          </cell>
          <cell r="E760" t="str">
            <v>본</v>
          </cell>
          <cell r="F760">
            <v>1</v>
          </cell>
        </row>
        <row r="761">
          <cell r="C761" t="str">
            <v>가, 재료비</v>
          </cell>
        </row>
        <row r="762">
          <cell r="C762" t="str">
            <v xml:space="preserve"> 강관주</v>
          </cell>
          <cell r="D762" t="str">
            <v xml:space="preserve"> 150mm×4m</v>
          </cell>
          <cell r="E762" t="str">
            <v>본</v>
          </cell>
          <cell r="F762">
            <v>1</v>
          </cell>
          <cell r="G762">
            <v>1750000</v>
          </cell>
          <cell r="H762">
            <v>1750000</v>
          </cell>
        </row>
        <row r="763">
          <cell r="C763" t="str">
            <v xml:space="preserve"> 볼트너트</v>
          </cell>
          <cell r="D763" t="str">
            <v xml:space="preserve"> Φ 25mm</v>
          </cell>
          <cell r="E763" t="str">
            <v>개</v>
          </cell>
          <cell r="F763">
            <v>4</v>
          </cell>
          <cell r="G763">
            <v>10</v>
          </cell>
          <cell r="H763">
            <v>40</v>
          </cell>
        </row>
        <row r="764">
          <cell r="C764" t="str">
            <v xml:space="preserve"> 철판</v>
          </cell>
          <cell r="D764" t="str">
            <v xml:space="preserve"> 900×900×16t</v>
          </cell>
          <cell r="E764" t="str">
            <v>개</v>
          </cell>
          <cell r="F764">
            <v>1</v>
          </cell>
          <cell r="G764">
            <v>49505</v>
          </cell>
          <cell r="H764">
            <v>49505</v>
          </cell>
        </row>
        <row r="765">
          <cell r="C765" t="str">
            <v xml:space="preserve"> 시멘트(40㎏) </v>
          </cell>
          <cell r="D765" t="str">
            <v xml:space="preserve"> 분공장도</v>
          </cell>
          <cell r="E765" t="str">
            <v>포</v>
          </cell>
          <cell r="F765">
            <v>1.29</v>
          </cell>
          <cell r="G765">
            <v>2450</v>
          </cell>
          <cell r="H765">
            <v>3160.5</v>
          </cell>
        </row>
        <row r="766">
          <cell r="C766" t="str">
            <v xml:space="preserve"> 모래(세척사) </v>
          </cell>
          <cell r="D766" t="str">
            <v xml:space="preserve"> 인천(도착도)</v>
          </cell>
          <cell r="E766" t="str">
            <v>㎥</v>
          </cell>
          <cell r="F766">
            <v>0.32</v>
          </cell>
          <cell r="G766">
            <v>1750</v>
          </cell>
          <cell r="H766">
            <v>560</v>
          </cell>
        </row>
        <row r="767">
          <cell r="C767" t="str">
            <v xml:space="preserve"> 자갈(#467,Φ40)  </v>
          </cell>
          <cell r="D767" t="str">
            <v xml:space="preserve"> 인천(도착도)</v>
          </cell>
          <cell r="E767" t="str">
            <v>㎥</v>
          </cell>
          <cell r="F767">
            <v>0.65</v>
          </cell>
          <cell r="G767">
            <v>18500</v>
          </cell>
          <cell r="H767">
            <v>12025</v>
          </cell>
        </row>
        <row r="768">
          <cell r="C768" t="str">
            <v xml:space="preserve"> 보통합판(1급) </v>
          </cell>
          <cell r="D768" t="str">
            <v xml:space="preserve"> 12T  1.21*2.42</v>
          </cell>
          <cell r="E768" t="str">
            <v>㎡</v>
          </cell>
          <cell r="F768">
            <v>0.06</v>
          </cell>
          <cell r="G768">
            <v>6181</v>
          </cell>
          <cell r="H768">
            <v>370.8</v>
          </cell>
        </row>
        <row r="769">
          <cell r="C769" t="str">
            <v xml:space="preserve"> 라왕 </v>
          </cell>
          <cell r="D769" t="str">
            <v xml:space="preserve"> 각재</v>
          </cell>
          <cell r="E769" t="str">
            <v>㎥</v>
          </cell>
          <cell r="F769">
            <v>2E-3</v>
          </cell>
          <cell r="G769">
            <v>986023</v>
          </cell>
          <cell r="H769">
            <v>1972</v>
          </cell>
        </row>
        <row r="770">
          <cell r="C770" t="str">
            <v xml:space="preserve"> 어니일링(소)철선  </v>
          </cell>
          <cell r="D770" t="str">
            <v xml:space="preserve"> #8  4.0mm</v>
          </cell>
          <cell r="E770" t="str">
            <v>kg</v>
          </cell>
          <cell r="F770">
            <v>0.01</v>
          </cell>
          <cell r="G770">
            <v>570</v>
          </cell>
          <cell r="H770">
            <v>5.7</v>
          </cell>
        </row>
        <row r="771">
          <cell r="C771" t="str">
            <v xml:space="preserve"> 철못  </v>
          </cell>
          <cell r="D771" t="str">
            <v xml:space="preserve"> N 50</v>
          </cell>
          <cell r="E771" t="str">
            <v>kg</v>
          </cell>
          <cell r="F771">
            <v>0.01</v>
          </cell>
          <cell r="G771">
            <v>700</v>
          </cell>
          <cell r="H771">
            <v>7</v>
          </cell>
        </row>
        <row r="772">
          <cell r="C772" t="str">
            <v xml:space="preserve"> 박리제  </v>
          </cell>
          <cell r="D772" t="str">
            <v xml:space="preserve"> 유성</v>
          </cell>
          <cell r="E772" t="str">
            <v>ℓ</v>
          </cell>
          <cell r="F772">
            <v>0.01</v>
          </cell>
          <cell r="G772">
            <v>1300</v>
          </cell>
          <cell r="H772">
            <v>13</v>
          </cell>
        </row>
        <row r="773">
          <cell r="B773" t="str">
            <v>소         계</v>
          </cell>
          <cell r="H773">
            <v>1817659</v>
          </cell>
        </row>
        <row r="778">
          <cell r="C778" t="str">
            <v>나, 노무비</v>
          </cell>
        </row>
        <row r="779">
          <cell r="C779" t="str">
            <v xml:space="preserve"> 콘크리트공</v>
          </cell>
          <cell r="E779" t="str">
            <v>인</v>
          </cell>
          <cell r="F779">
            <v>0.14000000000000001</v>
          </cell>
          <cell r="G779">
            <v>71184</v>
          </cell>
          <cell r="H779">
            <v>9965.7000000000007</v>
          </cell>
          <cell r="I779" t="str">
            <v>기본,통신 3-29</v>
          </cell>
        </row>
        <row r="780">
          <cell r="C780" t="str">
            <v xml:space="preserve"> 형틀목공</v>
          </cell>
          <cell r="E780" t="str">
            <v>인</v>
          </cell>
          <cell r="F780">
            <v>0.01</v>
          </cell>
          <cell r="G780">
            <v>75306</v>
          </cell>
          <cell r="H780">
            <v>753</v>
          </cell>
          <cell r="I780" t="str">
            <v>기본,통신 3-29</v>
          </cell>
        </row>
        <row r="781">
          <cell r="C781" t="str">
            <v xml:space="preserve"> 내선전공</v>
          </cell>
          <cell r="E781" t="str">
            <v>인</v>
          </cell>
          <cell r="F781">
            <v>3.08</v>
          </cell>
          <cell r="G781">
            <v>57286</v>
          </cell>
          <cell r="H781">
            <v>176440.8</v>
          </cell>
          <cell r="I781" t="str">
            <v>기본,통신 3-29</v>
          </cell>
        </row>
        <row r="782">
          <cell r="C782" t="str">
            <v xml:space="preserve"> 보통인부</v>
          </cell>
          <cell r="E782" t="str">
            <v>인</v>
          </cell>
          <cell r="F782">
            <v>0.17</v>
          </cell>
          <cell r="G782">
            <v>37736</v>
          </cell>
          <cell r="H782">
            <v>6415.1</v>
          </cell>
          <cell r="I782" t="str">
            <v>기본,통신 3-29</v>
          </cell>
        </row>
        <row r="783">
          <cell r="B783" t="str">
            <v>소         계</v>
          </cell>
          <cell r="H783">
            <v>193574</v>
          </cell>
        </row>
        <row r="784">
          <cell r="C784" t="str">
            <v>다, 기계경비</v>
          </cell>
        </row>
        <row r="785">
          <cell r="C785" t="str">
            <v xml:space="preserve"> 콘크리트공</v>
          </cell>
          <cell r="E785" t="str">
            <v>인</v>
          </cell>
          <cell r="F785">
            <v>4.0000000000000001E-3</v>
          </cell>
          <cell r="G785">
            <v>71184</v>
          </cell>
          <cell r="H785">
            <v>284.7</v>
          </cell>
        </row>
        <row r="786">
          <cell r="C786" t="str">
            <v xml:space="preserve"> 형틀목공</v>
          </cell>
          <cell r="E786" t="str">
            <v>인</v>
          </cell>
          <cell r="F786">
            <v>2.9999999999999997E-4</v>
          </cell>
          <cell r="G786">
            <v>75306</v>
          </cell>
          <cell r="H786">
            <v>22.5</v>
          </cell>
        </row>
        <row r="787">
          <cell r="C787" t="str">
            <v xml:space="preserve"> 내선전공</v>
          </cell>
          <cell r="E787" t="str">
            <v>인</v>
          </cell>
          <cell r="F787">
            <v>9.1999999999999998E-2</v>
          </cell>
          <cell r="G787">
            <v>57286</v>
          </cell>
          <cell r="H787">
            <v>5270.3</v>
          </cell>
        </row>
        <row r="788">
          <cell r="C788" t="str">
            <v xml:space="preserve"> 보통인부</v>
          </cell>
          <cell r="E788" t="str">
            <v>인</v>
          </cell>
          <cell r="F788">
            <v>5.0000000000000001E-3</v>
          </cell>
          <cell r="G788">
            <v>37736</v>
          </cell>
          <cell r="H788">
            <v>188.6</v>
          </cell>
        </row>
        <row r="789">
          <cell r="B789" t="str">
            <v>소         계</v>
          </cell>
          <cell r="H789">
            <v>5766</v>
          </cell>
        </row>
        <row r="791">
          <cell r="B791" t="str">
            <v>재   료   비</v>
          </cell>
          <cell r="H791">
            <v>1823425</v>
          </cell>
        </row>
        <row r="792">
          <cell r="B792" t="str">
            <v>노   무   비</v>
          </cell>
          <cell r="H792">
            <v>193574</v>
          </cell>
        </row>
        <row r="793">
          <cell r="B793" t="str">
            <v>계</v>
          </cell>
          <cell r="H793">
            <v>2016999</v>
          </cell>
        </row>
        <row r="796">
          <cell r="B796">
            <v>39</v>
          </cell>
          <cell r="C796" t="str">
            <v xml:space="preserve"> 강관주 설치</v>
          </cell>
          <cell r="D796" t="str">
            <v xml:space="preserve"> 100mmx4m</v>
          </cell>
          <cell r="E796" t="str">
            <v>본</v>
          </cell>
          <cell r="F796">
            <v>1</v>
          </cell>
        </row>
        <row r="797">
          <cell r="C797" t="str">
            <v>가, 재료비</v>
          </cell>
        </row>
        <row r="798">
          <cell r="C798" t="str">
            <v xml:space="preserve"> 강관주</v>
          </cell>
          <cell r="D798" t="str">
            <v xml:space="preserve"> 100mm×4m</v>
          </cell>
          <cell r="E798" t="str">
            <v>본</v>
          </cell>
          <cell r="F798">
            <v>1</v>
          </cell>
          <cell r="G798">
            <v>1600000</v>
          </cell>
          <cell r="H798">
            <v>1600000</v>
          </cell>
        </row>
        <row r="799">
          <cell r="C799" t="str">
            <v xml:space="preserve"> 볼트너트</v>
          </cell>
          <cell r="D799" t="str">
            <v xml:space="preserve"> Φ 25mm</v>
          </cell>
          <cell r="E799" t="str">
            <v>개</v>
          </cell>
          <cell r="F799">
            <v>4</v>
          </cell>
          <cell r="G799">
            <v>10</v>
          </cell>
          <cell r="H799">
            <v>40</v>
          </cell>
        </row>
        <row r="800">
          <cell r="C800" t="str">
            <v xml:space="preserve"> 철판</v>
          </cell>
          <cell r="D800" t="str">
            <v xml:space="preserve"> 900×900×16t</v>
          </cell>
          <cell r="E800" t="str">
            <v>개</v>
          </cell>
          <cell r="F800">
            <v>1</v>
          </cell>
          <cell r="G800">
            <v>49505</v>
          </cell>
          <cell r="H800">
            <v>49505</v>
          </cell>
        </row>
        <row r="801">
          <cell r="C801" t="str">
            <v xml:space="preserve"> 시멘트(40㎏) </v>
          </cell>
          <cell r="D801" t="str">
            <v xml:space="preserve"> 분공장도</v>
          </cell>
          <cell r="E801" t="str">
            <v>포</v>
          </cell>
          <cell r="F801">
            <v>1.29</v>
          </cell>
          <cell r="G801">
            <v>2450</v>
          </cell>
          <cell r="H801">
            <v>3160.5</v>
          </cell>
        </row>
        <row r="802">
          <cell r="C802" t="str">
            <v xml:space="preserve"> 모래(세척사) </v>
          </cell>
          <cell r="D802" t="str">
            <v xml:space="preserve"> 인천(도착도)</v>
          </cell>
          <cell r="E802" t="str">
            <v>㎥</v>
          </cell>
          <cell r="F802">
            <v>0.32</v>
          </cell>
          <cell r="G802">
            <v>1750</v>
          </cell>
          <cell r="H802">
            <v>560</v>
          </cell>
        </row>
        <row r="803">
          <cell r="C803" t="str">
            <v xml:space="preserve"> 자갈(#467,Φ40)  </v>
          </cell>
          <cell r="D803" t="str">
            <v xml:space="preserve"> 인천(도착도)</v>
          </cell>
          <cell r="E803" t="str">
            <v>㎥</v>
          </cell>
          <cell r="F803">
            <v>0.65</v>
          </cell>
          <cell r="G803">
            <v>18500</v>
          </cell>
          <cell r="H803">
            <v>12025</v>
          </cell>
        </row>
        <row r="804">
          <cell r="C804" t="str">
            <v xml:space="preserve"> 보통합판(1급) </v>
          </cell>
          <cell r="D804" t="str">
            <v xml:space="preserve"> 12T  1.21*2.42</v>
          </cell>
          <cell r="E804" t="str">
            <v>㎡</v>
          </cell>
          <cell r="F804">
            <v>0.06</v>
          </cell>
          <cell r="G804">
            <v>6181</v>
          </cell>
          <cell r="H804">
            <v>370.8</v>
          </cell>
        </row>
        <row r="805">
          <cell r="C805" t="str">
            <v xml:space="preserve"> 라왕 </v>
          </cell>
          <cell r="D805" t="str">
            <v xml:space="preserve"> 각재</v>
          </cell>
          <cell r="E805" t="str">
            <v>㎥</v>
          </cell>
          <cell r="F805">
            <v>2E-3</v>
          </cell>
          <cell r="G805">
            <v>986023</v>
          </cell>
          <cell r="H805">
            <v>1972</v>
          </cell>
        </row>
        <row r="806">
          <cell r="C806" t="str">
            <v xml:space="preserve"> 어니일링(소)철선  </v>
          </cell>
          <cell r="D806" t="str">
            <v xml:space="preserve"> #8  4.0mm</v>
          </cell>
          <cell r="E806" t="str">
            <v>kg</v>
          </cell>
          <cell r="F806">
            <v>0.01</v>
          </cell>
          <cell r="G806">
            <v>570</v>
          </cell>
          <cell r="H806">
            <v>5.7</v>
          </cell>
        </row>
        <row r="807">
          <cell r="C807" t="str">
            <v xml:space="preserve"> 철못  </v>
          </cell>
          <cell r="D807" t="str">
            <v xml:space="preserve"> N 50</v>
          </cell>
          <cell r="E807" t="str">
            <v>kg</v>
          </cell>
          <cell r="F807">
            <v>0.01</v>
          </cell>
          <cell r="G807">
            <v>700</v>
          </cell>
          <cell r="H807">
            <v>7</v>
          </cell>
        </row>
        <row r="808">
          <cell r="C808" t="str">
            <v xml:space="preserve"> 박리제  </v>
          </cell>
          <cell r="D808" t="str">
            <v xml:space="preserve"> 유성</v>
          </cell>
          <cell r="E808" t="str">
            <v>ℓ</v>
          </cell>
          <cell r="F808">
            <v>0.01</v>
          </cell>
          <cell r="G808">
            <v>1300</v>
          </cell>
          <cell r="H808">
            <v>13</v>
          </cell>
        </row>
        <row r="809">
          <cell r="B809" t="str">
            <v>소         계</v>
          </cell>
          <cell r="H809">
            <v>1667659</v>
          </cell>
        </row>
        <row r="810">
          <cell r="C810" t="str">
            <v>나, 노무비</v>
          </cell>
        </row>
        <row r="811">
          <cell r="C811" t="str">
            <v xml:space="preserve"> 콘크리트공</v>
          </cell>
          <cell r="E811" t="str">
            <v>인</v>
          </cell>
          <cell r="F811">
            <v>0.14000000000000001</v>
          </cell>
          <cell r="G811">
            <v>71184</v>
          </cell>
          <cell r="H811">
            <v>9965.7000000000007</v>
          </cell>
          <cell r="I811" t="str">
            <v>기본,통신 3-29</v>
          </cell>
        </row>
        <row r="812">
          <cell r="C812" t="str">
            <v xml:space="preserve"> 형틀목공</v>
          </cell>
          <cell r="E812" t="str">
            <v>인</v>
          </cell>
          <cell r="F812">
            <v>0.01</v>
          </cell>
          <cell r="G812">
            <v>75306</v>
          </cell>
          <cell r="H812">
            <v>753</v>
          </cell>
          <cell r="I812" t="str">
            <v>기본,통신 3-29</v>
          </cell>
        </row>
        <row r="813">
          <cell r="C813" t="str">
            <v xml:space="preserve"> 내선전공</v>
          </cell>
          <cell r="E813" t="str">
            <v>인</v>
          </cell>
          <cell r="F813">
            <v>3.08</v>
          </cell>
          <cell r="G813">
            <v>57286</v>
          </cell>
          <cell r="H813">
            <v>176440.8</v>
          </cell>
          <cell r="I813" t="str">
            <v>기본,통신 3-29</v>
          </cell>
        </row>
        <row r="814">
          <cell r="C814" t="str">
            <v xml:space="preserve"> 보통인부</v>
          </cell>
          <cell r="E814" t="str">
            <v>인</v>
          </cell>
          <cell r="F814">
            <v>0.17</v>
          </cell>
          <cell r="G814">
            <v>37736</v>
          </cell>
          <cell r="H814">
            <v>6415.1</v>
          </cell>
          <cell r="I814" t="str">
            <v>기본,통신 3-29</v>
          </cell>
        </row>
        <row r="815">
          <cell r="B815" t="str">
            <v>소         계</v>
          </cell>
          <cell r="H815">
            <v>193574</v>
          </cell>
        </row>
        <row r="816">
          <cell r="C816" t="str">
            <v>다, 기계경비</v>
          </cell>
        </row>
        <row r="817">
          <cell r="C817" t="str">
            <v xml:space="preserve"> 콘크리트공</v>
          </cell>
          <cell r="E817" t="str">
            <v>인</v>
          </cell>
          <cell r="F817">
            <v>4.0000000000000001E-3</v>
          </cell>
          <cell r="G817">
            <v>71184</v>
          </cell>
          <cell r="H817">
            <v>284.7</v>
          </cell>
        </row>
        <row r="818">
          <cell r="C818" t="str">
            <v xml:space="preserve"> 형틀목공</v>
          </cell>
          <cell r="E818" t="str">
            <v>인</v>
          </cell>
          <cell r="F818">
            <v>2.9999999999999997E-4</v>
          </cell>
          <cell r="G818">
            <v>75306</v>
          </cell>
          <cell r="H818">
            <v>22.5</v>
          </cell>
        </row>
        <row r="819">
          <cell r="C819" t="str">
            <v xml:space="preserve"> 내선전공</v>
          </cell>
          <cell r="E819" t="str">
            <v>인</v>
          </cell>
          <cell r="F819">
            <v>9.1999999999999998E-2</v>
          </cell>
          <cell r="G819">
            <v>57286</v>
          </cell>
          <cell r="H819">
            <v>5270.3</v>
          </cell>
        </row>
        <row r="820">
          <cell r="C820" t="str">
            <v xml:space="preserve"> 보통인부</v>
          </cell>
          <cell r="E820" t="str">
            <v>인</v>
          </cell>
          <cell r="F820">
            <v>5.0000000000000001E-3</v>
          </cell>
          <cell r="G820">
            <v>37736</v>
          </cell>
          <cell r="H820">
            <v>188.6</v>
          </cell>
        </row>
        <row r="821">
          <cell r="B821" t="str">
            <v>소         계</v>
          </cell>
          <cell r="H821">
            <v>5766</v>
          </cell>
        </row>
        <row r="823">
          <cell r="B823" t="str">
            <v>재   료   비</v>
          </cell>
          <cell r="H823">
            <v>1673425</v>
          </cell>
        </row>
        <row r="824">
          <cell r="B824" t="str">
            <v>노   무   비</v>
          </cell>
          <cell r="H824">
            <v>193574</v>
          </cell>
        </row>
        <row r="825">
          <cell r="B825" t="str">
            <v>계</v>
          </cell>
          <cell r="H825">
            <v>1866999</v>
          </cell>
        </row>
        <row r="832">
          <cell r="B832">
            <v>40</v>
          </cell>
          <cell r="C832" t="str">
            <v xml:space="preserve"> 전선 신설</v>
          </cell>
          <cell r="D832" t="str">
            <v xml:space="preserve"> HIV 1.6mm</v>
          </cell>
          <cell r="E832" t="str">
            <v>m</v>
          </cell>
          <cell r="F832">
            <v>1</v>
          </cell>
        </row>
        <row r="833">
          <cell r="C833" t="str">
            <v>가, 재료비</v>
          </cell>
        </row>
        <row r="834">
          <cell r="C834" t="str">
            <v xml:space="preserve"> 2종 비닐절연전선</v>
          </cell>
          <cell r="D834" t="str">
            <v xml:space="preserve"> HIV 1.6㎜</v>
          </cell>
          <cell r="E834" t="str">
            <v>m</v>
          </cell>
          <cell r="F834">
            <v>1.1000000000000001</v>
          </cell>
          <cell r="G834">
            <v>95</v>
          </cell>
          <cell r="H834">
            <v>104.5</v>
          </cell>
          <cell r="I834">
            <v>0.1</v>
          </cell>
        </row>
        <row r="835">
          <cell r="B835" t="str">
            <v>소         계</v>
          </cell>
          <cell r="H835">
            <v>104</v>
          </cell>
        </row>
        <row r="836">
          <cell r="C836" t="str">
            <v>나, 노무비</v>
          </cell>
        </row>
        <row r="837">
          <cell r="C837" t="str">
            <v xml:space="preserve"> 저압케이블전공</v>
          </cell>
          <cell r="E837" t="str">
            <v>인</v>
          </cell>
          <cell r="F837">
            <v>0.01</v>
          </cell>
          <cell r="G837">
            <v>61877</v>
          </cell>
          <cell r="H837">
            <v>618.70000000000005</v>
          </cell>
          <cell r="I837" t="str">
            <v>기본,전기 7-10</v>
          </cell>
        </row>
        <row r="838">
          <cell r="B838" t="str">
            <v>소         계</v>
          </cell>
          <cell r="H838">
            <v>618</v>
          </cell>
        </row>
        <row r="839">
          <cell r="C839" t="str">
            <v>다, 기계경비</v>
          </cell>
        </row>
        <row r="840">
          <cell r="C840" t="str">
            <v xml:space="preserve"> 저압케이블전공</v>
          </cell>
          <cell r="E840" t="str">
            <v>인</v>
          </cell>
          <cell r="F840">
            <v>2.9999999999999997E-4</v>
          </cell>
          <cell r="G840">
            <v>61877</v>
          </cell>
          <cell r="H840">
            <v>18.5</v>
          </cell>
        </row>
        <row r="841">
          <cell r="B841" t="str">
            <v>소         계</v>
          </cell>
          <cell r="H841">
            <v>18</v>
          </cell>
        </row>
        <row r="843">
          <cell r="B843" t="str">
            <v>재   료   비</v>
          </cell>
          <cell r="H843">
            <v>122</v>
          </cell>
        </row>
        <row r="844">
          <cell r="B844" t="str">
            <v>노   무   비</v>
          </cell>
          <cell r="H844">
            <v>618</v>
          </cell>
        </row>
        <row r="845">
          <cell r="B845" t="str">
            <v>계</v>
          </cell>
          <cell r="H845">
            <v>740</v>
          </cell>
        </row>
        <row r="850">
          <cell r="B850">
            <v>41</v>
          </cell>
          <cell r="C850" t="str">
            <v xml:space="preserve"> 전선 신설</v>
          </cell>
          <cell r="D850" t="str">
            <v xml:space="preserve"> HIV 2.0mm</v>
          </cell>
          <cell r="E850" t="str">
            <v>m</v>
          </cell>
          <cell r="F850">
            <v>1</v>
          </cell>
        </row>
        <row r="851">
          <cell r="C851" t="str">
            <v>가, 재료비</v>
          </cell>
        </row>
        <row r="852">
          <cell r="C852" t="str">
            <v xml:space="preserve"> 2종 비닐절연전선</v>
          </cell>
          <cell r="D852" t="str">
            <v xml:space="preserve"> HIV 2.0㎜</v>
          </cell>
          <cell r="E852" t="str">
            <v>m</v>
          </cell>
          <cell r="F852">
            <v>1.1000000000000001</v>
          </cell>
          <cell r="G852">
            <v>139</v>
          </cell>
          <cell r="H852">
            <v>152.9</v>
          </cell>
          <cell r="I852">
            <v>0.1</v>
          </cell>
        </row>
        <row r="853">
          <cell r="B853" t="str">
            <v>소         계</v>
          </cell>
          <cell r="H853">
            <v>152</v>
          </cell>
        </row>
        <row r="854">
          <cell r="C854" t="str">
            <v>나, 노무비</v>
          </cell>
        </row>
        <row r="855">
          <cell r="C855" t="str">
            <v xml:space="preserve"> 저압케이블전공</v>
          </cell>
          <cell r="E855" t="str">
            <v>인</v>
          </cell>
          <cell r="F855">
            <v>0.01</v>
          </cell>
          <cell r="G855">
            <v>61877</v>
          </cell>
          <cell r="H855">
            <v>618.70000000000005</v>
          </cell>
          <cell r="I855" t="str">
            <v>기본,전기 7-10</v>
          </cell>
        </row>
        <row r="856">
          <cell r="B856" t="str">
            <v>소         계</v>
          </cell>
          <cell r="H856">
            <v>618</v>
          </cell>
        </row>
        <row r="857">
          <cell r="C857" t="str">
            <v>다, 기계경비</v>
          </cell>
        </row>
        <row r="858">
          <cell r="C858" t="str">
            <v xml:space="preserve"> 저압케이블전공</v>
          </cell>
          <cell r="E858" t="str">
            <v>인</v>
          </cell>
          <cell r="F858">
            <v>2.9999999999999997E-4</v>
          </cell>
          <cell r="G858">
            <v>61877</v>
          </cell>
          <cell r="H858">
            <v>18.5</v>
          </cell>
        </row>
        <row r="859">
          <cell r="B859" t="str">
            <v>소         계</v>
          </cell>
          <cell r="H859">
            <v>18</v>
          </cell>
        </row>
        <row r="861">
          <cell r="B861" t="str">
            <v>재   료   비</v>
          </cell>
          <cell r="H861">
            <v>170</v>
          </cell>
        </row>
        <row r="862">
          <cell r="B862" t="str">
            <v>노   무   비</v>
          </cell>
          <cell r="H862">
            <v>618</v>
          </cell>
        </row>
        <row r="863">
          <cell r="B863" t="str">
            <v>계</v>
          </cell>
          <cell r="H863">
            <v>788</v>
          </cell>
        </row>
        <row r="868">
          <cell r="B868">
            <v>42</v>
          </cell>
          <cell r="C868" t="str">
            <v xml:space="preserve"> 수동 발신기 설치</v>
          </cell>
          <cell r="D868" t="str">
            <v xml:space="preserve"> 소화전 내장</v>
          </cell>
          <cell r="E868" t="str">
            <v>Set</v>
          </cell>
          <cell r="F868">
            <v>1</v>
          </cell>
        </row>
        <row r="869">
          <cell r="C869" t="str">
            <v>가, 재료비</v>
          </cell>
        </row>
        <row r="870">
          <cell r="C870" t="str">
            <v xml:space="preserve"> 발신기</v>
          </cell>
          <cell r="D870" t="str">
            <v xml:space="preserve"> P형1급</v>
          </cell>
          <cell r="E870" t="str">
            <v>개</v>
          </cell>
          <cell r="F870">
            <v>1</v>
          </cell>
          <cell r="G870">
            <v>5000</v>
          </cell>
          <cell r="H870">
            <v>5000</v>
          </cell>
        </row>
        <row r="871">
          <cell r="C871" t="str">
            <v xml:space="preserve"> 경종  </v>
          </cell>
          <cell r="D871" t="str">
            <v xml:space="preserve"> DC 24V</v>
          </cell>
          <cell r="E871" t="str">
            <v>개</v>
          </cell>
          <cell r="F871">
            <v>1</v>
          </cell>
          <cell r="G871">
            <v>5000</v>
          </cell>
          <cell r="H871">
            <v>5000</v>
          </cell>
        </row>
        <row r="872">
          <cell r="C872" t="str">
            <v xml:space="preserve"> 표시등  </v>
          </cell>
          <cell r="D872" t="str">
            <v xml:space="preserve"> DC 24V</v>
          </cell>
          <cell r="E872" t="str">
            <v>개</v>
          </cell>
          <cell r="F872">
            <v>1</v>
          </cell>
          <cell r="G872">
            <v>1000</v>
          </cell>
          <cell r="H872">
            <v>1000</v>
          </cell>
        </row>
        <row r="873">
          <cell r="B873" t="str">
            <v>소         계</v>
          </cell>
          <cell r="H873">
            <v>11000</v>
          </cell>
        </row>
        <row r="874">
          <cell r="C874" t="str">
            <v>나, 노무비</v>
          </cell>
        </row>
        <row r="875">
          <cell r="C875" t="str">
            <v xml:space="preserve"> 내선전공</v>
          </cell>
          <cell r="E875" t="str">
            <v>인</v>
          </cell>
          <cell r="F875">
            <v>0.64999999999999991</v>
          </cell>
          <cell r="G875">
            <v>57286</v>
          </cell>
          <cell r="H875">
            <v>37235.9</v>
          </cell>
          <cell r="I875" t="str">
            <v>발신기+전령+표시등,전기 7-19</v>
          </cell>
        </row>
        <row r="876">
          <cell r="B876" t="str">
            <v>소         계</v>
          </cell>
          <cell r="H876">
            <v>37235</v>
          </cell>
        </row>
        <row r="877">
          <cell r="C877" t="str">
            <v>다, 기계경비</v>
          </cell>
        </row>
        <row r="878">
          <cell r="C878" t="str">
            <v xml:space="preserve"> 내선전공</v>
          </cell>
          <cell r="E878" t="str">
            <v>인</v>
          </cell>
          <cell r="F878">
            <v>1.9E-2</v>
          </cell>
          <cell r="G878">
            <v>57286</v>
          </cell>
          <cell r="H878">
            <v>1088.4000000000001</v>
          </cell>
        </row>
        <row r="879">
          <cell r="B879" t="str">
            <v>소         계</v>
          </cell>
          <cell r="H879">
            <v>1088</v>
          </cell>
        </row>
        <row r="881">
          <cell r="B881" t="str">
            <v>재   료   비</v>
          </cell>
          <cell r="H881">
            <v>12088</v>
          </cell>
        </row>
        <row r="882">
          <cell r="B882" t="str">
            <v>노   무   비</v>
          </cell>
          <cell r="H882">
            <v>37235</v>
          </cell>
        </row>
        <row r="883">
          <cell r="B883" t="str">
            <v>계</v>
          </cell>
          <cell r="H883">
            <v>49323</v>
          </cell>
        </row>
        <row r="886">
          <cell r="B886">
            <v>43</v>
          </cell>
          <cell r="C886" t="str">
            <v xml:space="preserve"> 감지기 설치</v>
          </cell>
          <cell r="D886" t="str">
            <v xml:space="preserve"> 정온식</v>
          </cell>
          <cell r="E886" t="str">
            <v>개</v>
          </cell>
          <cell r="F886">
            <v>1</v>
          </cell>
        </row>
        <row r="887">
          <cell r="C887" t="str">
            <v>가, 재료비</v>
          </cell>
        </row>
        <row r="888">
          <cell r="C888" t="str">
            <v xml:space="preserve"> 열감지기  </v>
          </cell>
          <cell r="D888" t="str">
            <v xml:space="preserve"> 정온식스포트형</v>
          </cell>
          <cell r="E888" t="str">
            <v>개</v>
          </cell>
          <cell r="F888">
            <v>1</v>
          </cell>
          <cell r="G888">
            <v>5000</v>
          </cell>
          <cell r="H888">
            <v>5000</v>
          </cell>
        </row>
        <row r="889">
          <cell r="B889" t="str">
            <v>소         계</v>
          </cell>
          <cell r="H889">
            <v>5000</v>
          </cell>
        </row>
        <row r="890">
          <cell r="C890" t="str">
            <v>나, 노무비</v>
          </cell>
        </row>
        <row r="891">
          <cell r="C891" t="str">
            <v xml:space="preserve"> 내선전공</v>
          </cell>
          <cell r="E891" t="str">
            <v>인</v>
          </cell>
          <cell r="F891">
            <v>0.13</v>
          </cell>
          <cell r="G891">
            <v>57286</v>
          </cell>
          <cell r="H891">
            <v>7447.1</v>
          </cell>
          <cell r="I891" t="str">
            <v>기본,전기 7-19</v>
          </cell>
        </row>
        <row r="892">
          <cell r="B892" t="str">
            <v>소         계</v>
          </cell>
          <cell r="H892">
            <v>7447</v>
          </cell>
        </row>
        <row r="893">
          <cell r="C893" t="str">
            <v>다, 기계경비</v>
          </cell>
        </row>
        <row r="894">
          <cell r="C894" t="str">
            <v xml:space="preserve"> 내선전공</v>
          </cell>
          <cell r="E894" t="str">
            <v>인</v>
          </cell>
          <cell r="F894">
            <v>3.0000000000000001E-3</v>
          </cell>
          <cell r="G894">
            <v>57286</v>
          </cell>
          <cell r="H894">
            <v>171.8</v>
          </cell>
        </row>
        <row r="895">
          <cell r="B895" t="str">
            <v>소         계</v>
          </cell>
          <cell r="H895">
            <v>171</v>
          </cell>
        </row>
        <row r="897">
          <cell r="B897" t="str">
            <v>재   료   비</v>
          </cell>
          <cell r="H897">
            <v>5171</v>
          </cell>
        </row>
        <row r="898">
          <cell r="B898" t="str">
            <v>노   무   비</v>
          </cell>
          <cell r="H898">
            <v>7447</v>
          </cell>
        </row>
        <row r="899">
          <cell r="B899" t="str">
            <v>계</v>
          </cell>
          <cell r="H899">
            <v>12618</v>
          </cell>
        </row>
        <row r="904">
          <cell r="B904">
            <v>44</v>
          </cell>
          <cell r="C904" t="str">
            <v xml:space="preserve"> 감지기 설치</v>
          </cell>
          <cell r="D904" t="str">
            <v xml:space="preserve"> 차동식</v>
          </cell>
          <cell r="E904" t="str">
            <v>개</v>
          </cell>
          <cell r="F904">
            <v>1</v>
          </cell>
        </row>
        <row r="905">
          <cell r="C905" t="str">
            <v>가, 재료비</v>
          </cell>
        </row>
        <row r="906">
          <cell r="C906" t="str">
            <v xml:space="preserve"> 열감지기  </v>
          </cell>
          <cell r="D906" t="str">
            <v xml:space="preserve"> 차동식스포트형</v>
          </cell>
          <cell r="E906" t="str">
            <v>개</v>
          </cell>
          <cell r="F906">
            <v>1</v>
          </cell>
          <cell r="G906">
            <v>5000</v>
          </cell>
          <cell r="H906">
            <v>5000</v>
          </cell>
        </row>
        <row r="907">
          <cell r="B907" t="str">
            <v>소         계</v>
          </cell>
          <cell r="H907">
            <v>5000</v>
          </cell>
        </row>
        <row r="908">
          <cell r="C908" t="str">
            <v>나, 노무비</v>
          </cell>
        </row>
        <row r="909">
          <cell r="C909" t="str">
            <v xml:space="preserve"> 내선전공</v>
          </cell>
          <cell r="E909" t="str">
            <v>인</v>
          </cell>
          <cell r="F909">
            <v>0.13</v>
          </cell>
          <cell r="G909">
            <v>57286</v>
          </cell>
          <cell r="H909">
            <v>7447.1</v>
          </cell>
          <cell r="I909" t="str">
            <v>기본,전기 7-19</v>
          </cell>
        </row>
        <row r="910">
          <cell r="B910" t="str">
            <v>소         계</v>
          </cell>
          <cell r="H910">
            <v>7447</v>
          </cell>
        </row>
        <row r="911">
          <cell r="C911" t="str">
            <v>다, 기계경비</v>
          </cell>
        </row>
        <row r="912">
          <cell r="C912" t="str">
            <v xml:space="preserve"> 내선전공</v>
          </cell>
          <cell r="E912" t="str">
            <v>인</v>
          </cell>
          <cell r="F912">
            <v>3.0000000000000001E-3</v>
          </cell>
          <cell r="G912">
            <v>57286</v>
          </cell>
          <cell r="H912">
            <v>171.8</v>
          </cell>
        </row>
        <row r="913">
          <cell r="B913" t="str">
            <v>소         계</v>
          </cell>
          <cell r="H913">
            <v>171</v>
          </cell>
        </row>
        <row r="915">
          <cell r="B915" t="str">
            <v>재   료   비</v>
          </cell>
          <cell r="H915">
            <v>5171</v>
          </cell>
        </row>
        <row r="916">
          <cell r="B916" t="str">
            <v>노   무   비</v>
          </cell>
          <cell r="H916">
            <v>7447</v>
          </cell>
        </row>
        <row r="917">
          <cell r="B917" t="str">
            <v>계</v>
          </cell>
          <cell r="H917">
            <v>12618</v>
          </cell>
        </row>
        <row r="922">
          <cell r="B922">
            <v>45</v>
          </cell>
          <cell r="C922" t="str">
            <v xml:space="preserve"> 감지기 설치</v>
          </cell>
          <cell r="D922" t="str">
            <v xml:space="preserve"> 연기식</v>
          </cell>
          <cell r="E922" t="str">
            <v>개</v>
          </cell>
          <cell r="F922">
            <v>1</v>
          </cell>
        </row>
        <row r="923">
          <cell r="C923" t="str">
            <v>가, 재료비</v>
          </cell>
        </row>
        <row r="924">
          <cell r="C924" t="str">
            <v xml:space="preserve"> 연기감지기(노출)  </v>
          </cell>
          <cell r="D924" t="str">
            <v xml:space="preserve"> 이온화식 2종</v>
          </cell>
          <cell r="E924" t="str">
            <v>개</v>
          </cell>
          <cell r="F924">
            <v>1</v>
          </cell>
          <cell r="G924">
            <v>20000</v>
          </cell>
          <cell r="H924">
            <v>20000</v>
          </cell>
        </row>
        <row r="925">
          <cell r="B925" t="str">
            <v>소         계</v>
          </cell>
          <cell r="H925">
            <v>20000</v>
          </cell>
        </row>
        <row r="926">
          <cell r="C926" t="str">
            <v>나, 노무비</v>
          </cell>
        </row>
        <row r="927">
          <cell r="C927" t="str">
            <v xml:space="preserve"> 내선전공</v>
          </cell>
          <cell r="E927" t="str">
            <v>인</v>
          </cell>
          <cell r="F927">
            <v>0.13</v>
          </cell>
          <cell r="G927">
            <v>57286</v>
          </cell>
          <cell r="H927">
            <v>7447.1</v>
          </cell>
          <cell r="I927" t="str">
            <v>기본,전기 7-19</v>
          </cell>
        </row>
        <row r="928">
          <cell r="B928" t="str">
            <v>소         계</v>
          </cell>
          <cell r="H928">
            <v>7447</v>
          </cell>
        </row>
        <row r="929">
          <cell r="C929" t="str">
            <v>다, 기계경비</v>
          </cell>
        </row>
        <row r="930">
          <cell r="C930" t="str">
            <v xml:space="preserve"> 내선전공</v>
          </cell>
          <cell r="E930" t="str">
            <v>인</v>
          </cell>
          <cell r="F930">
            <v>3.0000000000000001E-3</v>
          </cell>
          <cell r="G930">
            <v>57286</v>
          </cell>
          <cell r="H930">
            <v>171.8</v>
          </cell>
        </row>
        <row r="931">
          <cell r="B931" t="str">
            <v>소         계</v>
          </cell>
          <cell r="H931">
            <v>171</v>
          </cell>
        </row>
        <row r="933">
          <cell r="B933" t="str">
            <v>재   료   비</v>
          </cell>
          <cell r="H933">
            <v>20171</v>
          </cell>
        </row>
        <row r="934">
          <cell r="B934" t="str">
            <v>노   무   비</v>
          </cell>
          <cell r="H934">
            <v>7447</v>
          </cell>
        </row>
        <row r="935">
          <cell r="B935" t="str">
            <v>계</v>
          </cell>
          <cell r="H935">
            <v>27618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위치조서"/>
    </sheetNames>
    <sheetDataSet>
      <sheetData sheetId="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L4Poppy"/>
    </sheet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일위"/>
      <sheetName val="49수량"/>
    </sheetNames>
    <sheetDataSet>
      <sheetData sheetId="0" refreshError="1"/>
      <sheetData sheetId="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위치조서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2수량"/>
    </sheet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옥외등신설"/>
      <sheetName val="저케CV22신설"/>
      <sheetName val="저케CV38신설"/>
      <sheetName val="저케CV8신설"/>
      <sheetName val="접지3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운반(철재)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내역"/>
    </sheetNames>
    <sheetDataSet>
      <sheetData sheetId="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수관집계"/>
    </sheetNames>
    <sheetDataSet>
      <sheetData sheetId="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사개요"/>
      <sheetName val="총괄표"/>
      <sheetName val="원가계산"/>
      <sheetName val="지급자재"/>
      <sheetName val="설계예산서"/>
      <sheetName val="노무비"/>
      <sheetName val="백호우"/>
      <sheetName val="단가조사서"/>
      <sheetName val="수량집계"/>
      <sheetName val="일위대가"/>
      <sheetName val="공정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>
        <row r="4">
          <cell r="A4" t="str">
            <v>제 1 호표</v>
          </cell>
          <cell r="B4" t="str">
            <v>터파기(기계)</v>
          </cell>
          <cell r="C4" t="str">
            <v>㎥당</v>
          </cell>
          <cell r="D4">
            <v>1</v>
          </cell>
          <cell r="F4">
            <v>1422</v>
          </cell>
          <cell r="H4">
            <v>931</v>
          </cell>
          <cell r="J4">
            <v>113</v>
          </cell>
          <cell r="L4">
            <v>378</v>
          </cell>
        </row>
        <row r="5">
          <cell r="A5" t="str">
            <v>제 2 호표</v>
          </cell>
          <cell r="B5" t="str">
            <v>되메우기및다짐(기계)</v>
          </cell>
          <cell r="C5" t="str">
            <v>㎥당</v>
          </cell>
          <cell r="D5">
            <v>1</v>
          </cell>
          <cell r="F5">
            <v>1918</v>
          </cell>
          <cell r="H5">
            <v>1541</v>
          </cell>
          <cell r="J5">
            <v>120</v>
          </cell>
          <cell r="L5">
            <v>257</v>
          </cell>
        </row>
        <row r="6">
          <cell r="A6" t="str">
            <v>제 3 호표</v>
          </cell>
          <cell r="B6" t="str">
            <v>되메우기및다짐(인력)</v>
          </cell>
          <cell r="C6" t="str">
            <v>㎥당</v>
          </cell>
          <cell r="D6">
            <v>1</v>
          </cell>
          <cell r="F6">
            <v>7088</v>
          </cell>
          <cell r="H6">
            <v>7088</v>
          </cell>
          <cell r="J6">
            <v>0</v>
          </cell>
          <cell r="L6">
            <v>0</v>
          </cell>
        </row>
        <row r="7">
          <cell r="A7" t="str">
            <v>제 4 호표</v>
          </cell>
          <cell r="B7" t="str">
            <v>잔토처리(인력)</v>
          </cell>
          <cell r="C7" t="str">
            <v>㎥당</v>
          </cell>
          <cell r="D7">
            <v>1</v>
          </cell>
          <cell r="F7">
            <v>6751</v>
          </cell>
          <cell r="H7">
            <v>6751</v>
          </cell>
          <cell r="J7">
            <v>0</v>
          </cell>
          <cell r="L7">
            <v>0</v>
          </cell>
        </row>
        <row r="8">
          <cell r="A8" t="str">
            <v>제 5 호표</v>
          </cell>
          <cell r="B8" t="str">
            <v>관로굴착 (400Wx700D)</v>
          </cell>
          <cell r="C8" t="str">
            <v>M</v>
          </cell>
          <cell r="D8">
            <v>1</v>
          </cell>
          <cell r="F8">
            <v>1877</v>
          </cell>
          <cell r="H8">
            <v>1515</v>
          </cell>
          <cell r="J8">
            <v>168</v>
          </cell>
          <cell r="L8">
            <v>194</v>
          </cell>
        </row>
        <row r="9">
          <cell r="A9" t="str">
            <v>제 6 호표</v>
          </cell>
          <cell r="B9" t="str">
            <v>관로굴착 (600Wx1350D)</v>
          </cell>
          <cell r="C9" t="str">
            <v>M</v>
          </cell>
          <cell r="D9">
            <v>1</v>
          </cell>
          <cell r="F9">
            <v>4788</v>
          </cell>
          <cell r="H9">
            <v>3976</v>
          </cell>
          <cell r="J9">
            <v>285</v>
          </cell>
          <cell r="L9">
            <v>527</v>
          </cell>
        </row>
        <row r="10">
          <cell r="A10" t="str">
            <v>제 7 호표</v>
          </cell>
          <cell r="B10" t="str">
            <v>합판거푸집(1회)</v>
          </cell>
          <cell r="C10" t="str">
            <v>㎡당</v>
          </cell>
          <cell r="D10">
            <v>1</v>
          </cell>
          <cell r="F10">
            <v>41600</v>
          </cell>
          <cell r="H10">
            <v>25291</v>
          </cell>
          <cell r="J10">
            <v>16309</v>
          </cell>
          <cell r="L10">
            <v>0</v>
          </cell>
        </row>
        <row r="11">
          <cell r="A11" t="str">
            <v>제 8 호표</v>
          </cell>
          <cell r="B11" t="str">
            <v>합판거푸집(4회)</v>
          </cell>
          <cell r="C11" t="str">
            <v>㎡당</v>
          </cell>
          <cell r="D11">
            <v>1</v>
          </cell>
          <cell r="F11">
            <v>16655</v>
          </cell>
          <cell r="H11">
            <v>10116</v>
          </cell>
          <cell r="J11">
            <v>6539</v>
          </cell>
          <cell r="L11">
            <v>0</v>
          </cell>
        </row>
        <row r="12">
          <cell r="A12" t="str">
            <v>제 9 호표</v>
          </cell>
          <cell r="B12" t="str">
            <v>합판거푸집(6회)</v>
          </cell>
          <cell r="C12" t="str">
            <v>㎡당</v>
          </cell>
          <cell r="D12">
            <v>1</v>
          </cell>
          <cell r="F12">
            <v>13752</v>
          </cell>
          <cell r="H12">
            <v>8093</v>
          </cell>
          <cell r="I12">
            <v>0</v>
          </cell>
          <cell r="J12">
            <v>5659</v>
          </cell>
          <cell r="K12">
            <v>0</v>
          </cell>
          <cell r="L12">
            <v>0</v>
          </cell>
        </row>
        <row r="13">
          <cell r="A13" t="str">
            <v>제 10 호표</v>
          </cell>
          <cell r="B13" t="str">
            <v>철근가공조립 간단</v>
          </cell>
          <cell r="C13" t="str">
            <v>TON</v>
          </cell>
          <cell r="D13">
            <v>1</v>
          </cell>
          <cell r="F13">
            <v>567560</v>
          </cell>
          <cell r="H13">
            <v>242934</v>
          </cell>
          <cell r="J13">
            <v>324626</v>
          </cell>
          <cell r="L13">
            <v>0</v>
          </cell>
        </row>
        <row r="14">
          <cell r="A14" t="str">
            <v>제 11 호표</v>
          </cell>
          <cell r="B14" t="str">
            <v>레미콘타설 (소형)</v>
          </cell>
          <cell r="C14" t="str">
            <v>㎥</v>
          </cell>
          <cell r="D14">
            <v>1</v>
          </cell>
          <cell r="F14">
            <v>71235</v>
          </cell>
          <cell r="H14">
            <v>28720</v>
          </cell>
          <cell r="J14">
            <v>42515</v>
          </cell>
          <cell r="L14">
            <v>0</v>
          </cell>
        </row>
        <row r="15">
          <cell r="A15" t="str">
            <v>제 12 호표</v>
          </cell>
          <cell r="B15" t="str">
            <v>레미콘타설 (소형)</v>
          </cell>
          <cell r="C15" t="str">
            <v>㎥</v>
          </cell>
          <cell r="D15">
            <v>1</v>
          </cell>
          <cell r="F15">
            <v>75370</v>
          </cell>
          <cell r="H15">
            <v>28720</v>
          </cell>
          <cell r="J15">
            <v>46650</v>
          </cell>
          <cell r="L15">
            <v>0</v>
          </cell>
        </row>
        <row r="16">
          <cell r="A16" t="str">
            <v>제 13 호표</v>
          </cell>
          <cell r="B16" t="str">
            <v xml:space="preserve">시멘트액체방수 </v>
          </cell>
          <cell r="C16" t="str">
            <v>㎡</v>
          </cell>
          <cell r="D16">
            <v>1</v>
          </cell>
          <cell r="F16">
            <v>21029</v>
          </cell>
          <cell r="H16">
            <v>14976</v>
          </cell>
          <cell r="J16">
            <v>6053</v>
          </cell>
          <cell r="L16">
            <v>0</v>
          </cell>
        </row>
        <row r="17">
          <cell r="A17" t="str">
            <v>제 14 호표</v>
          </cell>
          <cell r="B17" t="str">
            <v>잡철물제작설치</v>
          </cell>
          <cell r="C17" t="str">
            <v>TON</v>
          </cell>
          <cell r="D17">
            <v>1</v>
          </cell>
          <cell r="F17">
            <v>2686052</v>
          </cell>
          <cell r="H17">
            <v>1869721</v>
          </cell>
          <cell r="J17">
            <v>816331</v>
          </cell>
          <cell r="L17">
            <v>0</v>
          </cell>
        </row>
        <row r="18">
          <cell r="A18" t="str">
            <v>제 15 호표</v>
          </cell>
          <cell r="B18" t="str">
            <v>모 르 터 (1:2)</v>
          </cell>
          <cell r="C18" t="str">
            <v>㎥</v>
          </cell>
          <cell r="D18">
            <v>1</v>
          </cell>
          <cell r="F18">
            <v>90769</v>
          </cell>
          <cell r="H18">
            <v>33755</v>
          </cell>
          <cell r="J18">
            <v>57014</v>
          </cell>
          <cell r="L18">
            <v>0</v>
          </cell>
        </row>
        <row r="19">
          <cell r="A19" t="str">
            <v>제 16 호표</v>
          </cell>
          <cell r="B19" t="str">
            <v>잡석부설 및 다짐</v>
          </cell>
          <cell r="C19" t="str">
            <v>㎥</v>
          </cell>
          <cell r="D19">
            <v>1</v>
          </cell>
          <cell r="F19">
            <v>23117</v>
          </cell>
          <cell r="H19">
            <v>16877</v>
          </cell>
          <cell r="J19">
            <v>6240</v>
          </cell>
          <cell r="L19">
            <v>0</v>
          </cell>
        </row>
        <row r="20">
          <cell r="A20" t="str">
            <v>제 17 호표</v>
          </cell>
          <cell r="B20" t="str">
            <v>맨홀뚜껑  Φ750</v>
          </cell>
          <cell r="C20" t="str">
            <v>개</v>
          </cell>
          <cell r="D20">
            <v>1</v>
          </cell>
          <cell r="F20">
            <v>475796</v>
          </cell>
          <cell r="H20">
            <v>45796</v>
          </cell>
          <cell r="J20">
            <v>430000</v>
          </cell>
          <cell r="L20">
            <v>0</v>
          </cell>
        </row>
        <row r="21">
          <cell r="A21" t="str">
            <v>제 18 호표</v>
          </cell>
          <cell r="B21" t="str">
            <v>사다리 STS Φ19</v>
          </cell>
          <cell r="C21" t="str">
            <v>M</v>
          </cell>
          <cell r="D21">
            <v>1</v>
          </cell>
          <cell r="F21">
            <v>6822</v>
          </cell>
          <cell r="H21">
            <v>4113</v>
          </cell>
          <cell r="J21">
            <v>2709</v>
          </cell>
          <cell r="L21">
            <v>0</v>
          </cell>
        </row>
        <row r="22">
          <cell r="A22" t="str">
            <v>제 19 호표</v>
          </cell>
          <cell r="B22" t="str">
            <v>PVC PIPE Φ50</v>
          </cell>
          <cell r="C22" t="str">
            <v>M</v>
          </cell>
          <cell r="D22">
            <v>1</v>
          </cell>
          <cell r="F22">
            <v>2672</v>
          </cell>
          <cell r="H22">
            <v>1549</v>
          </cell>
          <cell r="J22">
            <v>1123</v>
          </cell>
          <cell r="L22">
            <v>0</v>
          </cell>
        </row>
        <row r="23">
          <cell r="A23" t="str">
            <v>제 20 호표</v>
          </cell>
          <cell r="B23" t="str">
            <v>맨 홀 1500X1500X1500</v>
          </cell>
          <cell r="C23" t="str">
            <v>개소</v>
          </cell>
          <cell r="D23">
            <v>1</v>
          </cell>
          <cell r="F23">
            <v>2129743</v>
          </cell>
          <cell r="H23">
            <v>904342</v>
          </cell>
          <cell r="J23">
            <v>1203951</v>
          </cell>
          <cell r="L23">
            <v>21450</v>
          </cell>
        </row>
        <row r="24">
          <cell r="A24" t="str">
            <v>제 21 호표</v>
          </cell>
          <cell r="B24" t="str">
            <v>교통신호기 기초설치</v>
          </cell>
          <cell r="C24" t="str">
            <v>개소당</v>
          </cell>
          <cell r="D24">
            <v>1</v>
          </cell>
          <cell r="F24">
            <v>6031</v>
          </cell>
          <cell r="H24">
            <v>1664</v>
          </cell>
          <cell r="J24">
            <v>4367</v>
          </cell>
          <cell r="L24">
            <v>0</v>
          </cell>
        </row>
        <row r="25">
          <cell r="A25" t="str">
            <v>제 22 호표</v>
          </cell>
          <cell r="B25" t="str">
            <v>수광부 기초설치</v>
          </cell>
          <cell r="C25" t="str">
            <v>개당</v>
          </cell>
          <cell r="D25">
            <v>1</v>
          </cell>
          <cell r="F25">
            <v>5401</v>
          </cell>
          <cell r="H25">
            <v>1271</v>
          </cell>
          <cell r="J25">
            <v>4130</v>
          </cell>
          <cell r="L25">
            <v>0</v>
          </cell>
        </row>
        <row r="26">
          <cell r="A26" t="str">
            <v>제 23 호표</v>
          </cell>
          <cell r="B26" t="str">
            <v>FM ANT. 기초설치</v>
          </cell>
          <cell r="C26" t="str">
            <v>개당</v>
          </cell>
          <cell r="D26">
            <v>1</v>
          </cell>
          <cell r="F26">
            <v>6031</v>
          </cell>
          <cell r="H26">
            <v>1664</v>
          </cell>
          <cell r="J26">
            <v>4367</v>
          </cell>
          <cell r="L26">
            <v>0</v>
          </cell>
        </row>
        <row r="27">
          <cell r="A27" t="str">
            <v>제 24 호표</v>
          </cell>
          <cell r="B27" t="str">
            <v>팔각가로등주 H=7M 2ARM</v>
          </cell>
          <cell r="C27" t="str">
            <v>주당</v>
          </cell>
          <cell r="D27">
            <v>1</v>
          </cell>
          <cell r="F27">
            <v>346979</v>
          </cell>
          <cell r="H27">
            <v>90688</v>
          </cell>
          <cell r="J27">
            <v>251668</v>
          </cell>
          <cell r="L27">
            <v>4623</v>
          </cell>
        </row>
        <row r="28">
          <cell r="A28" t="str">
            <v>제 25 호표</v>
          </cell>
          <cell r="B28" t="str">
            <v>DM &amp; VAR KWH PNL 기초</v>
          </cell>
          <cell r="C28" t="str">
            <v>개소</v>
          </cell>
          <cell r="D28">
            <v>1</v>
          </cell>
          <cell r="F28">
            <v>29839</v>
          </cell>
          <cell r="H28">
            <v>11117</v>
          </cell>
          <cell r="J28">
            <v>18420</v>
          </cell>
          <cell r="L28">
            <v>302</v>
          </cell>
        </row>
        <row r="29">
          <cell r="A29" t="str">
            <v>제 26 호표</v>
          </cell>
          <cell r="B29" t="str">
            <v>DM &amp; VAR KWH PANEL</v>
          </cell>
          <cell r="C29" t="str">
            <v>개소</v>
          </cell>
          <cell r="D29">
            <v>1</v>
          </cell>
          <cell r="F29">
            <v>212078</v>
          </cell>
          <cell r="H29">
            <v>44078</v>
          </cell>
          <cell r="J29">
            <v>168000</v>
          </cell>
          <cell r="L29">
            <v>0</v>
          </cell>
        </row>
        <row r="30">
          <cell r="A30" t="str">
            <v>제 27 호표</v>
          </cell>
          <cell r="B30" t="str">
            <v>가설사무소 7개월</v>
          </cell>
          <cell r="C30" t="str">
            <v>식</v>
          </cell>
          <cell r="D30">
            <v>1</v>
          </cell>
          <cell r="F30">
            <v>44274</v>
          </cell>
          <cell r="H30">
            <v>31675</v>
          </cell>
          <cell r="J30">
            <v>11966</v>
          </cell>
          <cell r="L30">
            <v>633</v>
          </cell>
        </row>
        <row r="31">
          <cell r="A31" t="str">
            <v>제 28 호표</v>
          </cell>
          <cell r="B31" t="str">
            <v>가설창고 7개월</v>
          </cell>
          <cell r="C31" t="str">
            <v>식</v>
          </cell>
          <cell r="D31">
            <v>1</v>
          </cell>
          <cell r="F31">
            <v>32592</v>
          </cell>
          <cell r="H31">
            <v>23756</v>
          </cell>
          <cell r="J31">
            <v>8361</v>
          </cell>
          <cell r="L31">
            <v>475</v>
          </cell>
        </row>
        <row r="32">
          <cell r="A32" t="str">
            <v>제 29 호표</v>
          </cell>
          <cell r="B32" t="str">
            <v>TRAY 천정취부금구</v>
          </cell>
          <cell r="C32" t="str">
            <v>개소</v>
          </cell>
          <cell r="D32">
            <v>1</v>
          </cell>
          <cell r="F32">
            <v>12660</v>
          </cell>
          <cell r="H32">
            <v>7665</v>
          </cell>
          <cell r="J32">
            <v>4995</v>
          </cell>
          <cell r="L32">
            <v>0</v>
          </cell>
        </row>
        <row r="33">
          <cell r="A33" t="str">
            <v>제 30 호표</v>
          </cell>
          <cell r="B33" t="str">
            <v>TRAY 벽취부금구</v>
          </cell>
          <cell r="C33" t="str">
            <v>개소</v>
          </cell>
          <cell r="D33">
            <v>1</v>
          </cell>
          <cell r="F33">
            <v>11427</v>
          </cell>
          <cell r="H33">
            <v>7665</v>
          </cell>
          <cell r="J33">
            <v>3762</v>
          </cell>
          <cell r="L33">
            <v>0</v>
          </cell>
        </row>
        <row r="34">
          <cell r="A34" t="str">
            <v>제 31 호표</v>
          </cell>
          <cell r="B34" t="str">
            <v>접지봉(3본연결)</v>
          </cell>
          <cell r="C34" t="str">
            <v>개소</v>
          </cell>
          <cell r="D34">
            <v>1</v>
          </cell>
          <cell r="F34">
            <v>97099</v>
          </cell>
          <cell r="H34">
            <v>47611</v>
          </cell>
          <cell r="J34">
            <v>48324</v>
          </cell>
          <cell r="L34">
            <v>1164</v>
          </cell>
        </row>
        <row r="35">
          <cell r="A35" t="str">
            <v>제 32 호표</v>
          </cell>
          <cell r="B35" t="str">
            <v>접지봉(5본연결)</v>
          </cell>
          <cell r="C35" t="str">
            <v>개소</v>
          </cell>
          <cell r="D35">
            <v>1</v>
          </cell>
          <cell r="F35">
            <v>146336</v>
          </cell>
          <cell r="H35">
            <v>58274</v>
          </cell>
          <cell r="J35">
            <v>86898</v>
          </cell>
          <cell r="L35">
            <v>1164</v>
          </cell>
        </row>
        <row r="36">
          <cell r="A36" t="str">
            <v>제 33 호표</v>
          </cell>
          <cell r="B36" t="str">
            <v>접지봉(8본연결)</v>
          </cell>
          <cell r="C36" t="str">
            <v>개소</v>
          </cell>
          <cell r="D36">
            <v>1</v>
          </cell>
          <cell r="F36">
            <v>209653</v>
          </cell>
          <cell r="H36">
            <v>105554</v>
          </cell>
          <cell r="J36">
            <v>102935</v>
          </cell>
          <cell r="L36">
            <v>1164</v>
          </cell>
        </row>
        <row r="37">
          <cell r="A37" t="str">
            <v>제 34 호표</v>
          </cell>
          <cell r="B37" t="str">
            <v>FM 송신기 설치</v>
          </cell>
          <cell r="C37" t="str">
            <v>식</v>
          </cell>
          <cell r="D37">
            <v>1</v>
          </cell>
          <cell r="F37">
            <v>24678727</v>
          </cell>
          <cell r="H37">
            <v>888726</v>
          </cell>
          <cell r="J37">
            <v>23790001</v>
          </cell>
          <cell r="L37">
            <v>0</v>
          </cell>
        </row>
      </sheetData>
      <sheetData sheetId="1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UNGDEVI"/>
      <sheetName val="02년 11,12변경"/>
      <sheetName val="대차대조표"/>
      <sheetName val="현금예금"/>
      <sheetName val="단기금융,ABS.ABL선수금"/>
      <sheetName val="ABS.ABL"/>
      <sheetName val="선수예수금"/>
      <sheetName val="유가증권(후순위채)"/>
      <sheetName val="매출채권"/>
      <sheetName val="매출채권 (2)"/>
      <sheetName val="미수금"/>
      <sheetName val="미지급(대체)금"/>
      <sheetName val="재고자산"/>
      <sheetName val="보증금"/>
      <sheetName val="장기미수금"/>
      <sheetName val="유형자산"/>
      <sheetName val="퇴직금(충당금)"/>
      <sheetName val="위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일위목록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하수관거 수량집계표"/>
      <sheetName val="관로수량집계(본선부)"/>
      <sheetName val="관로연장조서"/>
      <sheetName val="토적표"/>
      <sheetName val="연결관집계"/>
      <sheetName val="오수연결관위치"/>
      <sheetName val="연결관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도급예산내역서총괄표"/>
      <sheetName val="전선가설"/>
      <sheetName val="전선철거"/>
      <sheetName val="철거발생품"/>
      <sheetName val="전주보호책신설"/>
      <sheetName val="단가단출기초 (2)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(폐기물처리중량)"/>
      <sheetName val="(철거발생)"/>
      <sheetName val="공사재료사정조서"/>
      <sheetName val="공사재료사정조서 (2)"/>
      <sheetName val="관급자재조서"/>
      <sheetName val="수량조서"/>
      <sheetName val="도담구내 개소별 명세"/>
      <sheetName val="일위산출근거"/>
      <sheetName val="건축내역"/>
      <sheetName val="노임단가"/>
      <sheetName val="요율"/>
      <sheetName val="제경비"/>
      <sheetName val="인건비"/>
      <sheetName val="단가비교"/>
      <sheetName val="총괄집계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봉양~조차장간고하총괄(신설)"/>
      <sheetName val="봉양~조차장간고하개명(신설)"/>
      <sheetName val="봉양~조차장간고하총괄 (철거)"/>
      <sheetName val="봉양~조차장간고하개명(철거)"/>
      <sheetName val="봉양~조차장간고상개명(철거)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도담구내 개소별 명세"/>
      <sheetName val="을부담운반비"/>
      <sheetName val="단가비교"/>
      <sheetName val="MOTOR"/>
      <sheetName val="봉양_조차장간고하개명_신설_"/>
      <sheetName val="공사원가계산서"/>
      <sheetName val="도급예산내역서총괄표"/>
      <sheetName val="부하계산서"/>
      <sheetName val="요율"/>
      <sheetName val="#REF"/>
      <sheetName val="2공구수량"/>
      <sheetName val="자재단가"/>
      <sheetName val="제경비"/>
      <sheetName val="LOPCALC"/>
      <sheetName val="22내역"/>
      <sheetName val="부하LOAD"/>
      <sheetName val="cost"/>
      <sheetName val="예산내역서"/>
      <sheetName val="설계예산서"/>
      <sheetName val="총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량집계"/>
      <sheetName val="기계경비(시간당)"/>
      <sheetName val="기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지수량"/>
    </sheetNames>
    <sheetDataSet>
      <sheetData sheetId="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1.공사원가계산서"/>
      <sheetName val="2.내역첫장"/>
      <sheetName val="3.공사비총괄표(휴게소)"/>
      <sheetName val="4.휴게소건축"/>
      <sheetName val="5.휴게소설비"/>
      <sheetName val="6.공사비총괄표(주유소)"/>
      <sheetName val="7.주유소건축"/>
      <sheetName val="8.주유소설비"/>
      <sheetName val="공사기간"/>
      <sheetName val=""/>
      <sheetName val="X__Documents_and_Settings_tre_2"/>
      <sheetName val="X__Documents_and_Settings_tre_3"/>
      <sheetName val="X__Documents_and_Settings_tre_4"/>
    </sheetNames>
    <definedNames>
      <definedName name="조건_입력" refersTo="#REF!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/>
      <sheetData sheetId="28"/>
      <sheetData sheetId="29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착공계"/>
    </sheet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  지"/>
    </sheetNames>
    <sheetDataSet>
      <sheetData sheetId="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급자재"/>
    </sheet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검수고1-1층"/>
    </sheetNames>
    <sheetDataSet>
      <sheetData sheetId="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하1층"/>
    </sheetNames>
    <sheetDataSet>
      <sheetData sheetId="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방화산출"/>
      <sheetName val="정부노임"/>
    </sheetNames>
    <sheetDataSet>
      <sheetData sheetId="0" refreshError="1"/>
      <sheetData sheetId="1" refreshError="1">
        <row r="2">
          <cell r="D2">
            <v>61271</v>
          </cell>
        </row>
      </sheetData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하수급견적대비"/>
    </sheetNames>
    <sheetDataSet>
      <sheetData sheetId="0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수통관(좌)"/>
    </sheetNames>
    <sheetDataSet>
      <sheetData sheetId="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표지1"/>
      <sheetName val="설설명서(전기)"/>
      <sheetName val="을지(전기)"/>
      <sheetName val="총괄표(전기)"/>
      <sheetName val="원가계산서"/>
      <sheetName val="원가근거"/>
      <sheetName val="Ⅰ.간지(전.내)"/>
      <sheetName val="1전.내집계"/>
      <sheetName val="2한.수탁"/>
      <sheetName val="3전.내역"/>
      <sheetName val="4일.대가"/>
      <sheetName val="일.대가"/>
      <sheetName val="5단.산"/>
      <sheetName val="단.산"/>
      <sheetName val="6공량.산"/>
      <sheetName val="간지"/>
      <sheetName val="12산출서"/>
      <sheetName val="3산출서"/>
      <sheetName val="인건비"/>
      <sheetName val="7단가.비"/>
      <sheetName val="1,2단.비"/>
      <sheetName val="3단.비"/>
      <sheetName val="8단근"/>
      <sheetName val="노임단가"/>
      <sheetName val="Ⅱ.간지(관급)"/>
      <sheetName val="집계"/>
      <sheetName val="1간지(수배전)"/>
      <sheetName val="1수.전원가"/>
      <sheetName val="내역"/>
      <sheetName val="간지(산출)"/>
      <sheetName val="자.공산출"/>
      <sheetName val="간지(산출) (2)"/>
      <sheetName val="자재단가비2"/>
      <sheetName val="2.간지(감시제어)"/>
      <sheetName val="2감시.원가"/>
      <sheetName val="감시제어설비"/>
      <sheetName val="간지(산출) (3)"/>
      <sheetName val="1.공량 (계)"/>
      <sheetName val="간지(단가대비표)"/>
      <sheetName val="단가대비표"/>
      <sheetName val="간지(단가근거)"/>
      <sheetName val="제조노임단가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w1"/>
    </sheetNames>
    <sheetDataSet>
      <sheetData sheetId="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통표지판기초자료"/>
    </sheetNames>
    <sheetDataSet>
      <sheetData sheetId="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표"/>
    </sheetNames>
    <sheetDataSet>
      <sheetData sheetId="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수문일위"/>
    </sheetNames>
    <sheetDataSet>
      <sheetData sheetId="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공항A-9(원가수정)"/>
    </sheet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내역 분개"/>
      <sheetName val="원가계산서"/>
      <sheetName val="공종별집계표(건축)"/>
      <sheetName val="공종별내역서(건축)"/>
      <sheetName val="공종별집계표(기계)"/>
      <sheetName val="공종별내역서(기계)"/>
      <sheetName val="총괄표(전기)"/>
      <sheetName val="내역서(전기)"/>
      <sheetName val="일위대가목록"/>
      <sheetName val="일위대가"/>
      <sheetName val="단가대비표"/>
      <sheetName val=" 공사설정 "/>
      <sheetName val="Sheet1"/>
    </sheetNames>
    <sheetDataSet>
      <sheetData sheetId="0"/>
      <sheetData sheetId="1"/>
      <sheetData sheetId="2">
        <row r="36">
          <cell r="E36">
            <v>118965000</v>
          </cell>
        </row>
      </sheetData>
      <sheetData sheetId="3">
        <row r="6">
          <cell r="L6">
            <v>69683748</v>
          </cell>
        </row>
        <row r="16">
          <cell r="L16">
            <v>-84092</v>
          </cell>
        </row>
        <row r="17">
          <cell r="L17">
            <v>580741</v>
          </cell>
        </row>
      </sheetData>
      <sheetData sheetId="4">
        <row r="4">
          <cell r="AY4">
            <v>0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7"/>
  <sheetViews>
    <sheetView tabSelected="1" view="pageBreakPreview" topLeftCell="B1" zoomScaleNormal="100" zoomScaleSheetLayoutView="100" workbookViewId="0">
      <selection activeCell="F13" sqref="F13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74" t="s">
        <v>467</v>
      </c>
      <c r="C1" s="74"/>
      <c r="D1" s="74"/>
      <c r="E1" s="74"/>
      <c r="F1" s="74"/>
      <c r="G1" s="74"/>
    </row>
    <row r="2" spans="1:7" ht="21.95" customHeight="1" x14ac:dyDescent="0.3">
      <c r="B2" s="1" t="s">
        <v>766</v>
      </c>
      <c r="C2" s="1"/>
      <c r="D2" s="1"/>
      <c r="E2" s="1"/>
      <c r="F2" s="75"/>
      <c r="G2" s="75"/>
    </row>
    <row r="3" spans="1:7" ht="18" customHeight="1" x14ac:dyDescent="0.3">
      <c r="B3" s="76" t="s">
        <v>468</v>
      </c>
      <c r="C3" s="73"/>
      <c r="D3" s="73"/>
      <c r="E3" s="16" t="s">
        <v>469</v>
      </c>
      <c r="F3" s="16" t="s">
        <v>470</v>
      </c>
      <c r="G3" s="16" t="s">
        <v>457</v>
      </c>
    </row>
    <row r="4" spans="1:7" ht="18" customHeight="1" x14ac:dyDescent="0.3">
      <c r="A4" s="1" t="s">
        <v>475</v>
      </c>
      <c r="B4" s="77" t="s">
        <v>471</v>
      </c>
      <c r="C4" s="77" t="s">
        <v>472</v>
      </c>
      <c r="D4" s="16" t="s">
        <v>476</v>
      </c>
      <c r="E4" s="12">
        <f>TRUNC('공종별집계표(건축)'!F5, 0)</f>
        <v>0</v>
      </c>
      <c r="F4" s="10" t="s">
        <v>50</v>
      </c>
      <c r="G4" s="10" t="s">
        <v>50</v>
      </c>
    </row>
    <row r="5" spans="1:7" ht="18" customHeight="1" x14ac:dyDescent="0.3">
      <c r="A5" s="1" t="s">
        <v>477</v>
      </c>
      <c r="B5" s="77"/>
      <c r="C5" s="77"/>
      <c r="D5" s="16" t="s">
        <v>478</v>
      </c>
      <c r="E5" s="12">
        <v>0</v>
      </c>
      <c r="F5" s="10" t="s">
        <v>50</v>
      </c>
      <c r="G5" s="10" t="s">
        <v>50</v>
      </c>
    </row>
    <row r="6" spans="1:7" ht="18" customHeight="1" x14ac:dyDescent="0.3">
      <c r="A6" s="1" t="s">
        <v>479</v>
      </c>
      <c r="B6" s="77"/>
      <c r="C6" s="77"/>
      <c r="D6" s="16" t="s">
        <v>480</v>
      </c>
      <c r="E6" s="12">
        <v>0</v>
      </c>
      <c r="F6" s="10" t="s">
        <v>50</v>
      </c>
      <c r="G6" s="10" t="s">
        <v>50</v>
      </c>
    </row>
    <row r="7" spans="1:7" ht="18" customHeight="1" x14ac:dyDescent="0.3">
      <c r="A7" s="1" t="s">
        <v>481</v>
      </c>
      <c r="B7" s="77"/>
      <c r="C7" s="77"/>
      <c r="D7" s="16" t="s">
        <v>482</v>
      </c>
      <c r="E7" s="12">
        <f>TRUNC(E4+E5-E6, 0)</f>
        <v>0</v>
      </c>
      <c r="F7" s="10" t="s">
        <v>50</v>
      </c>
      <c r="G7" s="10" t="s">
        <v>50</v>
      </c>
    </row>
    <row r="8" spans="1:7" ht="18" customHeight="1" x14ac:dyDescent="0.3">
      <c r="A8" s="1" t="s">
        <v>483</v>
      </c>
      <c r="B8" s="77"/>
      <c r="C8" s="77" t="s">
        <v>473</v>
      </c>
      <c r="D8" s="16" t="s">
        <v>484</v>
      </c>
      <c r="E8" s="12">
        <f>TRUNC('공종별집계표(건축)'!H5, 0)</f>
        <v>0</v>
      </c>
      <c r="F8" s="10" t="s">
        <v>50</v>
      </c>
      <c r="G8" s="10" t="s">
        <v>50</v>
      </c>
    </row>
    <row r="9" spans="1:7" ht="18" customHeight="1" x14ac:dyDescent="0.3">
      <c r="A9" s="1" t="s">
        <v>485</v>
      </c>
      <c r="B9" s="77"/>
      <c r="C9" s="77"/>
      <c r="D9" s="16" t="s">
        <v>486</v>
      </c>
      <c r="E9" s="12">
        <f>TRUNC(E8*0.15 * 0, 0)</f>
        <v>0</v>
      </c>
      <c r="F9" s="10" t="s">
        <v>487</v>
      </c>
      <c r="G9" s="10" t="s">
        <v>50</v>
      </c>
    </row>
    <row r="10" spans="1:7" ht="18" customHeight="1" x14ac:dyDescent="0.3">
      <c r="A10" s="1" t="s">
        <v>488</v>
      </c>
      <c r="B10" s="77"/>
      <c r="C10" s="77"/>
      <c r="D10" s="16" t="s">
        <v>489</v>
      </c>
      <c r="E10" s="12">
        <f>TRUNC((E8+E9)*0.175, 0)</f>
        <v>0</v>
      </c>
      <c r="F10" s="10" t="s">
        <v>490</v>
      </c>
      <c r="G10" s="10" t="s">
        <v>50</v>
      </c>
    </row>
    <row r="11" spans="1:7" ht="18" customHeight="1" x14ac:dyDescent="0.3">
      <c r="A11" s="1" t="s">
        <v>491</v>
      </c>
      <c r="B11" s="77"/>
      <c r="C11" s="77" t="s">
        <v>474</v>
      </c>
      <c r="D11" s="16" t="s">
        <v>482</v>
      </c>
      <c r="E11" s="12">
        <f>TRUNC(E8+E9+E10, 0)</f>
        <v>0</v>
      </c>
      <c r="F11" s="10" t="s">
        <v>50</v>
      </c>
      <c r="G11" s="10" t="s">
        <v>50</v>
      </c>
    </row>
    <row r="12" spans="1:7" ht="18" customHeight="1" x14ac:dyDescent="0.3">
      <c r="A12" s="1" t="s">
        <v>492</v>
      </c>
      <c r="B12" s="77"/>
      <c r="C12" s="77"/>
      <c r="D12" s="16" t="s">
        <v>493</v>
      </c>
      <c r="E12" s="12">
        <f>TRUNC('공종별집계표(건축)'!J5, 0)</f>
        <v>0</v>
      </c>
      <c r="F12" s="10" t="s">
        <v>50</v>
      </c>
      <c r="G12" s="10" t="s">
        <v>50</v>
      </c>
    </row>
    <row r="13" spans="1:7" ht="18" customHeight="1" x14ac:dyDescent="0.3">
      <c r="A13" s="1" t="s">
        <v>494</v>
      </c>
      <c r="B13" s="77"/>
      <c r="C13" s="77"/>
      <c r="D13" s="16" t="s">
        <v>495</v>
      </c>
      <c r="E13" s="12">
        <f>TRUNC(E11*0.0356, 0)</f>
        <v>0</v>
      </c>
      <c r="F13" s="10" t="s">
        <v>496</v>
      </c>
      <c r="G13" s="10" t="s">
        <v>497</v>
      </c>
    </row>
    <row r="14" spans="1:7" ht="18" customHeight="1" x14ac:dyDescent="0.3">
      <c r="A14" s="1" t="s">
        <v>498</v>
      </c>
      <c r="B14" s="77"/>
      <c r="C14" s="77"/>
      <c r="D14" s="16" t="s">
        <v>499</v>
      </c>
      <c r="E14" s="12">
        <f>TRUNC(E11*0.0101, 0)</f>
        <v>0</v>
      </c>
      <c r="F14" s="10" t="s">
        <v>500</v>
      </c>
      <c r="G14" s="10" t="s">
        <v>497</v>
      </c>
    </row>
    <row r="15" spans="1:7" ht="18" customHeight="1" x14ac:dyDescent="0.3">
      <c r="A15" s="1" t="s">
        <v>501</v>
      </c>
      <c r="B15" s="77"/>
      <c r="C15" s="77"/>
      <c r="D15" s="16" t="s">
        <v>502</v>
      </c>
      <c r="E15" s="12">
        <f>TRUNC((E8+E9)*0.03595, 0)</f>
        <v>0</v>
      </c>
      <c r="F15" s="10" t="s">
        <v>503</v>
      </c>
      <c r="G15" s="10" t="s">
        <v>504</v>
      </c>
    </row>
    <row r="16" spans="1:7" ht="18" customHeight="1" x14ac:dyDescent="0.3">
      <c r="A16" s="1" t="s">
        <v>505</v>
      </c>
      <c r="B16" s="77"/>
      <c r="C16" s="77"/>
      <c r="D16" s="16" t="s">
        <v>506</v>
      </c>
      <c r="E16" s="12">
        <f>TRUNC(E15*0.1314, 0)</f>
        <v>0</v>
      </c>
      <c r="F16" s="10" t="s">
        <v>507</v>
      </c>
      <c r="G16" s="10" t="s">
        <v>504</v>
      </c>
    </row>
    <row r="17" spans="1:7" ht="18" customHeight="1" x14ac:dyDescent="0.3">
      <c r="A17" s="1" t="s">
        <v>508</v>
      </c>
      <c r="B17" s="77"/>
      <c r="C17" s="77"/>
      <c r="D17" s="16" t="s">
        <v>509</v>
      </c>
      <c r="E17" s="12">
        <f>TRUNC((E8+E9)*0.0475, 0)</f>
        <v>0</v>
      </c>
      <c r="F17" s="10" t="s">
        <v>510</v>
      </c>
      <c r="G17" s="10" t="s">
        <v>504</v>
      </c>
    </row>
    <row r="18" spans="1:7" ht="18" customHeight="1" x14ac:dyDescent="0.3">
      <c r="A18" s="1" t="s">
        <v>511</v>
      </c>
      <c r="B18" s="77"/>
      <c r="C18" s="77"/>
      <c r="D18" s="16" t="s">
        <v>512</v>
      </c>
      <c r="E18" s="12">
        <f>TRUNC((E8+E9)*0.023, 0)</f>
        <v>0</v>
      </c>
      <c r="F18" s="10" t="s">
        <v>513</v>
      </c>
      <c r="G18" s="10" t="s">
        <v>514</v>
      </c>
    </row>
    <row r="19" spans="1:7" ht="18" customHeight="1" x14ac:dyDescent="0.3">
      <c r="A19" s="1" t="s">
        <v>515</v>
      </c>
      <c r="B19" s="77"/>
      <c r="C19" s="77"/>
      <c r="D19" s="16" t="s">
        <v>516</v>
      </c>
      <c r="E19" s="12">
        <f>TRUNC(E11*0.00006, 0)</f>
        <v>0</v>
      </c>
      <c r="F19" s="10" t="s">
        <v>517</v>
      </c>
      <c r="G19" s="10" t="s">
        <v>497</v>
      </c>
    </row>
    <row r="20" spans="1:7" ht="18" customHeight="1" x14ac:dyDescent="0.3">
      <c r="A20" s="1" t="s">
        <v>518</v>
      </c>
      <c r="B20" s="77"/>
      <c r="C20" s="77"/>
      <c r="D20" s="16" t="s">
        <v>519</v>
      </c>
      <c r="E20" s="12">
        <f>TRUNC(E11*0.0009, 0)</f>
        <v>0</v>
      </c>
      <c r="F20" s="10" t="s">
        <v>520</v>
      </c>
      <c r="G20" s="10" t="s">
        <v>497</v>
      </c>
    </row>
    <row r="21" spans="1:7" ht="18" customHeight="1" x14ac:dyDescent="0.3">
      <c r="A21" s="1" t="s">
        <v>521</v>
      </c>
      <c r="B21" s="77"/>
      <c r="C21" s="77"/>
      <c r="D21" s="16" t="s">
        <v>522</v>
      </c>
      <c r="E21" s="12">
        <v>0</v>
      </c>
      <c r="F21" s="10" t="s">
        <v>50</v>
      </c>
      <c r="G21" s="10" t="s">
        <v>50</v>
      </c>
    </row>
    <row r="22" spans="1:7" ht="18" customHeight="1" x14ac:dyDescent="0.3">
      <c r="A22" s="1" t="s">
        <v>523</v>
      </c>
      <c r="B22" s="77"/>
      <c r="C22" s="77"/>
      <c r="D22" s="16" t="s">
        <v>524</v>
      </c>
      <c r="E22" s="12">
        <f>TRUNC((E7+E8+E9+(0/1.1))*0.0311, 0)</f>
        <v>0</v>
      </c>
      <c r="F22" s="10" t="s">
        <v>525</v>
      </c>
      <c r="G22" s="63" t="s">
        <v>526</v>
      </c>
    </row>
    <row r="23" spans="1:7" ht="18" customHeight="1" x14ac:dyDescent="0.3">
      <c r="A23" s="1" t="s">
        <v>527</v>
      </c>
      <c r="B23" s="77"/>
      <c r="C23" s="77"/>
      <c r="D23" s="16" t="s">
        <v>528</v>
      </c>
      <c r="E23" s="12">
        <f>TRUNC((E7+E11)*0.05, 0)</f>
        <v>0</v>
      </c>
      <c r="F23" s="10" t="s">
        <v>529</v>
      </c>
      <c r="G23" s="10" t="s">
        <v>50</v>
      </c>
    </row>
    <row r="24" spans="1:7" ht="18" customHeight="1" x14ac:dyDescent="0.3">
      <c r="A24" s="1" t="s">
        <v>530</v>
      </c>
      <c r="B24" s="77"/>
      <c r="C24" s="77"/>
      <c r="D24" s="16" t="s">
        <v>531</v>
      </c>
      <c r="E24" s="12">
        <f>TRUNC((E7+E8+E9+E12)*0.005, 0)</f>
        <v>0</v>
      </c>
      <c r="F24" s="10" t="s">
        <v>532</v>
      </c>
      <c r="G24" s="10" t="s">
        <v>50</v>
      </c>
    </row>
    <row r="25" spans="1:7" ht="18" customHeight="1" x14ac:dyDescent="0.3">
      <c r="A25" s="1" t="s">
        <v>533</v>
      </c>
      <c r="B25" s="77"/>
      <c r="C25" s="77"/>
      <c r="D25" s="16" t="s">
        <v>534</v>
      </c>
      <c r="E25" s="12">
        <v>0</v>
      </c>
      <c r="F25" s="10" t="s">
        <v>50</v>
      </c>
      <c r="G25" s="10" t="s">
        <v>50</v>
      </c>
    </row>
    <row r="26" spans="1:7" ht="18" customHeight="1" x14ac:dyDescent="0.3">
      <c r="A26" s="1" t="s">
        <v>535</v>
      </c>
      <c r="B26" s="77"/>
      <c r="C26" s="77"/>
      <c r="D26" s="16" t="s">
        <v>536</v>
      </c>
      <c r="E26" s="12">
        <f>TRUNC((E7+E8+E9+E12)*0.00081, 0)</f>
        <v>0</v>
      </c>
      <c r="F26" s="10" t="s">
        <v>537</v>
      </c>
      <c r="G26" s="10" t="s">
        <v>538</v>
      </c>
    </row>
    <row r="27" spans="1:7" ht="18" customHeight="1" x14ac:dyDescent="0.3">
      <c r="A27" s="1" t="s">
        <v>539</v>
      </c>
      <c r="B27" s="11"/>
      <c r="C27" s="11"/>
      <c r="D27" s="16" t="s">
        <v>540</v>
      </c>
      <c r="E27" s="12">
        <f>TRUNC((E7+E8+E9+E12)*0.0007, 0)</f>
        <v>0</v>
      </c>
      <c r="F27" s="10" t="s">
        <v>541</v>
      </c>
      <c r="G27" s="10" t="s">
        <v>50</v>
      </c>
    </row>
    <row r="28" spans="1:7" ht="18" customHeight="1" x14ac:dyDescent="0.3">
      <c r="A28" s="1" t="s">
        <v>542</v>
      </c>
      <c r="B28" s="11"/>
      <c r="C28" s="11"/>
      <c r="D28" s="16" t="s">
        <v>482</v>
      </c>
      <c r="E28" s="12">
        <f>TRUNC(E12+E25+E13+E14+E15+E17+E18+E21+E22+E16+E19+E23+E24+E26+E27+E19+E20, 0)</f>
        <v>0</v>
      </c>
      <c r="F28" s="10" t="s">
        <v>50</v>
      </c>
      <c r="G28" s="10" t="s">
        <v>50</v>
      </c>
    </row>
    <row r="29" spans="1:7" ht="18" customHeight="1" x14ac:dyDescent="0.3">
      <c r="A29" s="1" t="s">
        <v>543</v>
      </c>
      <c r="B29" s="73" t="s">
        <v>544</v>
      </c>
      <c r="C29" s="73"/>
      <c r="D29" s="73"/>
      <c r="E29" s="12">
        <f>TRUNC(E7+E11+E28, 0)</f>
        <v>0</v>
      </c>
      <c r="F29" s="10" t="s">
        <v>50</v>
      </c>
      <c r="G29" s="10" t="s">
        <v>50</v>
      </c>
    </row>
    <row r="30" spans="1:7" ht="18" customHeight="1" x14ac:dyDescent="0.3">
      <c r="A30" s="1" t="s">
        <v>545</v>
      </c>
      <c r="B30" s="73" t="s">
        <v>546</v>
      </c>
      <c r="C30" s="73"/>
      <c r="D30" s="73"/>
      <c r="E30" s="12">
        <f>TRUNC(E29*0.08, 0)</f>
        <v>0</v>
      </c>
      <c r="F30" s="10" t="s">
        <v>547</v>
      </c>
      <c r="G30" s="10" t="s">
        <v>50</v>
      </c>
    </row>
    <row r="31" spans="1:7" ht="18" customHeight="1" x14ac:dyDescent="0.3">
      <c r="A31" s="1" t="s">
        <v>548</v>
      </c>
      <c r="B31" s="73" t="s">
        <v>549</v>
      </c>
      <c r="C31" s="73"/>
      <c r="D31" s="73"/>
      <c r="E31" s="12"/>
      <c r="F31" s="10" t="s">
        <v>550</v>
      </c>
      <c r="G31" s="10" t="s">
        <v>50</v>
      </c>
    </row>
    <row r="32" spans="1:7" ht="18" customHeight="1" x14ac:dyDescent="0.3">
      <c r="A32" s="1" t="s">
        <v>551</v>
      </c>
      <c r="B32" s="73" t="s">
        <v>552</v>
      </c>
      <c r="C32" s="73"/>
      <c r="D32" s="73"/>
      <c r="E32" s="12">
        <f>TRUNC('공종별집계표(건축)'!T17, 0)</f>
        <v>0</v>
      </c>
      <c r="F32" s="10" t="s">
        <v>50</v>
      </c>
      <c r="G32" s="10" t="s">
        <v>50</v>
      </c>
    </row>
    <row r="33" spans="1:7" ht="18" customHeight="1" x14ac:dyDescent="0.3">
      <c r="A33" s="1" t="s">
        <v>553</v>
      </c>
      <c r="B33" s="73" t="s">
        <v>554</v>
      </c>
      <c r="C33" s="73"/>
      <c r="D33" s="73"/>
      <c r="E33" s="12">
        <f>TRUNC('공종별집계표(건축)'!T18, 0)</f>
        <v>0</v>
      </c>
      <c r="F33" s="10" t="s">
        <v>50</v>
      </c>
      <c r="G33" s="10" t="s">
        <v>50</v>
      </c>
    </row>
    <row r="34" spans="1:7" ht="18" customHeight="1" x14ac:dyDescent="0.3">
      <c r="A34" s="1" t="s">
        <v>555</v>
      </c>
      <c r="B34" s="73" t="s">
        <v>556</v>
      </c>
      <c r="C34" s="73"/>
      <c r="D34" s="73"/>
      <c r="E34" s="12">
        <f>TRUNC(E29+E30+E31+E32+E33, 0)</f>
        <v>0</v>
      </c>
      <c r="F34" s="10" t="s">
        <v>50</v>
      </c>
      <c r="G34" s="10" t="s">
        <v>50</v>
      </c>
    </row>
    <row r="35" spans="1:7" ht="18" customHeight="1" x14ac:dyDescent="0.3">
      <c r="A35" s="1" t="s">
        <v>557</v>
      </c>
      <c r="B35" s="73" t="s">
        <v>558</v>
      </c>
      <c r="C35" s="73"/>
      <c r="D35" s="73"/>
      <c r="E35" s="12">
        <f>TRUNC(E34*0.1, 0)</f>
        <v>0</v>
      </c>
      <c r="F35" s="10" t="s">
        <v>559</v>
      </c>
      <c r="G35" s="10" t="s">
        <v>50</v>
      </c>
    </row>
    <row r="36" spans="1:7" ht="18" customHeight="1" x14ac:dyDescent="0.3">
      <c r="A36" s="1" t="s">
        <v>560</v>
      </c>
      <c r="B36" s="73" t="s">
        <v>561</v>
      </c>
      <c r="C36" s="73"/>
      <c r="D36" s="73"/>
      <c r="E36" s="12">
        <f>TRUNC(E34+E35, 0)</f>
        <v>0</v>
      </c>
      <c r="F36" s="10" t="s">
        <v>50</v>
      </c>
      <c r="G36" s="10" t="s">
        <v>50</v>
      </c>
    </row>
    <row r="37" spans="1:7" ht="18" customHeight="1" x14ac:dyDescent="0.3">
      <c r="A37" s="1" t="s">
        <v>562</v>
      </c>
      <c r="B37" s="73" t="s">
        <v>563</v>
      </c>
      <c r="C37" s="73"/>
      <c r="D37" s="73"/>
      <c r="E37" s="12">
        <f>TRUNC(E36+0, 0)</f>
        <v>0</v>
      </c>
      <c r="F37" s="10" t="s">
        <v>50</v>
      </c>
      <c r="G37" s="10" t="s">
        <v>50</v>
      </c>
    </row>
  </sheetData>
  <mergeCells count="17">
    <mergeCell ref="B29:D29"/>
    <mergeCell ref="B30:D30"/>
    <mergeCell ref="B31:D31"/>
    <mergeCell ref="B32:D32"/>
    <mergeCell ref="B1:G1"/>
    <mergeCell ref="B2:E2"/>
    <mergeCell ref="F2:G2"/>
    <mergeCell ref="B3:D3"/>
    <mergeCell ref="B4:B26"/>
    <mergeCell ref="C4:C7"/>
    <mergeCell ref="C8:C10"/>
    <mergeCell ref="C11:C26"/>
    <mergeCell ref="B33:D33"/>
    <mergeCell ref="B35:D35"/>
    <mergeCell ref="B36:D36"/>
    <mergeCell ref="B37:D37"/>
    <mergeCell ref="B34:D34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26"/>
  <sheetViews>
    <sheetView view="pageBreakPreview" topLeftCell="A19" zoomScaleNormal="100" zoomScaleSheetLayoutView="100" workbookViewId="0">
      <selection activeCell="B14" sqref="B1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767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78" t="s">
        <v>1</v>
      </c>
      <c r="B3" s="78" t="s">
        <v>2</v>
      </c>
      <c r="C3" s="78" t="s">
        <v>3</v>
      </c>
      <c r="D3" s="78" t="s">
        <v>4</v>
      </c>
      <c r="E3" s="78" t="s">
        <v>5</v>
      </c>
      <c r="F3" s="78"/>
      <c r="G3" s="78" t="s">
        <v>8</v>
      </c>
      <c r="H3" s="78"/>
      <c r="I3" s="78" t="s">
        <v>9</v>
      </c>
      <c r="J3" s="78"/>
      <c r="K3" s="78" t="s">
        <v>10</v>
      </c>
      <c r="L3" s="78"/>
      <c r="M3" s="78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</row>
    <row r="4" spans="1:20" ht="30" customHeight="1" x14ac:dyDescent="0.3">
      <c r="A4" s="79"/>
      <c r="B4" s="79"/>
      <c r="C4" s="79"/>
      <c r="D4" s="79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79"/>
      <c r="N4" s="1"/>
      <c r="O4" s="1"/>
      <c r="P4" s="1"/>
      <c r="Q4" s="1"/>
      <c r="R4" s="1"/>
      <c r="S4" s="1"/>
      <c r="T4" s="1"/>
    </row>
    <row r="5" spans="1:20" ht="30" customHeight="1" x14ac:dyDescent="0.3">
      <c r="A5" s="10" t="s">
        <v>769</v>
      </c>
      <c r="B5" s="10" t="s">
        <v>50</v>
      </c>
      <c r="C5" s="10" t="s">
        <v>50</v>
      </c>
      <c r="D5" s="11">
        <v>1</v>
      </c>
      <c r="E5" s="12">
        <f>F6+F19</f>
        <v>0</v>
      </c>
      <c r="F5" s="12">
        <f t="shared" ref="F5:F20" si="0">E5*D5</f>
        <v>0</v>
      </c>
      <c r="G5" s="12">
        <f>H6+H19</f>
        <v>0</v>
      </c>
      <c r="H5" s="12">
        <f t="shared" ref="H5:H20" si="1">G5*D5</f>
        <v>0</v>
      </c>
      <c r="I5" s="12">
        <f>J6+J19</f>
        <v>0</v>
      </c>
      <c r="J5" s="12">
        <f t="shared" ref="J5:J20" si="2">I5*D5</f>
        <v>0</v>
      </c>
      <c r="K5" s="12">
        <f t="shared" ref="K5:K20" si="3">E5+G5+I5</f>
        <v>0</v>
      </c>
      <c r="L5" s="12">
        <f t="shared" ref="L5:L20" si="4">F5+H5+J5</f>
        <v>0</v>
      </c>
      <c r="M5" s="10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8"/>
    </row>
    <row r="6" spans="1:20" s="21" customFormat="1" ht="30" customHeight="1" x14ac:dyDescent="0.3">
      <c r="A6" s="17" t="s">
        <v>52</v>
      </c>
      <c r="B6" s="17" t="s">
        <v>50</v>
      </c>
      <c r="C6" s="17" t="s">
        <v>50</v>
      </c>
      <c r="D6" s="18">
        <v>1</v>
      </c>
      <c r="E6" s="19">
        <f>F7+F8+F9+F10+F11+F12+F13+F14+F15+F16</f>
        <v>0</v>
      </c>
      <c r="F6" s="19">
        <f t="shared" si="0"/>
        <v>0</v>
      </c>
      <c r="G6" s="19">
        <f>H7+H8+H9+H10+H11+H12+H13+H14+H15+H16</f>
        <v>0</v>
      </c>
      <c r="H6" s="19">
        <f t="shared" si="1"/>
        <v>0</v>
      </c>
      <c r="I6" s="19">
        <f>J7+J8+J9+J10+J11+J12+J13+J14+J15+J16</f>
        <v>0</v>
      </c>
      <c r="J6" s="19">
        <f t="shared" si="2"/>
        <v>0</v>
      </c>
      <c r="K6" s="19">
        <f t="shared" si="3"/>
        <v>0</v>
      </c>
      <c r="L6" s="19">
        <f t="shared" si="4"/>
        <v>0</v>
      </c>
      <c r="M6" s="17" t="s">
        <v>50</v>
      </c>
      <c r="N6" s="20" t="s">
        <v>53</v>
      </c>
      <c r="O6" s="20" t="s">
        <v>50</v>
      </c>
      <c r="P6" s="20" t="s">
        <v>51</v>
      </c>
      <c r="Q6" s="20" t="s">
        <v>50</v>
      </c>
      <c r="R6" s="21">
        <v>2</v>
      </c>
      <c r="S6" s="20" t="s">
        <v>50</v>
      </c>
      <c r="T6" s="22"/>
    </row>
    <row r="7" spans="1:20" ht="30" customHeight="1" x14ac:dyDescent="0.3">
      <c r="A7" s="10" t="s">
        <v>54</v>
      </c>
      <c r="B7" s="10" t="s">
        <v>50</v>
      </c>
      <c r="C7" s="10" t="s">
        <v>50</v>
      </c>
      <c r="D7" s="11">
        <v>1</v>
      </c>
      <c r="E7" s="12">
        <f>'공종별내역서(건축)'!F26</f>
        <v>0</v>
      </c>
      <c r="F7" s="12">
        <f t="shared" si="0"/>
        <v>0</v>
      </c>
      <c r="G7" s="12">
        <f>'공종별내역서(건축)'!H26</f>
        <v>0</v>
      </c>
      <c r="H7" s="12">
        <f t="shared" si="1"/>
        <v>0</v>
      </c>
      <c r="I7" s="12">
        <f>'공종별내역서(건축)'!J26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50</v>
      </c>
      <c r="N7" s="1" t="s">
        <v>55</v>
      </c>
      <c r="O7" s="1" t="s">
        <v>50</v>
      </c>
      <c r="P7" s="1" t="s">
        <v>53</v>
      </c>
      <c r="Q7" s="1" t="s">
        <v>50</v>
      </c>
      <c r="R7">
        <v>3</v>
      </c>
      <c r="S7" s="1" t="s">
        <v>50</v>
      </c>
      <c r="T7" s="8"/>
    </row>
    <row r="8" spans="1:20" ht="30" customHeight="1" x14ac:dyDescent="0.3">
      <c r="A8" s="10" t="s">
        <v>78</v>
      </c>
      <c r="B8" s="10" t="s">
        <v>50</v>
      </c>
      <c r="C8" s="10" t="s">
        <v>50</v>
      </c>
      <c r="D8" s="11">
        <v>1</v>
      </c>
      <c r="E8" s="12">
        <f>'공종별내역서(건축)'!F49</f>
        <v>0</v>
      </c>
      <c r="F8" s="12">
        <f t="shared" si="0"/>
        <v>0</v>
      </c>
      <c r="G8" s="12">
        <f>'공종별내역서(건축)'!H49</f>
        <v>0</v>
      </c>
      <c r="H8" s="12">
        <f t="shared" si="1"/>
        <v>0</v>
      </c>
      <c r="I8" s="12">
        <f>'공종별내역서(건축)'!J49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50</v>
      </c>
      <c r="N8" s="1" t="s">
        <v>79</v>
      </c>
      <c r="O8" s="1" t="s">
        <v>50</v>
      </c>
      <c r="P8" s="1" t="s">
        <v>53</v>
      </c>
      <c r="Q8" s="1" t="s">
        <v>50</v>
      </c>
      <c r="R8">
        <v>3</v>
      </c>
      <c r="S8" s="1" t="s">
        <v>50</v>
      </c>
      <c r="T8" s="8"/>
    </row>
    <row r="9" spans="1:20" ht="30" customHeight="1" x14ac:dyDescent="0.3">
      <c r="A9" s="10" t="s">
        <v>100</v>
      </c>
      <c r="B9" s="10" t="s">
        <v>50</v>
      </c>
      <c r="C9" s="10" t="s">
        <v>50</v>
      </c>
      <c r="D9" s="11">
        <v>1</v>
      </c>
      <c r="E9" s="12">
        <f>'공종별내역서(건축)'!F72</f>
        <v>0</v>
      </c>
      <c r="F9" s="12">
        <f t="shared" si="0"/>
        <v>0</v>
      </c>
      <c r="G9" s="12">
        <f>'공종별내역서(건축)'!H72</f>
        <v>0</v>
      </c>
      <c r="H9" s="12">
        <f t="shared" si="1"/>
        <v>0</v>
      </c>
      <c r="I9" s="12">
        <f>'공종별내역서(건축)'!J72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50</v>
      </c>
      <c r="N9" s="1" t="s">
        <v>101</v>
      </c>
      <c r="O9" s="1" t="s">
        <v>50</v>
      </c>
      <c r="P9" s="1" t="s">
        <v>53</v>
      </c>
      <c r="Q9" s="1" t="s">
        <v>50</v>
      </c>
      <c r="R9">
        <v>3</v>
      </c>
      <c r="S9" s="1" t="s">
        <v>50</v>
      </c>
      <c r="T9" s="8"/>
    </row>
    <row r="10" spans="1:20" ht="30" customHeight="1" x14ac:dyDescent="0.3">
      <c r="A10" s="10" t="s">
        <v>150</v>
      </c>
      <c r="B10" s="10" t="s">
        <v>50</v>
      </c>
      <c r="C10" s="10" t="s">
        <v>50</v>
      </c>
      <c r="D10" s="11">
        <v>1</v>
      </c>
      <c r="E10" s="12">
        <f>'공종별내역서(건축)'!F95</f>
        <v>0</v>
      </c>
      <c r="F10" s="12">
        <f t="shared" si="0"/>
        <v>0</v>
      </c>
      <c r="G10" s="12">
        <f>'공종별내역서(건축)'!H95</f>
        <v>0</v>
      </c>
      <c r="H10" s="12">
        <f t="shared" si="1"/>
        <v>0</v>
      </c>
      <c r="I10" s="12">
        <f>'공종별내역서(건축)'!J95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50</v>
      </c>
      <c r="N10" s="1" t="s">
        <v>151</v>
      </c>
      <c r="O10" s="1" t="s">
        <v>50</v>
      </c>
      <c r="P10" s="1" t="s">
        <v>53</v>
      </c>
      <c r="Q10" s="1" t="s">
        <v>50</v>
      </c>
      <c r="R10">
        <v>3</v>
      </c>
      <c r="S10" s="1" t="s">
        <v>50</v>
      </c>
      <c r="T10" s="8"/>
    </row>
    <row r="11" spans="1:20" ht="30" customHeight="1" x14ac:dyDescent="0.3">
      <c r="A11" s="10" t="s">
        <v>162</v>
      </c>
      <c r="B11" s="10" t="s">
        <v>50</v>
      </c>
      <c r="C11" s="10" t="s">
        <v>50</v>
      </c>
      <c r="D11" s="11">
        <v>1</v>
      </c>
      <c r="E11" s="12">
        <f>'공종별내역서(건축)'!F141</f>
        <v>0</v>
      </c>
      <c r="F11" s="12">
        <f t="shared" si="0"/>
        <v>0</v>
      </c>
      <c r="G11" s="12">
        <f>'공종별내역서(건축)'!H141</f>
        <v>0</v>
      </c>
      <c r="H11" s="12">
        <f t="shared" si="1"/>
        <v>0</v>
      </c>
      <c r="I11" s="12">
        <f>'공종별내역서(건축)'!J141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50</v>
      </c>
      <c r="N11" s="1" t="s">
        <v>163</v>
      </c>
      <c r="O11" s="1" t="s">
        <v>50</v>
      </c>
      <c r="P11" s="1" t="s">
        <v>53</v>
      </c>
      <c r="Q11" s="1" t="s">
        <v>50</v>
      </c>
      <c r="R11">
        <v>3</v>
      </c>
      <c r="S11" s="1" t="s">
        <v>50</v>
      </c>
      <c r="T11" s="8"/>
    </row>
    <row r="12" spans="1:20" ht="30" customHeight="1" x14ac:dyDescent="0.3">
      <c r="A12" s="10" t="s">
        <v>294</v>
      </c>
      <c r="B12" s="10" t="s">
        <v>50</v>
      </c>
      <c r="C12" s="10" t="s">
        <v>50</v>
      </c>
      <c r="D12" s="11">
        <v>1</v>
      </c>
      <c r="E12" s="12">
        <f>'공종별내역서(건축)'!F164</f>
        <v>0</v>
      </c>
      <c r="F12" s="12">
        <f t="shared" si="0"/>
        <v>0</v>
      </c>
      <c r="G12" s="12">
        <f>'공종별내역서(건축)'!H164</f>
        <v>0</v>
      </c>
      <c r="H12" s="12">
        <f t="shared" si="1"/>
        <v>0</v>
      </c>
      <c r="I12" s="12">
        <f>'공종별내역서(건축)'!J164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50</v>
      </c>
      <c r="N12" s="1" t="s">
        <v>295</v>
      </c>
      <c r="O12" s="1" t="s">
        <v>50</v>
      </c>
      <c r="P12" s="1" t="s">
        <v>53</v>
      </c>
      <c r="Q12" s="1" t="s">
        <v>50</v>
      </c>
      <c r="R12">
        <v>3</v>
      </c>
      <c r="S12" s="1" t="s">
        <v>50</v>
      </c>
      <c r="T12" s="8"/>
    </row>
    <row r="13" spans="1:20" ht="30" customHeight="1" x14ac:dyDescent="0.3">
      <c r="A13" s="10" t="s">
        <v>315</v>
      </c>
      <c r="B13" s="10" t="s">
        <v>50</v>
      </c>
      <c r="C13" s="10" t="s">
        <v>50</v>
      </c>
      <c r="D13" s="11">
        <v>1</v>
      </c>
      <c r="E13" s="12">
        <f>'공종별내역서(건축)'!F187</f>
        <v>0</v>
      </c>
      <c r="F13" s="12">
        <f t="shared" si="0"/>
        <v>0</v>
      </c>
      <c r="G13" s="12">
        <f>'공종별내역서(건축)'!H187</f>
        <v>0</v>
      </c>
      <c r="H13" s="12">
        <f t="shared" si="1"/>
        <v>0</v>
      </c>
      <c r="I13" s="12">
        <f>'공종별내역서(건축)'!J187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50</v>
      </c>
      <c r="N13" s="1" t="s">
        <v>316</v>
      </c>
      <c r="O13" s="1" t="s">
        <v>50</v>
      </c>
      <c r="P13" s="1" t="s">
        <v>53</v>
      </c>
      <c r="Q13" s="1" t="s">
        <v>50</v>
      </c>
      <c r="R13">
        <v>3</v>
      </c>
      <c r="S13" s="1" t="s">
        <v>50</v>
      </c>
      <c r="T13" s="8"/>
    </row>
    <row r="14" spans="1:20" ht="30" customHeight="1" x14ac:dyDescent="0.3">
      <c r="A14" s="10" t="s">
        <v>326</v>
      </c>
      <c r="B14" s="10" t="s">
        <v>50</v>
      </c>
      <c r="C14" s="10" t="s">
        <v>50</v>
      </c>
      <c r="D14" s="11">
        <v>1</v>
      </c>
      <c r="E14" s="12">
        <f>'공종별내역서(건축)'!F210</f>
        <v>0</v>
      </c>
      <c r="F14" s="12">
        <f t="shared" si="0"/>
        <v>0</v>
      </c>
      <c r="G14" s="12">
        <f>'공종별내역서(건축)'!H210</f>
        <v>0</v>
      </c>
      <c r="H14" s="12">
        <f t="shared" si="1"/>
        <v>0</v>
      </c>
      <c r="I14" s="12">
        <f>'공종별내역서(건축)'!J210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50</v>
      </c>
      <c r="N14" s="1" t="s">
        <v>327</v>
      </c>
      <c r="O14" s="1" t="s">
        <v>50</v>
      </c>
      <c r="P14" s="1" t="s">
        <v>53</v>
      </c>
      <c r="Q14" s="1" t="s">
        <v>50</v>
      </c>
      <c r="R14">
        <v>3</v>
      </c>
      <c r="S14" s="1" t="s">
        <v>50</v>
      </c>
      <c r="T14" s="8"/>
    </row>
    <row r="15" spans="1:20" ht="30" customHeight="1" x14ac:dyDescent="0.3">
      <c r="A15" s="10" t="s">
        <v>337</v>
      </c>
      <c r="B15" s="10" t="s">
        <v>50</v>
      </c>
      <c r="C15" s="10" t="s">
        <v>50</v>
      </c>
      <c r="D15" s="11">
        <v>1</v>
      </c>
      <c r="E15" s="12">
        <f>'공종별내역서(건축)'!F233</f>
        <v>0</v>
      </c>
      <c r="F15" s="12">
        <f t="shared" si="0"/>
        <v>0</v>
      </c>
      <c r="G15" s="12">
        <f>'공종별내역서(건축)'!H233</f>
        <v>0</v>
      </c>
      <c r="H15" s="12">
        <f t="shared" si="1"/>
        <v>0</v>
      </c>
      <c r="I15" s="12">
        <f>'공종별내역서(건축)'!J233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50</v>
      </c>
      <c r="N15" s="1" t="s">
        <v>338</v>
      </c>
      <c r="O15" s="1" t="s">
        <v>50</v>
      </c>
      <c r="P15" s="1" t="s">
        <v>53</v>
      </c>
      <c r="Q15" s="1" t="s">
        <v>50</v>
      </c>
      <c r="R15">
        <v>3</v>
      </c>
      <c r="S15" s="1" t="s">
        <v>50</v>
      </c>
      <c r="T15" s="8"/>
    </row>
    <row r="16" spans="1:20" ht="30" customHeight="1" x14ac:dyDescent="0.3">
      <c r="A16" s="10" t="s">
        <v>351</v>
      </c>
      <c r="B16" s="10" t="s">
        <v>50</v>
      </c>
      <c r="C16" s="10" t="s">
        <v>50</v>
      </c>
      <c r="D16" s="11">
        <v>1</v>
      </c>
      <c r="E16" s="12">
        <f>'공종별내역서(건축)'!F256</f>
        <v>0</v>
      </c>
      <c r="F16" s="12">
        <f t="shared" si="0"/>
        <v>0</v>
      </c>
      <c r="G16" s="12">
        <f>'공종별내역서(건축)'!H256</f>
        <v>0</v>
      </c>
      <c r="H16" s="12">
        <f t="shared" si="1"/>
        <v>0</v>
      </c>
      <c r="I16" s="12">
        <f>'공종별내역서(건축)'!J256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50</v>
      </c>
      <c r="N16" s="1" t="s">
        <v>352</v>
      </c>
      <c r="O16" s="1" t="s">
        <v>50</v>
      </c>
      <c r="P16" s="1" t="s">
        <v>53</v>
      </c>
      <c r="Q16" s="1" t="s">
        <v>50</v>
      </c>
      <c r="R16">
        <v>3</v>
      </c>
      <c r="S16" s="1" t="s">
        <v>50</v>
      </c>
      <c r="T16" s="8"/>
    </row>
    <row r="17" spans="1:20" s="27" customFormat="1" ht="30" customHeight="1" x14ac:dyDescent="0.3">
      <c r="A17" s="23" t="s">
        <v>404</v>
      </c>
      <c r="B17" s="23" t="s">
        <v>50</v>
      </c>
      <c r="C17" s="23" t="s">
        <v>50</v>
      </c>
      <c r="D17" s="24">
        <v>1</v>
      </c>
      <c r="E17" s="25">
        <f>'공종별내역서(건축)'!F279</f>
        <v>0</v>
      </c>
      <c r="F17" s="25">
        <f t="shared" si="0"/>
        <v>0</v>
      </c>
      <c r="G17" s="25">
        <f>'공종별내역서(건축)'!H279</f>
        <v>0</v>
      </c>
      <c r="H17" s="25">
        <f t="shared" si="1"/>
        <v>0</v>
      </c>
      <c r="I17" s="25">
        <f>'공종별내역서(건축)'!J279</f>
        <v>0</v>
      </c>
      <c r="J17" s="25">
        <f t="shared" si="2"/>
        <v>0</v>
      </c>
      <c r="K17" s="25">
        <f t="shared" si="3"/>
        <v>0</v>
      </c>
      <c r="L17" s="25">
        <f t="shared" si="4"/>
        <v>0</v>
      </c>
      <c r="M17" s="23" t="s">
        <v>50</v>
      </c>
      <c r="N17" s="26" t="s">
        <v>405</v>
      </c>
      <c r="O17" s="26" t="s">
        <v>50</v>
      </c>
      <c r="P17" s="26" t="s">
        <v>50</v>
      </c>
      <c r="Q17" s="26" t="s">
        <v>406</v>
      </c>
      <c r="R17" s="27">
        <v>3</v>
      </c>
      <c r="S17" s="26" t="s">
        <v>50</v>
      </c>
      <c r="T17" s="28">
        <f>L17*1</f>
        <v>0</v>
      </c>
    </row>
    <row r="18" spans="1:20" s="27" customFormat="1" ht="30" customHeight="1" x14ac:dyDescent="0.3">
      <c r="A18" s="23" t="s">
        <v>417</v>
      </c>
      <c r="B18" s="23" t="s">
        <v>50</v>
      </c>
      <c r="C18" s="23" t="s">
        <v>50</v>
      </c>
      <c r="D18" s="24">
        <v>1</v>
      </c>
      <c r="E18" s="25">
        <f>'공종별내역서(건축)'!F302</f>
        <v>0</v>
      </c>
      <c r="F18" s="25">
        <f t="shared" si="0"/>
        <v>0</v>
      </c>
      <c r="G18" s="25">
        <f>'공종별내역서(건축)'!H302</f>
        <v>0</v>
      </c>
      <c r="H18" s="25">
        <f t="shared" si="1"/>
        <v>0</v>
      </c>
      <c r="I18" s="25">
        <f>'공종별내역서(건축)'!J302</f>
        <v>0</v>
      </c>
      <c r="J18" s="25">
        <f t="shared" si="2"/>
        <v>0</v>
      </c>
      <c r="K18" s="25">
        <f t="shared" si="3"/>
        <v>0</v>
      </c>
      <c r="L18" s="25">
        <f t="shared" si="4"/>
        <v>0</v>
      </c>
      <c r="M18" s="23" t="s">
        <v>50</v>
      </c>
      <c r="N18" s="26" t="s">
        <v>418</v>
      </c>
      <c r="O18" s="26" t="s">
        <v>50</v>
      </c>
      <c r="P18" s="26" t="s">
        <v>50</v>
      </c>
      <c r="Q18" s="26" t="s">
        <v>419</v>
      </c>
      <c r="R18" s="27">
        <v>3</v>
      </c>
      <c r="S18" s="26" t="s">
        <v>50</v>
      </c>
      <c r="T18" s="28">
        <f>L18*1</f>
        <v>0</v>
      </c>
    </row>
    <row r="19" spans="1:20" s="21" customFormat="1" ht="30" customHeight="1" x14ac:dyDescent="0.3">
      <c r="A19" s="17" t="s">
        <v>448</v>
      </c>
      <c r="B19" s="17" t="s">
        <v>50</v>
      </c>
      <c r="C19" s="17" t="s">
        <v>50</v>
      </c>
      <c r="D19" s="18">
        <v>1</v>
      </c>
      <c r="E19" s="19">
        <f>F20</f>
        <v>0</v>
      </c>
      <c r="F19" s="19">
        <f t="shared" si="0"/>
        <v>0</v>
      </c>
      <c r="G19" s="19">
        <f>H20</f>
        <v>0</v>
      </c>
      <c r="H19" s="19">
        <f t="shared" si="1"/>
        <v>0</v>
      </c>
      <c r="I19" s="19">
        <f>J20</f>
        <v>0</v>
      </c>
      <c r="J19" s="19">
        <f t="shared" si="2"/>
        <v>0</v>
      </c>
      <c r="K19" s="19">
        <f t="shared" si="3"/>
        <v>0</v>
      </c>
      <c r="L19" s="19">
        <f t="shared" si="4"/>
        <v>0</v>
      </c>
      <c r="M19" s="17" t="s">
        <v>50</v>
      </c>
      <c r="N19" s="20" t="s">
        <v>449</v>
      </c>
      <c r="O19" s="20" t="s">
        <v>50</v>
      </c>
      <c r="P19" s="20" t="s">
        <v>51</v>
      </c>
      <c r="Q19" s="20" t="s">
        <v>50</v>
      </c>
      <c r="R19" s="21">
        <v>2</v>
      </c>
      <c r="S19" s="20" t="s">
        <v>50</v>
      </c>
      <c r="T19" s="22"/>
    </row>
    <row r="20" spans="1:20" ht="30" customHeight="1" x14ac:dyDescent="0.3">
      <c r="A20" s="10" t="s">
        <v>450</v>
      </c>
      <c r="B20" s="10" t="s">
        <v>50</v>
      </c>
      <c r="C20" s="10" t="s">
        <v>50</v>
      </c>
      <c r="D20" s="11">
        <v>1</v>
      </c>
      <c r="E20" s="12">
        <f>'공종별내역서(건축)'!F325</f>
        <v>0</v>
      </c>
      <c r="F20" s="12">
        <f t="shared" si="0"/>
        <v>0</v>
      </c>
      <c r="G20" s="12">
        <f>'공종별내역서(건축)'!H325</f>
        <v>0</v>
      </c>
      <c r="H20" s="12">
        <f t="shared" si="1"/>
        <v>0</v>
      </c>
      <c r="I20" s="12">
        <f>'공종별내역서(건축)'!J325</f>
        <v>0</v>
      </c>
      <c r="J20" s="12">
        <f t="shared" si="2"/>
        <v>0</v>
      </c>
      <c r="K20" s="12">
        <f t="shared" si="3"/>
        <v>0</v>
      </c>
      <c r="L20" s="12">
        <f t="shared" si="4"/>
        <v>0</v>
      </c>
      <c r="M20" s="10" t="s">
        <v>50</v>
      </c>
      <c r="N20" s="1" t="s">
        <v>451</v>
      </c>
      <c r="O20" s="1" t="s">
        <v>50</v>
      </c>
      <c r="P20" s="1" t="s">
        <v>449</v>
      </c>
      <c r="Q20" s="1" t="s">
        <v>50</v>
      </c>
      <c r="R20">
        <v>3</v>
      </c>
      <c r="S20" s="1" t="s">
        <v>50</v>
      </c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0" t="s">
        <v>76</v>
      </c>
      <c r="B26" s="11"/>
      <c r="C26" s="11"/>
      <c r="D26" s="11"/>
      <c r="E26" s="11"/>
      <c r="F26" s="12">
        <f>F5</f>
        <v>0</v>
      </c>
      <c r="G26" s="11"/>
      <c r="H26" s="12">
        <f>H5</f>
        <v>0</v>
      </c>
      <c r="I26" s="11"/>
      <c r="J26" s="12">
        <f>J5</f>
        <v>0</v>
      </c>
      <c r="K26" s="11"/>
      <c r="L26" s="12">
        <f>L5</f>
        <v>0</v>
      </c>
      <c r="M26" s="11"/>
      <c r="T26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CG377"/>
  <sheetViews>
    <sheetView view="pageBreakPreview" zoomScale="55" zoomScaleNormal="100" zoomScaleSheetLayoutView="5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0" hidden="1" customWidth="1"/>
    <col min="51" max="51" width="10.625" hidden="1" customWidth="1"/>
    <col min="52" max="52" width="10.625" customWidth="1"/>
    <col min="53" max="53" width="10.625" hidden="1" customWidth="1"/>
    <col min="54" max="54" width="10.625" customWidth="1"/>
    <col min="55" max="55" width="10.625" hidden="1" customWidth="1"/>
    <col min="56" max="57" width="10.625" customWidth="1"/>
    <col min="58" max="66" width="10.625" hidden="1" customWidth="1"/>
    <col min="67" max="67" width="10.625" customWidth="1"/>
    <col min="68" max="68" width="10.625" style="51" hidden="1" customWidth="1"/>
    <col min="69" max="69" width="10.625" hidden="1" customWidth="1"/>
    <col min="70" max="73" width="10.625" customWidth="1"/>
    <col min="74" max="75" width="10.625" hidden="1" customWidth="1"/>
    <col min="76" max="76" width="10.625" style="52" hidden="1" customWidth="1"/>
    <col min="77" max="77" width="10.625" customWidth="1"/>
    <col min="78" max="78" width="10.625" hidden="1" customWidth="1"/>
    <col min="79" max="80" width="10.625" customWidth="1"/>
    <col min="81" max="82" width="10.625" hidden="1" customWidth="1"/>
    <col min="83" max="83" width="10.625" customWidth="1"/>
    <col min="84" max="85" width="13" bestFit="1" customWidth="1"/>
  </cols>
  <sheetData>
    <row r="1" spans="1:85" ht="30" customHeight="1" x14ac:dyDescent="0.3">
      <c r="A1" s="4" t="s">
        <v>767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85" ht="30" customHeight="1" x14ac:dyDescent="0.3">
      <c r="A2" s="78" t="s">
        <v>1</v>
      </c>
      <c r="B2" s="78" t="s">
        <v>2</v>
      </c>
      <c r="C2" s="78" t="s">
        <v>3</v>
      </c>
      <c r="D2" s="78" t="s">
        <v>4</v>
      </c>
      <c r="E2" s="78" t="s">
        <v>5</v>
      </c>
      <c r="F2" s="78"/>
      <c r="G2" s="78" t="s">
        <v>8</v>
      </c>
      <c r="H2" s="78"/>
      <c r="I2" s="78" t="s">
        <v>9</v>
      </c>
      <c r="J2" s="78"/>
      <c r="K2" s="78" t="s">
        <v>10</v>
      </c>
      <c r="L2" s="78"/>
      <c r="M2" s="78" t="s">
        <v>11</v>
      </c>
      <c r="N2" s="1" t="s">
        <v>19</v>
      </c>
      <c r="O2" s="1" t="s">
        <v>13</v>
      </c>
      <c r="P2" s="1" t="s">
        <v>20</v>
      </c>
      <c r="Q2" s="1" t="s">
        <v>12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15</v>
      </c>
      <c r="AT2" s="1" t="s">
        <v>16</v>
      </c>
      <c r="AU2" s="1" t="s">
        <v>48</v>
      </c>
      <c r="AV2" s="1" t="s">
        <v>49</v>
      </c>
      <c r="AY2" s="1" t="s">
        <v>618</v>
      </c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1"/>
      <c r="BP2" s="82" t="s">
        <v>619</v>
      </c>
      <c r="BQ2" s="82"/>
      <c r="BR2" s="82"/>
      <c r="BS2" s="82"/>
      <c r="BT2" s="82"/>
      <c r="BU2" s="82"/>
      <c r="BV2" s="82"/>
      <c r="BW2" s="82"/>
      <c r="BX2" s="82"/>
      <c r="BY2" s="1" t="s">
        <v>620</v>
      </c>
      <c r="BZ2" s="80"/>
      <c r="CA2" s="80"/>
      <c r="CB2" s="80"/>
      <c r="CC2" s="80"/>
      <c r="CD2" s="81"/>
      <c r="CE2" s="82" t="s">
        <v>621</v>
      </c>
    </row>
    <row r="3" spans="1:85" ht="30" customHeight="1" x14ac:dyDescent="0.3">
      <c r="A3" s="78"/>
      <c r="B3" s="78"/>
      <c r="C3" s="78"/>
      <c r="D3" s="78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7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3" t="s">
        <v>622</v>
      </c>
      <c r="AZ3" s="53" t="s">
        <v>623</v>
      </c>
      <c r="BA3" s="53" t="s">
        <v>624</v>
      </c>
      <c r="BB3" s="53" t="s">
        <v>625</v>
      </c>
      <c r="BC3" s="53" t="s">
        <v>626</v>
      </c>
      <c r="BD3" s="53" t="s">
        <v>627</v>
      </c>
      <c r="BE3" s="53" t="s">
        <v>628</v>
      </c>
      <c r="BF3" s="53" t="s">
        <v>629</v>
      </c>
      <c r="BG3" s="53" t="s">
        <v>630</v>
      </c>
      <c r="BH3" s="53" t="s">
        <v>631</v>
      </c>
      <c r="BI3" s="53" t="s">
        <v>632</v>
      </c>
      <c r="BJ3" s="53" t="s">
        <v>633</v>
      </c>
      <c r="BK3" s="53" t="s">
        <v>634</v>
      </c>
      <c r="BL3" s="53" t="s">
        <v>635</v>
      </c>
      <c r="BM3" s="53" t="s">
        <v>636</v>
      </c>
      <c r="BN3" s="54" t="s">
        <v>663</v>
      </c>
      <c r="BO3" s="55" t="s">
        <v>637</v>
      </c>
      <c r="BP3" s="53" t="s">
        <v>638</v>
      </c>
      <c r="BQ3" s="53" t="s">
        <v>639</v>
      </c>
      <c r="BR3" s="53" t="s">
        <v>640</v>
      </c>
      <c r="BS3" s="53" t="s">
        <v>641</v>
      </c>
      <c r="BT3" s="53" t="s">
        <v>765</v>
      </c>
      <c r="BU3" s="53" t="s">
        <v>642</v>
      </c>
      <c r="BV3" s="53" t="s">
        <v>643</v>
      </c>
      <c r="BW3" s="53" t="s">
        <v>644</v>
      </c>
      <c r="BX3" s="53" t="s">
        <v>645</v>
      </c>
      <c r="BY3" s="56" t="s">
        <v>646</v>
      </c>
      <c r="BZ3" s="53" t="s">
        <v>647</v>
      </c>
      <c r="CA3" s="53" t="s">
        <v>648</v>
      </c>
      <c r="CB3" s="53" t="s">
        <v>649</v>
      </c>
      <c r="CC3" s="53" t="s">
        <v>650</v>
      </c>
      <c r="CD3" s="53" t="s">
        <v>651</v>
      </c>
      <c r="CE3" s="82"/>
      <c r="CF3">
        <f>'[119]공종별집계표(건축)'!L6+'[119]공종별집계표(건축)'!L16+'[119]공종별집계표(건축)'!L17</f>
        <v>70180397</v>
      </c>
    </row>
    <row r="4" spans="1:85" ht="30" customHeight="1" x14ac:dyDescent="0.3">
      <c r="A4" s="13" t="s">
        <v>54</v>
      </c>
      <c r="B4" s="13" t="s">
        <v>50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55</v>
      </c>
      <c r="AY4" s="40">
        <f t="shared" ref="AY4:CD4" si="0">SUMIFS($L$5:$L$479,AY$5:AY$479,"O",$AX$5:$AX$479,"도급")+SUMIFS($L$5:$L$479,AY$5:AY$479,"O",$AX$5:$AX$479,"관급")/1.1</f>
        <v>0</v>
      </c>
      <c r="AZ4" s="40">
        <f t="shared" si="0"/>
        <v>0</v>
      </c>
      <c r="BA4" s="40">
        <f t="shared" si="0"/>
        <v>0</v>
      </c>
      <c r="BB4" s="40">
        <f t="shared" si="0"/>
        <v>0</v>
      </c>
      <c r="BC4" s="40">
        <f t="shared" si="0"/>
        <v>0</v>
      </c>
      <c r="BD4" s="40">
        <f t="shared" si="0"/>
        <v>0</v>
      </c>
      <c r="BE4" s="40">
        <f t="shared" si="0"/>
        <v>0</v>
      </c>
      <c r="BF4" s="40">
        <f t="shared" si="0"/>
        <v>0</v>
      </c>
      <c r="BG4" s="40">
        <f t="shared" si="0"/>
        <v>0</v>
      </c>
      <c r="BH4" s="40">
        <f t="shared" si="0"/>
        <v>0</v>
      </c>
      <c r="BI4" s="40">
        <f t="shared" si="0"/>
        <v>0</v>
      </c>
      <c r="BJ4" s="40">
        <f t="shared" si="0"/>
        <v>0</v>
      </c>
      <c r="BK4" s="40">
        <f t="shared" si="0"/>
        <v>0</v>
      </c>
      <c r="BL4" s="40">
        <f t="shared" si="0"/>
        <v>0</v>
      </c>
      <c r="BM4" s="40">
        <f t="shared" si="0"/>
        <v>0</v>
      </c>
      <c r="BN4" s="40">
        <f t="shared" si="0"/>
        <v>0</v>
      </c>
      <c r="BO4" s="41">
        <f>SUMIFS($L$5:$L$479,BO$5:BO$479,"O",$AX$5:$AX$479,"도급")+SUMIFS($L$5:$L$479,BO$5:BO$479,"O",$AX$5:$AX$479,"관급")/1.1</f>
        <v>0</v>
      </c>
      <c r="BP4" s="40">
        <f t="shared" si="0"/>
        <v>0</v>
      </c>
      <c r="BQ4" s="40">
        <f t="shared" si="0"/>
        <v>0</v>
      </c>
      <c r="BR4" s="40">
        <f t="shared" si="0"/>
        <v>0</v>
      </c>
      <c r="BS4" s="40">
        <f t="shared" si="0"/>
        <v>0</v>
      </c>
      <c r="BT4" s="40">
        <f t="shared" si="0"/>
        <v>0</v>
      </c>
      <c r="BU4" s="40">
        <f t="shared" si="0"/>
        <v>0</v>
      </c>
      <c r="BV4" s="40">
        <f t="shared" si="0"/>
        <v>0</v>
      </c>
      <c r="BW4" s="40">
        <f t="shared" si="0"/>
        <v>0</v>
      </c>
      <c r="BX4" s="40">
        <f t="shared" si="0"/>
        <v>0</v>
      </c>
      <c r="BY4" s="42">
        <f t="shared" si="0"/>
        <v>0</v>
      </c>
      <c r="BZ4" s="40">
        <f t="shared" si="0"/>
        <v>0</v>
      </c>
      <c r="CA4" s="40">
        <f t="shared" si="0"/>
        <v>0</v>
      </c>
      <c r="CB4" s="40">
        <f t="shared" si="0"/>
        <v>0</v>
      </c>
      <c r="CC4" s="43">
        <f t="shared" si="0"/>
        <v>0</v>
      </c>
      <c r="CD4" s="43">
        <f t="shared" si="0"/>
        <v>0</v>
      </c>
      <c r="CE4" s="44"/>
      <c r="CF4" s="57">
        <f>SUM(AY4:CD4)-((L351+L352+L353+L354)/1.1+L355)</f>
        <v>0</v>
      </c>
      <c r="CG4" s="57">
        <f>SUM(AY4:CD4)</f>
        <v>0</v>
      </c>
    </row>
    <row r="5" spans="1:85" ht="30" customHeight="1" x14ac:dyDescent="0.3">
      <c r="A5" s="13" t="s">
        <v>56</v>
      </c>
      <c r="B5" s="13" t="s">
        <v>57</v>
      </c>
      <c r="C5" s="13" t="s">
        <v>58</v>
      </c>
      <c r="D5" s="11">
        <v>2</v>
      </c>
      <c r="E5" s="12"/>
      <c r="F5" s="12"/>
      <c r="G5" s="12"/>
      <c r="H5" s="12"/>
      <c r="I5" s="12"/>
      <c r="J5" s="12"/>
      <c r="K5" s="12"/>
      <c r="L5" s="12"/>
      <c r="M5" s="13" t="s">
        <v>59</v>
      </c>
      <c r="N5" s="1" t="s">
        <v>60</v>
      </c>
      <c r="O5" s="1" t="s">
        <v>50</v>
      </c>
      <c r="P5" s="1" t="s">
        <v>50</v>
      </c>
      <c r="Q5" s="1" t="s">
        <v>55</v>
      </c>
      <c r="R5" s="1" t="s">
        <v>61</v>
      </c>
      <c r="S5" s="1" t="s">
        <v>62</v>
      </c>
      <c r="T5" s="1" t="s">
        <v>62</v>
      </c>
      <c r="AR5" s="1" t="s">
        <v>50</v>
      </c>
      <c r="AS5" s="1" t="s">
        <v>50</v>
      </c>
      <c r="AU5" s="1" t="s">
        <v>63</v>
      </c>
      <c r="AV5">
        <v>201</v>
      </c>
      <c r="AX5" t="s">
        <v>671</v>
      </c>
      <c r="AY5" s="58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 t="s">
        <v>672</v>
      </c>
      <c r="BP5" s="64"/>
      <c r="BQ5" s="64"/>
      <c r="BR5" s="64"/>
      <c r="BS5" s="64"/>
      <c r="BT5" s="64"/>
      <c r="BU5" s="64"/>
      <c r="BV5" s="64"/>
      <c r="BW5" s="64"/>
      <c r="BX5" s="64"/>
      <c r="BY5" s="64"/>
      <c r="BZ5" s="64"/>
      <c r="CA5" s="64"/>
      <c r="CB5" s="65"/>
      <c r="CC5" s="64"/>
      <c r="CD5" s="64"/>
      <c r="CE5" s="64"/>
    </row>
    <row r="6" spans="1:85" ht="30" customHeight="1" x14ac:dyDescent="0.3">
      <c r="A6" s="13" t="s">
        <v>64</v>
      </c>
      <c r="B6" s="13" t="s">
        <v>65</v>
      </c>
      <c r="C6" s="13" t="s">
        <v>66</v>
      </c>
      <c r="D6" s="11">
        <v>2</v>
      </c>
      <c r="E6" s="12"/>
      <c r="F6" s="12"/>
      <c r="G6" s="12"/>
      <c r="H6" s="12"/>
      <c r="I6" s="12"/>
      <c r="J6" s="12"/>
      <c r="K6" s="12"/>
      <c r="L6" s="12"/>
      <c r="M6" s="13" t="s">
        <v>67</v>
      </c>
      <c r="N6" s="1" t="s">
        <v>68</v>
      </c>
      <c r="O6" s="1" t="s">
        <v>50</v>
      </c>
      <c r="P6" s="1" t="s">
        <v>50</v>
      </c>
      <c r="Q6" s="1" t="s">
        <v>55</v>
      </c>
      <c r="R6" s="1" t="s">
        <v>61</v>
      </c>
      <c r="S6" s="1" t="s">
        <v>62</v>
      </c>
      <c r="T6" s="1" t="s">
        <v>62</v>
      </c>
      <c r="AR6" s="1" t="s">
        <v>50</v>
      </c>
      <c r="AS6" s="1" t="s">
        <v>50</v>
      </c>
      <c r="AU6" s="1" t="s">
        <v>69</v>
      </c>
      <c r="AV6">
        <v>203</v>
      </c>
      <c r="AX6" t="s">
        <v>671</v>
      </c>
      <c r="AY6" s="58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/>
      <c r="BX6" s="64"/>
      <c r="BY6" s="64"/>
      <c r="BZ6" s="64"/>
      <c r="CA6" s="64"/>
      <c r="CB6" s="64" t="s">
        <v>672</v>
      </c>
      <c r="CC6" s="64"/>
      <c r="CD6" s="64"/>
      <c r="CE6" s="64"/>
    </row>
    <row r="7" spans="1:85" ht="30" customHeight="1" x14ac:dyDescent="0.3">
      <c r="A7" s="13" t="s">
        <v>70</v>
      </c>
      <c r="B7" s="13" t="s">
        <v>71</v>
      </c>
      <c r="C7" s="13" t="s">
        <v>72</v>
      </c>
      <c r="D7" s="11">
        <v>11</v>
      </c>
      <c r="E7" s="12"/>
      <c r="F7" s="12"/>
      <c r="G7" s="12"/>
      <c r="H7" s="12"/>
      <c r="I7" s="12"/>
      <c r="J7" s="12"/>
      <c r="K7" s="12"/>
      <c r="L7" s="12"/>
      <c r="M7" s="13" t="s">
        <v>73</v>
      </c>
      <c r="N7" s="1" t="s">
        <v>74</v>
      </c>
      <c r="O7" s="1" t="s">
        <v>50</v>
      </c>
      <c r="P7" s="1" t="s">
        <v>50</v>
      </c>
      <c r="Q7" s="1" t="s">
        <v>55</v>
      </c>
      <c r="R7" s="1" t="s">
        <v>61</v>
      </c>
      <c r="S7" s="1" t="s">
        <v>62</v>
      </c>
      <c r="T7" s="1" t="s">
        <v>62</v>
      </c>
      <c r="AR7" s="1" t="s">
        <v>50</v>
      </c>
      <c r="AS7" s="1" t="s">
        <v>50</v>
      </c>
      <c r="AU7" s="1" t="s">
        <v>75</v>
      </c>
      <c r="AV7">
        <v>204</v>
      </c>
      <c r="AX7" t="s">
        <v>671</v>
      </c>
      <c r="AY7" s="58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/>
      <c r="BX7" s="64"/>
      <c r="BY7" s="64"/>
      <c r="BZ7" s="64"/>
      <c r="CA7" s="64"/>
      <c r="CB7" s="64" t="s">
        <v>672</v>
      </c>
      <c r="CC7" s="64"/>
      <c r="CD7" s="64"/>
      <c r="CE7" s="64"/>
    </row>
    <row r="8" spans="1:85" ht="30" customHeight="1" x14ac:dyDescent="0.3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  <c r="Q8" s="1" t="s">
        <v>55</v>
      </c>
      <c r="AY8" s="58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4"/>
      <c r="BX8" s="64"/>
      <c r="BY8" s="64"/>
      <c r="BZ8" s="64"/>
      <c r="CA8" s="64"/>
      <c r="CB8" s="64"/>
      <c r="CC8" s="64"/>
      <c r="CD8" s="64"/>
      <c r="CE8" s="64"/>
    </row>
    <row r="9" spans="1:85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55</v>
      </c>
      <c r="AY9" s="58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4"/>
      <c r="BX9" s="64"/>
      <c r="BY9" s="64"/>
      <c r="BZ9" s="64"/>
      <c r="CA9" s="64"/>
      <c r="CB9" s="64"/>
      <c r="CC9" s="64"/>
      <c r="CD9" s="64"/>
      <c r="CE9" s="64"/>
    </row>
    <row r="10" spans="1:85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55</v>
      </c>
      <c r="AY10" s="58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64"/>
      <c r="BL10" s="64"/>
      <c r="BM10" s="64"/>
      <c r="BN10" s="64"/>
      <c r="BO10" s="64"/>
      <c r="BP10" s="64"/>
      <c r="BQ10" s="64"/>
      <c r="BR10" s="64"/>
      <c r="BS10" s="64"/>
      <c r="BT10" s="64"/>
      <c r="BU10" s="64"/>
      <c r="BV10" s="64"/>
      <c r="BW10" s="64"/>
      <c r="BX10" s="64"/>
      <c r="BY10" s="64"/>
      <c r="BZ10" s="64"/>
      <c r="CA10" s="64"/>
      <c r="CB10" s="64"/>
      <c r="CC10" s="64"/>
      <c r="CD10" s="64"/>
      <c r="CE10" s="64"/>
    </row>
    <row r="11" spans="1:85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55</v>
      </c>
      <c r="AY11" s="58"/>
      <c r="AZ11" s="64"/>
      <c r="BA11" s="64"/>
      <c r="BB11" s="64"/>
      <c r="BC11" s="64"/>
      <c r="BD11" s="64"/>
      <c r="BE11" s="64"/>
      <c r="BF11" s="64"/>
      <c r="BG11" s="64"/>
      <c r="BH11" s="64"/>
      <c r="BI11" s="64"/>
      <c r="BJ11" s="64"/>
      <c r="BK11" s="64"/>
      <c r="BL11" s="64"/>
      <c r="BM11" s="64"/>
      <c r="BN11" s="64"/>
      <c r="BO11" s="64"/>
      <c r="BP11" s="64"/>
      <c r="BQ11" s="64"/>
      <c r="BR11" s="64"/>
      <c r="BS11" s="64"/>
      <c r="BT11" s="64"/>
      <c r="BU11" s="64"/>
      <c r="BV11" s="64"/>
      <c r="BW11" s="64"/>
      <c r="BX11" s="64"/>
      <c r="BY11" s="64"/>
      <c r="BZ11" s="64"/>
      <c r="CA11" s="64"/>
      <c r="CB11" s="64"/>
      <c r="CC11" s="64"/>
      <c r="CD11" s="64"/>
      <c r="CE11" s="64"/>
    </row>
    <row r="12" spans="1:85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55</v>
      </c>
      <c r="AY12" s="58"/>
      <c r="AZ12" s="64"/>
      <c r="BA12" s="64"/>
      <c r="BB12" s="64"/>
      <c r="BC12" s="64"/>
      <c r="BD12" s="64"/>
      <c r="BE12" s="64"/>
      <c r="BF12" s="64"/>
      <c r="BG12" s="64"/>
      <c r="BH12" s="64"/>
      <c r="BI12" s="64"/>
      <c r="BJ12" s="64"/>
      <c r="BK12" s="64"/>
      <c r="BL12" s="64"/>
      <c r="BM12" s="64"/>
      <c r="BN12" s="64"/>
      <c r="BO12" s="64"/>
      <c r="BP12" s="64"/>
      <c r="BQ12" s="64"/>
      <c r="BR12" s="64"/>
      <c r="BS12" s="64"/>
      <c r="BT12" s="64"/>
      <c r="BU12" s="64"/>
      <c r="BV12" s="64"/>
      <c r="BW12" s="64"/>
      <c r="BX12" s="64"/>
      <c r="BY12" s="64"/>
      <c r="BZ12" s="64"/>
      <c r="CA12" s="64"/>
      <c r="CB12" s="64"/>
      <c r="CC12" s="64"/>
      <c r="CD12" s="64"/>
      <c r="CE12" s="64"/>
    </row>
    <row r="13" spans="1:85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55</v>
      </c>
      <c r="AY13" s="58"/>
      <c r="AZ13" s="64"/>
      <c r="BA13" s="64"/>
      <c r="BB13" s="64"/>
      <c r="BC13" s="64"/>
      <c r="BD13" s="64"/>
      <c r="BE13" s="64"/>
      <c r="BF13" s="64"/>
      <c r="BG13" s="64"/>
      <c r="BH13" s="64"/>
      <c r="BI13" s="64"/>
      <c r="BJ13" s="64"/>
      <c r="BK13" s="64"/>
      <c r="BL13" s="64"/>
      <c r="BM13" s="64"/>
      <c r="BN13" s="64"/>
      <c r="BO13" s="64"/>
      <c r="BP13" s="64"/>
      <c r="BQ13" s="64"/>
      <c r="BR13" s="64"/>
      <c r="BS13" s="64"/>
      <c r="BT13" s="64"/>
      <c r="BU13" s="64"/>
      <c r="BV13" s="64"/>
      <c r="BW13" s="64"/>
      <c r="BX13" s="64"/>
      <c r="BY13" s="64"/>
      <c r="BZ13" s="64"/>
      <c r="CA13" s="64"/>
      <c r="CB13" s="64"/>
      <c r="CC13" s="64"/>
      <c r="CD13" s="64"/>
      <c r="CE13" s="64"/>
    </row>
    <row r="14" spans="1:85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55</v>
      </c>
      <c r="AY14" s="58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</row>
    <row r="15" spans="1:85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55</v>
      </c>
      <c r="AY15" s="58"/>
      <c r="AZ15" s="64"/>
      <c r="BA15" s="64"/>
      <c r="BB15" s="64"/>
      <c r="BC15" s="64"/>
      <c r="BD15" s="64"/>
      <c r="BE15" s="64"/>
      <c r="BF15" s="64"/>
      <c r="BG15" s="64"/>
      <c r="BH15" s="64"/>
      <c r="BI15" s="64"/>
      <c r="BJ15" s="64"/>
      <c r="BK15" s="64"/>
      <c r="BL15" s="64"/>
      <c r="BM15" s="64"/>
      <c r="BN15" s="64"/>
      <c r="BO15" s="64"/>
      <c r="BP15" s="64"/>
      <c r="BQ15" s="64"/>
      <c r="BR15" s="64"/>
      <c r="BS15" s="64"/>
      <c r="BT15" s="64"/>
      <c r="BU15" s="64"/>
      <c r="BV15" s="64"/>
      <c r="BW15" s="64"/>
      <c r="BX15" s="64"/>
      <c r="BY15" s="64"/>
      <c r="BZ15" s="64"/>
      <c r="CA15" s="64"/>
      <c r="CB15" s="64"/>
      <c r="CC15" s="64"/>
      <c r="CD15" s="64"/>
      <c r="CE15" s="64"/>
    </row>
    <row r="16" spans="1:85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55</v>
      </c>
      <c r="AY16" s="58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64"/>
      <c r="BN16" s="64"/>
      <c r="BO16" s="64"/>
      <c r="BP16" s="64"/>
      <c r="BQ16" s="64"/>
      <c r="BR16" s="64"/>
      <c r="BS16" s="64"/>
      <c r="BT16" s="64"/>
      <c r="BU16" s="64"/>
      <c r="BV16" s="64"/>
      <c r="BW16" s="64"/>
      <c r="BX16" s="64"/>
      <c r="BY16" s="64"/>
      <c r="BZ16" s="64"/>
      <c r="CA16" s="64"/>
      <c r="CB16" s="64"/>
      <c r="CC16" s="64"/>
      <c r="CD16" s="64"/>
      <c r="CE16" s="64"/>
    </row>
    <row r="17" spans="1:83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55</v>
      </c>
      <c r="AY17" s="58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  <c r="BK17" s="64"/>
      <c r="BL17" s="64"/>
      <c r="BM17" s="64"/>
      <c r="BN17" s="64"/>
      <c r="BO17" s="64"/>
      <c r="BP17" s="64"/>
      <c r="BQ17" s="64"/>
      <c r="BR17" s="64"/>
      <c r="BS17" s="64"/>
      <c r="BT17" s="64"/>
      <c r="BU17" s="64"/>
      <c r="BV17" s="64"/>
      <c r="BW17" s="64"/>
      <c r="BX17" s="64"/>
      <c r="BY17" s="64"/>
      <c r="BZ17" s="64"/>
      <c r="CA17" s="64"/>
      <c r="CB17" s="64"/>
      <c r="CC17" s="64"/>
      <c r="CD17" s="64"/>
      <c r="CE17" s="64"/>
    </row>
    <row r="18" spans="1:83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55</v>
      </c>
      <c r="AY18" s="58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64"/>
      <c r="BW18" s="64"/>
      <c r="BX18" s="64"/>
      <c r="BY18" s="64"/>
      <c r="BZ18" s="64"/>
      <c r="CA18" s="64"/>
      <c r="CB18" s="64"/>
      <c r="CC18" s="64"/>
      <c r="CD18" s="64"/>
      <c r="CE18" s="64"/>
    </row>
    <row r="19" spans="1:83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55</v>
      </c>
      <c r="AY19" s="58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64"/>
      <c r="BW19" s="64"/>
      <c r="BX19" s="64"/>
      <c r="BY19" s="64"/>
      <c r="BZ19" s="64"/>
      <c r="CA19" s="64"/>
      <c r="CB19" s="64"/>
      <c r="CC19" s="64"/>
      <c r="CD19" s="64"/>
      <c r="CE19" s="64"/>
    </row>
    <row r="20" spans="1:83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55</v>
      </c>
      <c r="AY20" s="58"/>
      <c r="AZ20" s="64"/>
      <c r="BA20" s="64"/>
      <c r="BB20" s="64"/>
      <c r="BC20" s="64"/>
      <c r="BD20" s="64"/>
      <c r="BE20" s="64"/>
      <c r="BF20" s="64"/>
      <c r="BG20" s="64"/>
      <c r="BH20" s="64"/>
      <c r="BI20" s="64"/>
      <c r="BJ20" s="64"/>
      <c r="BK20" s="64"/>
      <c r="BL20" s="64"/>
      <c r="BM20" s="64"/>
      <c r="BN20" s="64"/>
      <c r="BO20" s="64"/>
      <c r="BP20" s="64"/>
      <c r="BQ20" s="64"/>
      <c r="BR20" s="64"/>
      <c r="BS20" s="64"/>
      <c r="BT20" s="64"/>
      <c r="BU20" s="64"/>
      <c r="BV20" s="64"/>
      <c r="BW20" s="64"/>
      <c r="BX20" s="64"/>
      <c r="BY20" s="64"/>
      <c r="BZ20" s="64"/>
      <c r="CA20" s="64"/>
      <c r="CB20" s="64"/>
      <c r="CC20" s="64"/>
      <c r="CD20" s="64"/>
      <c r="CE20" s="64"/>
    </row>
    <row r="21" spans="1:83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55</v>
      </c>
      <c r="AY21" s="58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  <c r="BK21" s="64"/>
      <c r="BL21" s="64"/>
      <c r="BM21" s="64"/>
      <c r="BN21" s="64"/>
      <c r="BO21" s="64"/>
      <c r="BP21" s="64"/>
      <c r="BQ21" s="64"/>
      <c r="BR21" s="64"/>
      <c r="BS21" s="64"/>
      <c r="BT21" s="64"/>
      <c r="BU21" s="64"/>
      <c r="BV21" s="64"/>
      <c r="BW21" s="64"/>
      <c r="BX21" s="64"/>
      <c r="BY21" s="64"/>
      <c r="BZ21" s="64"/>
      <c r="CA21" s="64"/>
      <c r="CB21" s="64"/>
      <c r="CC21" s="64"/>
      <c r="CD21" s="64"/>
      <c r="CE21" s="64"/>
    </row>
    <row r="22" spans="1:83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55</v>
      </c>
      <c r="AY22" s="58"/>
      <c r="AZ22" s="64"/>
      <c r="BA22" s="64"/>
      <c r="BB22" s="64"/>
      <c r="BC22" s="64"/>
      <c r="BD22" s="64"/>
      <c r="BE22" s="64"/>
      <c r="BF22" s="64"/>
      <c r="BG22" s="64"/>
      <c r="BH22" s="64"/>
      <c r="BI22" s="64"/>
      <c r="BJ22" s="64"/>
      <c r="BK22" s="64"/>
      <c r="BL22" s="64"/>
      <c r="BM22" s="64"/>
      <c r="BN22" s="64"/>
      <c r="BO22" s="64"/>
      <c r="BP22" s="64"/>
      <c r="BQ22" s="64"/>
      <c r="BR22" s="64"/>
      <c r="BS22" s="64"/>
      <c r="BT22" s="64"/>
      <c r="BU22" s="64"/>
      <c r="BV22" s="64"/>
      <c r="BW22" s="64"/>
      <c r="BX22" s="64"/>
      <c r="BY22" s="64"/>
      <c r="BZ22" s="64"/>
      <c r="CA22" s="64"/>
      <c r="CB22" s="64"/>
      <c r="CC22" s="64"/>
      <c r="CD22" s="64"/>
      <c r="CE22" s="64"/>
    </row>
    <row r="23" spans="1:83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55</v>
      </c>
      <c r="AY23" s="58"/>
      <c r="AZ23" s="64"/>
      <c r="BA23" s="64"/>
      <c r="BB23" s="64"/>
      <c r="BC23" s="64"/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64"/>
      <c r="CB23" s="64"/>
      <c r="CC23" s="64"/>
      <c r="CD23" s="64"/>
      <c r="CE23" s="64"/>
    </row>
    <row r="24" spans="1:83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55</v>
      </c>
      <c r="AY24" s="58"/>
      <c r="AZ24" s="64"/>
      <c r="BA24" s="64"/>
      <c r="BB24" s="64"/>
      <c r="BC24" s="64"/>
      <c r="BD24" s="64"/>
      <c r="BE24" s="64"/>
      <c r="BF24" s="64"/>
      <c r="BG24" s="64"/>
      <c r="BH24" s="64"/>
      <c r="BI24" s="64"/>
      <c r="BJ24" s="64"/>
      <c r="BK24" s="64"/>
      <c r="BL24" s="64"/>
      <c r="BM24" s="64"/>
      <c r="BN24" s="64"/>
      <c r="BO24" s="64"/>
      <c r="BP24" s="64"/>
      <c r="BQ24" s="64"/>
      <c r="BR24" s="64"/>
      <c r="BS24" s="64"/>
      <c r="BT24" s="64"/>
      <c r="BU24" s="64"/>
      <c r="BV24" s="64"/>
      <c r="BW24" s="64"/>
      <c r="BX24" s="64"/>
      <c r="BY24" s="64"/>
      <c r="BZ24" s="64"/>
      <c r="CA24" s="64"/>
      <c r="CB24" s="64"/>
      <c r="CC24" s="64"/>
      <c r="CD24" s="64"/>
      <c r="CE24" s="64"/>
    </row>
    <row r="25" spans="1:83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55</v>
      </c>
      <c r="AY25" s="58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  <c r="BM25" s="64"/>
      <c r="BN25" s="64"/>
      <c r="BO25" s="64"/>
      <c r="BP25" s="64"/>
      <c r="BQ25" s="64"/>
      <c r="BR25" s="64"/>
      <c r="BS25" s="64"/>
      <c r="BT25" s="64"/>
      <c r="BU25" s="64"/>
      <c r="BV25" s="64"/>
      <c r="BW25" s="64"/>
      <c r="BX25" s="64"/>
      <c r="BY25" s="64"/>
      <c r="BZ25" s="64"/>
      <c r="CA25" s="64"/>
      <c r="CB25" s="64"/>
      <c r="CC25" s="64"/>
      <c r="CD25" s="64"/>
      <c r="CE25" s="64"/>
    </row>
    <row r="26" spans="1:83" ht="30" customHeight="1" x14ac:dyDescent="0.3">
      <c r="A26" s="13" t="s">
        <v>76</v>
      </c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N26" t="s">
        <v>77</v>
      </c>
      <c r="AY26" s="58"/>
      <c r="AZ26" s="64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64"/>
      <c r="BL26" s="64"/>
      <c r="BM26" s="64"/>
      <c r="BN26" s="64"/>
      <c r="BO26" s="64"/>
      <c r="BP26" s="64"/>
      <c r="BQ26" s="64"/>
      <c r="BR26" s="64"/>
      <c r="BS26" s="64"/>
      <c r="BT26" s="64"/>
      <c r="BU26" s="64"/>
      <c r="BV26" s="64"/>
      <c r="BW26" s="64"/>
      <c r="BX26" s="64"/>
      <c r="BY26" s="64"/>
      <c r="BZ26" s="64"/>
      <c r="CA26" s="64"/>
      <c r="CB26" s="64"/>
      <c r="CC26" s="64"/>
      <c r="CD26" s="64"/>
      <c r="CE26" s="64"/>
    </row>
    <row r="27" spans="1:83" ht="30" customHeight="1" x14ac:dyDescent="0.3">
      <c r="A27" s="13" t="s">
        <v>78</v>
      </c>
      <c r="B27" s="13" t="s">
        <v>50</v>
      </c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79</v>
      </c>
      <c r="AY27" s="58"/>
      <c r="AZ27" s="64"/>
      <c r="BA27" s="64"/>
      <c r="BB27" s="64"/>
      <c r="BC27" s="64"/>
      <c r="BD27" s="64"/>
      <c r="BE27" s="64"/>
      <c r="BF27" s="64"/>
      <c r="BG27" s="64"/>
      <c r="BH27" s="64"/>
      <c r="BI27" s="64"/>
      <c r="BJ27" s="64"/>
      <c r="BK27" s="64"/>
      <c r="BL27" s="64"/>
      <c r="BM27" s="64"/>
      <c r="BN27" s="64"/>
      <c r="BO27" s="64"/>
      <c r="BP27" s="64"/>
      <c r="BQ27" s="64"/>
      <c r="BR27" s="64"/>
      <c r="BS27" s="64"/>
      <c r="BT27" s="64"/>
      <c r="BU27" s="64"/>
      <c r="BV27" s="64"/>
      <c r="BW27" s="64"/>
      <c r="BX27" s="64"/>
      <c r="BY27" s="64"/>
      <c r="BZ27" s="64"/>
      <c r="CA27" s="64"/>
      <c r="CB27" s="64"/>
      <c r="CC27" s="64"/>
      <c r="CD27" s="64"/>
      <c r="CE27" s="64"/>
    </row>
    <row r="28" spans="1:83" ht="30" customHeight="1" x14ac:dyDescent="0.3">
      <c r="A28" s="13" t="s">
        <v>80</v>
      </c>
      <c r="B28" s="13" t="s">
        <v>81</v>
      </c>
      <c r="C28" s="13" t="s">
        <v>72</v>
      </c>
      <c r="D28" s="11">
        <v>11</v>
      </c>
      <c r="E28" s="12"/>
      <c r="F28" s="12"/>
      <c r="G28" s="12"/>
      <c r="H28" s="12"/>
      <c r="I28" s="12"/>
      <c r="J28" s="12"/>
      <c r="K28" s="12"/>
      <c r="L28" s="12"/>
      <c r="M28" s="13" t="s">
        <v>82</v>
      </c>
      <c r="N28" s="1" t="s">
        <v>83</v>
      </c>
      <c r="O28" s="1" t="s">
        <v>50</v>
      </c>
      <c r="P28" s="1" t="s">
        <v>50</v>
      </c>
      <c r="Q28" s="1" t="s">
        <v>79</v>
      </c>
      <c r="R28" s="1" t="s">
        <v>62</v>
      </c>
      <c r="S28" s="1" t="s">
        <v>62</v>
      </c>
      <c r="T28" s="1" t="s">
        <v>61</v>
      </c>
      <c r="AR28" s="1" t="s">
        <v>50</v>
      </c>
      <c r="AS28" s="1" t="s">
        <v>50</v>
      </c>
      <c r="AU28" s="1" t="s">
        <v>84</v>
      </c>
      <c r="AV28">
        <v>206</v>
      </c>
      <c r="AX28" t="s">
        <v>671</v>
      </c>
      <c r="AY28" s="58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  <c r="BM28" s="64"/>
      <c r="BN28" s="64"/>
      <c r="BO28" s="64"/>
      <c r="BP28" s="64"/>
      <c r="BQ28" s="64"/>
      <c r="BR28" s="64"/>
      <c r="BS28" s="64"/>
      <c r="BT28" s="64"/>
      <c r="BU28" s="64"/>
      <c r="BV28" s="64"/>
      <c r="BW28" s="64"/>
      <c r="BX28" s="64"/>
      <c r="BY28" s="64"/>
      <c r="BZ28" s="64"/>
      <c r="CA28" s="64"/>
      <c r="CB28" s="64" t="s">
        <v>672</v>
      </c>
      <c r="CC28" s="64"/>
      <c r="CD28" s="64"/>
      <c r="CE28" s="64"/>
    </row>
    <row r="29" spans="1:83" ht="30" customHeight="1" x14ac:dyDescent="0.3">
      <c r="A29" s="13" t="s">
        <v>85</v>
      </c>
      <c r="B29" s="13" t="s">
        <v>86</v>
      </c>
      <c r="C29" s="13" t="s">
        <v>72</v>
      </c>
      <c r="D29" s="11">
        <v>11</v>
      </c>
      <c r="E29" s="12"/>
      <c r="F29" s="12"/>
      <c r="G29" s="12"/>
      <c r="H29" s="12"/>
      <c r="I29" s="12"/>
      <c r="J29" s="12"/>
      <c r="K29" s="12"/>
      <c r="L29" s="12"/>
      <c r="M29" s="13" t="s">
        <v>87</v>
      </c>
      <c r="N29" s="1" t="s">
        <v>88</v>
      </c>
      <c r="O29" s="1" t="s">
        <v>50</v>
      </c>
      <c r="P29" s="1" t="s">
        <v>50</v>
      </c>
      <c r="Q29" s="1" t="s">
        <v>79</v>
      </c>
      <c r="R29" s="1" t="s">
        <v>61</v>
      </c>
      <c r="S29" s="1" t="s">
        <v>62</v>
      </c>
      <c r="T29" s="1" t="s">
        <v>62</v>
      </c>
      <c r="AR29" s="1" t="s">
        <v>50</v>
      </c>
      <c r="AS29" s="1" t="s">
        <v>50</v>
      </c>
      <c r="AU29" s="1" t="s">
        <v>89</v>
      </c>
      <c r="AV29">
        <v>209</v>
      </c>
      <c r="AX29" t="s">
        <v>671</v>
      </c>
      <c r="AY29" s="58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4"/>
      <c r="BK29" s="64"/>
      <c r="BL29" s="64"/>
      <c r="BM29" s="64"/>
      <c r="BN29" s="64"/>
      <c r="BO29" s="64"/>
      <c r="BP29" s="64"/>
      <c r="BQ29" s="64"/>
      <c r="BR29" s="64"/>
      <c r="BS29" s="64"/>
      <c r="BT29" s="64"/>
      <c r="BU29" s="64"/>
      <c r="BV29" s="64"/>
      <c r="BW29" s="64"/>
      <c r="BX29" s="64"/>
      <c r="BY29" s="64"/>
      <c r="BZ29" s="64"/>
      <c r="CA29" s="64"/>
      <c r="CB29" s="64" t="s">
        <v>672</v>
      </c>
      <c r="CC29" s="64"/>
      <c r="CD29" s="64"/>
      <c r="CE29" s="64"/>
    </row>
    <row r="30" spans="1:83" ht="30" customHeight="1" x14ac:dyDescent="0.3">
      <c r="A30" s="13" t="s">
        <v>90</v>
      </c>
      <c r="B30" s="13" t="s">
        <v>91</v>
      </c>
      <c r="C30" s="13" t="s">
        <v>72</v>
      </c>
      <c r="D30" s="11">
        <v>42</v>
      </c>
      <c r="E30" s="12"/>
      <c r="F30" s="12"/>
      <c r="G30" s="12"/>
      <c r="H30" s="12"/>
      <c r="I30" s="12"/>
      <c r="J30" s="12"/>
      <c r="K30" s="12"/>
      <c r="L30" s="12"/>
      <c r="M30" s="13" t="s">
        <v>92</v>
      </c>
      <c r="N30" s="1" t="s">
        <v>93</v>
      </c>
      <c r="O30" s="1" t="s">
        <v>50</v>
      </c>
      <c r="P30" s="1" t="s">
        <v>50</v>
      </c>
      <c r="Q30" s="1" t="s">
        <v>79</v>
      </c>
      <c r="R30" s="1" t="s">
        <v>62</v>
      </c>
      <c r="S30" s="1" t="s">
        <v>62</v>
      </c>
      <c r="T30" s="1" t="s">
        <v>61</v>
      </c>
      <c r="AR30" s="1" t="s">
        <v>50</v>
      </c>
      <c r="AS30" s="1" t="s">
        <v>50</v>
      </c>
      <c r="AU30" s="1" t="s">
        <v>94</v>
      </c>
      <c r="AV30">
        <v>207</v>
      </c>
      <c r="AX30" t="s">
        <v>671</v>
      </c>
      <c r="AY30" s="58"/>
      <c r="AZ30" s="64"/>
      <c r="BA30" s="64"/>
      <c r="BB30" s="64"/>
      <c r="BC30" s="64"/>
      <c r="BD30" s="64"/>
      <c r="BE30" s="64"/>
      <c r="BF30" s="64"/>
      <c r="BG30" s="64"/>
      <c r="BH30" s="64"/>
      <c r="BI30" s="64"/>
      <c r="BJ30" s="64"/>
      <c r="BK30" s="64"/>
      <c r="BL30" s="64"/>
      <c r="BM30" s="64"/>
      <c r="BN30" s="64"/>
      <c r="BO30" s="64"/>
      <c r="BP30" s="64"/>
      <c r="BQ30" s="64"/>
      <c r="BR30" s="64"/>
      <c r="BS30" s="64"/>
      <c r="BT30" s="64"/>
      <c r="BU30" s="64"/>
      <c r="BV30" s="64"/>
      <c r="BW30" s="64"/>
      <c r="BX30" s="64"/>
      <c r="BY30" s="64"/>
      <c r="BZ30" s="64"/>
      <c r="CA30" s="64"/>
      <c r="CB30" s="64" t="s">
        <v>672</v>
      </c>
      <c r="CC30" s="64"/>
      <c r="CD30" s="64"/>
      <c r="CE30" s="64"/>
    </row>
    <row r="31" spans="1:83" ht="30" customHeight="1" x14ac:dyDescent="0.3">
      <c r="A31" s="13" t="s">
        <v>95</v>
      </c>
      <c r="B31" s="13" t="s">
        <v>96</v>
      </c>
      <c r="C31" s="13" t="s">
        <v>72</v>
      </c>
      <c r="D31" s="11">
        <v>41</v>
      </c>
      <c r="E31" s="12"/>
      <c r="F31" s="12"/>
      <c r="G31" s="12"/>
      <c r="H31" s="12"/>
      <c r="I31" s="12"/>
      <c r="J31" s="12"/>
      <c r="K31" s="12"/>
      <c r="L31" s="12"/>
      <c r="M31" s="13" t="s">
        <v>97</v>
      </c>
      <c r="N31" s="1" t="s">
        <v>98</v>
      </c>
      <c r="O31" s="1" t="s">
        <v>50</v>
      </c>
      <c r="P31" s="1" t="s">
        <v>50</v>
      </c>
      <c r="Q31" s="1" t="s">
        <v>79</v>
      </c>
      <c r="R31" s="1" t="s">
        <v>61</v>
      </c>
      <c r="S31" s="1" t="s">
        <v>62</v>
      </c>
      <c r="T31" s="1" t="s">
        <v>62</v>
      </c>
      <c r="AR31" s="1" t="s">
        <v>50</v>
      </c>
      <c r="AS31" s="1" t="s">
        <v>50</v>
      </c>
      <c r="AU31" s="1" t="s">
        <v>99</v>
      </c>
      <c r="AV31">
        <v>208</v>
      </c>
      <c r="AX31" t="s">
        <v>671</v>
      </c>
      <c r="AY31" s="58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4"/>
      <c r="BM31" s="64"/>
      <c r="BN31" s="64"/>
      <c r="BO31" s="64"/>
      <c r="BP31" s="64"/>
      <c r="BQ31" s="64"/>
      <c r="BR31" s="64"/>
      <c r="BS31" s="64"/>
      <c r="BT31" s="64"/>
      <c r="BU31" s="64"/>
      <c r="BV31" s="64"/>
      <c r="BW31" s="64"/>
      <c r="BX31" s="64"/>
      <c r="BY31" s="64"/>
      <c r="BZ31" s="64"/>
      <c r="CA31" s="64"/>
      <c r="CB31" s="64" t="s">
        <v>672</v>
      </c>
      <c r="CC31" s="64"/>
      <c r="CD31" s="64"/>
      <c r="CE31" s="64"/>
    </row>
    <row r="32" spans="1:83" ht="30" customHeight="1" x14ac:dyDescent="0.3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79</v>
      </c>
      <c r="AY32" s="58"/>
      <c r="AZ32" s="64"/>
      <c r="BA32" s="64"/>
      <c r="BB32" s="64"/>
      <c r="BC32" s="64"/>
      <c r="BD32" s="64"/>
      <c r="BE32" s="64"/>
      <c r="BF32" s="64"/>
      <c r="BG32" s="64"/>
      <c r="BH32" s="64"/>
      <c r="BI32" s="64"/>
      <c r="BJ32" s="64"/>
      <c r="BK32" s="64"/>
      <c r="BL32" s="64"/>
      <c r="BM32" s="64"/>
      <c r="BN32" s="64"/>
      <c r="BO32" s="64"/>
      <c r="BP32" s="64"/>
      <c r="BQ32" s="64"/>
      <c r="BR32" s="64"/>
      <c r="BS32" s="64"/>
      <c r="BT32" s="64"/>
      <c r="BU32" s="64"/>
      <c r="BV32" s="64"/>
      <c r="BW32" s="64"/>
      <c r="BX32" s="64"/>
      <c r="BY32" s="64"/>
      <c r="BZ32" s="64"/>
      <c r="CA32" s="64"/>
      <c r="CB32" s="64"/>
      <c r="CC32" s="64"/>
      <c r="CD32" s="64"/>
      <c r="CE32" s="64"/>
    </row>
    <row r="33" spans="1:83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79</v>
      </c>
      <c r="AY33" s="58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4"/>
      <c r="BM33" s="64"/>
      <c r="BN33" s="64"/>
      <c r="BO33" s="64"/>
      <c r="BP33" s="64"/>
      <c r="BQ33" s="64"/>
      <c r="BR33" s="64"/>
      <c r="BS33" s="64"/>
      <c r="BT33" s="64"/>
      <c r="BU33" s="64"/>
      <c r="BV33" s="64"/>
      <c r="BW33" s="64"/>
      <c r="BX33" s="64"/>
      <c r="BY33" s="64"/>
      <c r="BZ33" s="64"/>
      <c r="CA33" s="64"/>
      <c r="CB33" s="64"/>
      <c r="CC33" s="64"/>
      <c r="CD33" s="64"/>
      <c r="CE33" s="64"/>
    </row>
    <row r="34" spans="1:83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79</v>
      </c>
      <c r="AY34" s="58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  <c r="BM34" s="64"/>
      <c r="BN34" s="64"/>
      <c r="BO34" s="64"/>
      <c r="BP34" s="64"/>
      <c r="BQ34" s="64"/>
      <c r="BR34" s="64"/>
      <c r="BS34" s="64"/>
      <c r="BT34" s="64"/>
      <c r="BU34" s="64"/>
      <c r="BV34" s="64"/>
      <c r="BW34" s="64"/>
      <c r="BX34" s="64"/>
      <c r="BY34" s="64"/>
      <c r="BZ34" s="64"/>
      <c r="CA34" s="64"/>
      <c r="CB34" s="64"/>
      <c r="CC34" s="64"/>
      <c r="CD34" s="64"/>
      <c r="CE34" s="64"/>
    </row>
    <row r="35" spans="1:83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79</v>
      </c>
      <c r="AY35" s="58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  <c r="BM35" s="64"/>
      <c r="BN35" s="64"/>
      <c r="BO35" s="64"/>
      <c r="BP35" s="64"/>
      <c r="BQ35" s="64"/>
      <c r="BR35" s="64"/>
      <c r="BS35" s="64"/>
      <c r="BT35" s="64"/>
      <c r="BU35" s="64"/>
      <c r="BV35" s="64"/>
      <c r="BW35" s="64"/>
      <c r="BX35" s="64"/>
      <c r="BY35" s="64"/>
      <c r="BZ35" s="64"/>
      <c r="CA35" s="64"/>
      <c r="CB35" s="64"/>
      <c r="CC35" s="64"/>
      <c r="CD35" s="64"/>
      <c r="CE35" s="64"/>
    </row>
    <row r="36" spans="1:83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79</v>
      </c>
      <c r="AY36" s="58"/>
      <c r="AZ36" s="64"/>
      <c r="BA36" s="64"/>
      <c r="BB36" s="64"/>
      <c r="BC36" s="64"/>
      <c r="BD36" s="64"/>
      <c r="BE36" s="64"/>
      <c r="BF36" s="64"/>
      <c r="BG36" s="64"/>
      <c r="BH36" s="64"/>
      <c r="BI36" s="64"/>
      <c r="BJ36" s="64"/>
      <c r="BK36" s="64"/>
      <c r="BL36" s="64"/>
      <c r="BM36" s="64"/>
      <c r="BN36" s="64"/>
      <c r="BO36" s="64"/>
      <c r="BP36" s="64"/>
      <c r="BQ36" s="64"/>
      <c r="BR36" s="64"/>
      <c r="BS36" s="64"/>
      <c r="BT36" s="64"/>
      <c r="BU36" s="64"/>
      <c r="BV36" s="64"/>
      <c r="BW36" s="64"/>
      <c r="BX36" s="64"/>
      <c r="BY36" s="64"/>
      <c r="BZ36" s="64"/>
      <c r="CA36" s="64"/>
      <c r="CB36" s="64"/>
      <c r="CC36" s="64"/>
      <c r="CD36" s="64"/>
      <c r="CE36" s="64"/>
    </row>
    <row r="37" spans="1:83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79</v>
      </c>
      <c r="AY37" s="58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  <c r="BM37" s="64"/>
      <c r="BN37" s="64"/>
      <c r="BO37" s="64"/>
      <c r="BP37" s="64"/>
      <c r="BQ37" s="64"/>
      <c r="BR37" s="64"/>
      <c r="BS37" s="64"/>
      <c r="BT37" s="64"/>
      <c r="BU37" s="64"/>
      <c r="BV37" s="64"/>
      <c r="BW37" s="64"/>
      <c r="BX37" s="64"/>
      <c r="BY37" s="64"/>
      <c r="BZ37" s="64"/>
      <c r="CA37" s="64"/>
      <c r="CB37" s="64"/>
      <c r="CC37" s="64"/>
      <c r="CD37" s="64"/>
      <c r="CE37" s="64"/>
    </row>
    <row r="38" spans="1:83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79</v>
      </c>
      <c r="AY38" s="58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</row>
    <row r="39" spans="1:83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79</v>
      </c>
      <c r="AY39" s="58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  <c r="BN39" s="64"/>
      <c r="BO39" s="64"/>
      <c r="BP39" s="64"/>
      <c r="BQ39" s="64"/>
      <c r="BR39" s="64"/>
      <c r="BS39" s="64"/>
      <c r="BT39" s="64"/>
      <c r="BU39" s="64"/>
      <c r="BV39" s="64"/>
      <c r="BW39" s="64"/>
      <c r="BX39" s="64"/>
      <c r="BY39" s="64"/>
      <c r="BZ39" s="64"/>
      <c r="CA39" s="64"/>
      <c r="CB39" s="64"/>
      <c r="CC39" s="64"/>
      <c r="CD39" s="64"/>
      <c r="CE39" s="64"/>
    </row>
    <row r="40" spans="1:83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79</v>
      </c>
      <c r="AY40" s="58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4"/>
      <c r="BN40" s="64"/>
      <c r="BO40" s="64"/>
      <c r="BP40" s="64"/>
      <c r="BQ40" s="64"/>
      <c r="BR40" s="64"/>
      <c r="BS40" s="64"/>
      <c r="BT40" s="64"/>
      <c r="BU40" s="64"/>
      <c r="BV40" s="64"/>
      <c r="BW40" s="64"/>
      <c r="BX40" s="64"/>
      <c r="BY40" s="64"/>
      <c r="BZ40" s="64"/>
      <c r="CA40" s="64"/>
      <c r="CB40" s="64"/>
      <c r="CC40" s="64"/>
      <c r="CD40" s="64"/>
      <c r="CE40" s="64"/>
    </row>
    <row r="41" spans="1:83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79</v>
      </c>
      <c r="AY41" s="58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4"/>
      <c r="CA41" s="64"/>
      <c r="CB41" s="64"/>
      <c r="CC41" s="64"/>
      <c r="CD41" s="64"/>
      <c r="CE41" s="64"/>
    </row>
    <row r="42" spans="1:83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79</v>
      </c>
      <c r="AY42" s="58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4"/>
      <c r="BN42" s="64"/>
      <c r="BO42" s="64"/>
      <c r="BP42" s="64"/>
      <c r="BQ42" s="64"/>
      <c r="BR42" s="64"/>
      <c r="BS42" s="64"/>
      <c r="BT42" s="64"/>
      <c r="BU42" s="64"/>
      <c r="BV42" s="64"/>
      <c r="BW42" s="64"/>
      <c r="BX42" s="64"/>
      <c r="BY42" s="64"/>
      <c r="BZ42" s="64"/>
      <c r="CA42" s="64"/>
      <c r="CB42" s="64"/>
      <c r="CC42" s="64"/>
      <c r="CD42" s="64"/>
      <c r="CE42" s="64"/>
    </row>
    <row r="43" spans="1:83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79</v>
      </c>
      <c r="AY43" s="58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4"/>
      <c r="BN43" s="64"/>
      <c r="BO43" s="64"/>
      <c r="BP43" s="64"/>
      <c r="BQ43" s="64"/>
      <c r="BR43" s="64"/>
      <c r="BS43" s="64"/>
      <c r="BT43" s="64"/>
      <c r="BU43" s="64"/>
      <c r="BV43" s="64"/>
      <c r="BW43" s="64"/>
      <c r="BX43" s="64"/>
      <c r="BY43" s="64"/>
      <c r="BZ43" s="64"/>
      <c r="CA43" s="64"/>
      <c r="CB43" s="64"/>
      <c r="CC43" s="64"/>
      <c r="CD43" s="64"/>
      <c r="CE43" s="64"/>
    </row>
    <row r="44" spans="1:83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79</v>
      </c>
      <c r="AY44" s="58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64"/>
      <c r="BN44" s="64"/>
      <c r="BO44" s="64"/>
      <c r="BP44" s="64"/>
      <c r="BQ44" s="64"/>
      <c r="BR44" s="64"/>
      <c r="BS44" s="64"/>
      <c r="BT44" s="64"/>
      <c r="BU44" s="64"/>
      <c r="BV44" s="64"/>
      <c r="BW44" s="64"/>
      <c r="BX44" s="64"/>
      <c r="BY44" s="64"/>
      <c r="BZ44" s="64"/>
      <c r="CA44" s="64"/>
      <c r="CB44" s="64"/>
      <c r="CC44" s="64"/>
      <c r="CD44" s="64"/>
      <c r="CE44" s="64"/>
    </row>
    <row r="45" spans="1:83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79</v>
      </c>
      <c r="AY45" s="58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  <c r="BL45" s="64"/>
      <c r="BM45" s="64"/>
      <c r="BN45" s="64"/>
      <c r="BO45" s="64"/>
      <c r="BP45" s="64"/>
      <c r="BQ45" s="64"/>
      <c r="BR45" s="64"/>
      <c r="BS45" s="64"/>
      <c r="BT45" s="64"/>
      <c r="BU45" s="64"/>
      <c r="BV45" s="64"/>
      <c r="BW45" s="64"/>
      <c r="BX45" s="64"/>
      <c r="BY45" s="64"/>
      <c r="BZ45" s="64"/>
      <c r="CA45" s="64"/>
      <c r="CB45" s="64"/>
      <c r="CC45" s="64"/>
      <c r="CD45" s="64"/>
      <c r="CE45" s="64"/>
    </row>
    <row r="46" spans="1:83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79</v>
      </c>
      <c r="AY46" s="58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64"/>
      <c r="BN46" s="64"/>
      <c r="BO46" s="64"/>
      <c r="BP46" s="64"/>
      <c r="BQ46" s="64"/>
      <c r="BR46" s="64"/>
      <c r="BS46" s="64"/>
      <c r="BT46" s="64"/>
      <c r="BU46" s="64"/>
      <c r="BV46" s="64"/>
      <c r="BW46" s="64"/>
      <c r="BX46" s="64"/>
      <c r="BY46" s="64"/>
      <c r="BZ46" s="64"/>
      <c r="CA46" s="64"/>
      <c r="CB46" s="64"/>
      <c r="CC46" s="64"/>
      <c r="CD46" s="64"/>
      <c r="CE46" s="64"/>
    </row>
    <row r="47" spans="1:83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79</v>
      </c>
      <c r="AY47" s="58"/>
      <c r="AZ47" s="64"/>
      <c r="BA47" s="64"/>
      <c r="BB47" s="64"/>
      <c r="BC47" s="64"/>
      <c r="BD47" s="64"/>
      <c r="BE47" s="64"/>
      <c r="BF47" s="64"/>
      <c r="BG47" s="64"/>
      <c r="BH47" s="64"/>
      <c r="BI47" s="64"/>
      <c r="BJ47" s="64"/>
      <c r="BK47" s="64"/>
      <c r="BL47" s="64"/>
      <c r="BM47" s="64"/>
      <c r="BN47" s="64"/>
      <c r="BO47" s="64"/>
      <c r="BP47" s="64"/>
      <c r="BQ47" s="64"/>
      <c r="BR47" s="64"/>
      <c r="BS47" s="64"/>
      <c r="BT47" s="64"/>
      <c r="BU47" s="64"/>
      <c r="BV47" s="64"/>
      <c r="BW47" s="64"/>
      <c r="BX47" s="64"/>
      <c r="BY47" s="64"/>
      <c r="BZ47" s="64"/>
      <c r="CA47" s="64"/>
      <c r="CB47" s="64"/>
      <c r="CC47" s="64"/>
      <c r="CD47" s="64"/>
      <c r="CE47" s="64"/>
    </row>
    <row r="48" spans="1:83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79</v>
      </c>
      <c r="AY48" s="58"/>
      <c r="AZ48" s="64"/>
      <c r="BA48" s="64"/>
      <c r="BB48" s="64"/>
      <c r="BC48" s="64"/>
      <c r="BD48" s="64"/>
      <c r="BE48" s="64"/>
      <c r="BF48" s="64"/>
      <c r="BG48" s="64"/>
      <c r="BH48" s="64"/>
      <c r="BI48" s="64"/>
      <c r="BJ48" s="64"/>
      <c r="BK48" s="64"/>
      <c r="BL48" s="64"/>
      <c r="BM48" s="64"/>
      <c r="BN48" s="64"/>
      <c r="BO48" s="64"/>
      <c r="BP48" s="64"/>
      <c r="BQ48" s="64"/>
      <c r="BR48" s="64"/>
      <c r="BS48" s="64"/>
      <c r="BT48" s="64"/>
      <c r="BU48" s="64"/>
      <c r="BV48" s="64"/>
      <c r="BW48" s="64"/>
      <c r="BX48" s="64"/>
      <c r="BY48" s="64"/>
      <c r="BZ48" s="64"/>
      <c r="CA48" s="64"/>
      <c r="CB48" s="64"/>
      <c r="CC48" s="64"/>
      <c r="CD48" s="64"/>
      <c r="CE48" s="64"/>
    </row>
    <row r="49" spans="1:83" ht="30" customHeight="1" x14ac:dyDescent="0.3">
      <c r="A49" s="13" t="s">
        <v>76</v>
      </c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N49" t="s">
        <v>77</v>
      </c>
      <c r="AY49" s="58"/>
      <c r="AZ49" s="64"/>
      <c r="BA49" s="64"/>
      <c r="BB49" s="64"/>
      <c r="BC49" s="64"/>
      <c r="BD49" s="64"/>
      <c r="BE49" s="64"/>
      <c r="BF49" s="64"/>
      <c r="BG49" s="64"/>
      <c r="BH49" s="64"/>
      <c r="BI49" s="64"/>
      <c r="BJ49" s="64"/>
      <c r="BK49" s="64"/>
      <c r="BL49" s="64"/>
      <c r="BM49" s="64"/>
      <c r="BN49" s="64"/>
      <c r="BO49" s="64"/>
      <c r="BP49" s="64"/>
      <c r="BQ49" s="64"/>
      <c r="BR49" s="64"/>
      <c r="BS49" s="64"/>
      <c r="BT49" s="64"/>
      <c r="BU49" s="64"/>
      <c r="BV49" s="64"/>
      <c r="BW49" s="64"/>
      <c r="BX49" s="64"/>
      <c r="BY49" s="64"/>
      <c r="BZ49" s="64"/>
      <c r="CA49" s="64"/>
      <c r="CB49" s="64"/>
      <c r="CC49" s="64"/>
      <c r="CD49" s="64"/>
      <c r="CE49" s="64"/>
    </row>
    <row r="50" spans="1:83" ht="30" customHeight="1" x14ac:dyDescent="0.3">
      <c r="A50" s="13" t="s">
        <v>100</v>
      </c>
      <c r="B50" s="13" t="s">
        <v>50</v>
      </c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101</v>
      </c>
      <c r="AY50" s="58"/>
      <c r="AZ50" s="64"/>
      <c r="BA50" s="64"/>
      <c r="BB50" s="64"/>
      <c r="BC50" s="64"/>
      <c r="BD50" s="64"/>
      <c r="BE50" s="64"/>
      <c r="BF50" s="64"/>
      <c r="BG50" s="64"/>
      <c r="BH50" s="64"/>
      <c r="BI50" s="64"/>
      <c r="BJ50" s="64"/>
      <c r="BK50" s="64"/>
      <c r="BL50" s="64"/>
      <c r="BM50" s="64"/>
      <c r="BN50" s="64"/>
      <c r="BO50" s="64"/>
      <c r="BP50" s="64"/>
      <c r="BQ50" s="64"/>
      <c r="BR50" s="64"/>
      <c r="BS50" s="64"/>
      <c r="BT50" s="64"/>
      <c r="BU50" s="64"/>
      <c r="BV50" s="64"/>
      <c r="BW50" s="64"/>
      <c r="BX50" s="64"/>
      <c r="BY50" s="64"/>
      <c r="BZ50" s="64"/>
      <c r="CA50" s="64"/>
      <c r="CB50" s="64"/>
      <c r="CC50" s="64"/>
      <c r="CD50" s="64"/>
      <c r="CE50" s="64"/>
    </row>
    <row r="51" spans="1:83" ht="30" customHeight="1" x14ac:dyDescent="0.3">
      <c r="A51" s="13" t="s">
        <v>102</v>
      </c>
      <c r="B51" s="13" t="s">
        <v>103</v>
      </c>
      <c r="C51" s="13" t="s">
        <v>72</v>
      </c>
      <c r="D51" s="11">
        <v>100</v>
      </c>
      <c r="E51" s="12"/>
      <c r="F51" s="12"/>
      <c r="G51" s="12"/>
      <c r="H51" s="12"/>
      <c r="I51" s="12"/>
      <c r="J51" s="12"/>
      <c r="K51" s="12"/>
      <c r="L51" s="12"/>
      <c r="M51" s="13" t="s">
        <v>104</v>
      </c>
      <c r="N51" s="1" t="s">
        <v>105</v>
      </c>
      <c r="O51" s="1" t="s">
        <v>50</v>
      </c>
      <c r="P51" s="1" t="s">
        <v>50</v>
      </c>
      <c r="Q51" s="1" t="s">
        <v>101</v>
      </c>
      <c r="R51" s="1" t="s">
        <v>61</v>
      </c>
      <c r="S51" s="1" t="s">
        <v>62</v>
      </c>
      <c r="T51" s="1" t="s">
        <v>62</v>
      </c>
      <c r="AR51" s="1" t="s">
        <v>50</v>
      </c>
      <c r="AS51" s="1" t="s">
        <v>50</v>
      </c>
      <c r="AU51" s="1" t="s">
        <v>106</v>
      </c>
      <c r="AV51">
        <v>211</v>
      </c>
      <c r="AX51" t="s">
        <v>671</v>
      </c>
      <c r="AY51" s="58"/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64"/>
      <c r="BN51" s="64"/>
      <c r="BO51" s="64"/>
      <c r="BP51" s="64"/>
      <c r="BQ51" s="64"/>
      <c r="BR51" s="64"/>
      <c r="BS51" s="64"/>
      <c r="BT51" s="64" t="s">
        <v>672</v>
      </c>
      <c r="BU51" s="64"/>
      <c r="BV51" s="64"/>
      <c r="BW51" s="64"/>
      <c r="BX51" s="64"/>
      <c r="BY51" s="64"/>
      <c r="BZ51" s="64"/>
      <c r="CA51" s="64"/>
      <c r="CB51" s="66"/>
      <c r="CC51" s="64"/>
      <c r="CD51" s="64"/>
      <c r="CE51" s="64"/>
    </row>
    <row r="52" spans="1:83" ht="30" customHeight="1" x14ac:dyDescent="0.3">
      <c r="A52" s="13" t="s">
        <v>107</v>
      </c>
      <c r="B52" s="13" t="s">
        <v>108</v>
      </c>
      <c r="C52" s="13" t="s">
        <v>72</v>
      </c>
      <c r="D52" s="11">
        <v>191</v>
      </c>
      <c r="E52" s="12"/>
      <c r="F52" s="12"/>
      <c r="G52" s="12"/>
      <c r="H52" s="12"/>
      <c r="I52" s="12"/>
      <c r="J52" s="12"/>
      <c r="K52" s="12"/>
      <c r="L52" s="12"/>
      <c r="M52" s="13" t="s">
        <v>109</v>
      </c>
      <c r="N52" s="1" t="s">
        <v>110</v>
      </c>
      <c r="O52" s="1" t="s">
        <v>50</v>
      </c>
      <c r="P52" s="1" t="s">
        <v>50</v>
      </c>
      <c r="Q52" s="1" t="s">
        <v>101</v>
      </c>
      <c r="R52" s="1" t="s">
        <v>61</v>
      </c>
      <c r="S52" s="1" t="s">
        <v>62</v>
      </c>
      <c r="T52" s="1" t="s">
        <v>62</v>
      </c>
      <c r="AR52" s="1" t="s">
        <v>50</v>
      </c>
      <c r="AS52" s="1" t="s">
        <v>50</v>
      </c>
      <c r="AU52" s="1" t="s">
        <v>111</v>
      </c>
      <c r="AV52">
        <v>213</v>
      </c>
      <c r="AX52" t="s">
        <v>671</v>
      </c>
      <c r="AY52" s="58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  <c r="BM52" s="64"/>
      <c r="BN52" s="64"/>
      <c r="BO52" s="64"/>
      <c r="BP52" s="64"/>
      <c r="BQ52" s="64"/>
      <c r="BR52" s="64" t="s">
        <v>672</v>
      </c>
      <c r="BS52" s="64"/>
      <c r="BT52" s="64"/>
      <c r="BU52" s="64"/>
      <c r="BV52" s="64"/>
      <c r="BW52" s="64"/>
      <c r="BX52" s="64"/>
      <c r="BY52" s="64"/>
      <c r="BZ52" s="64"/>
      <c r="CA52" s="64"/>
      <c r="CB52" s="64"/>
      <c r="CC52" s="64"/>
      <c r="CD52" s="64"/>
      <c r="CE52" s="64"/>
    </row>
    <row r="53" spans="1:83" ht="30" customHeight="1" x14ac:dyDescent="0.3">
      <c r="A53" s="13" t="s">
        <v>107</v>
      </c>
      <c r="B53" s="13" t="s">
        <v>112</v>
      </c>
      <c r="C53" s="13" t="s">
        <v>72</v>
      </c>
      <c r="D53" s="11">
        <v>104</v>
      </c>
      <c r="E53" s="12"/>
      <c r="F53" s="12"/>
      <c r="G53" s="12"/>
      <c r="H53" s="12"/>
      <c r="I53" s="12"/>
      <c r="J53" s="12"/>
      <c r="K53" s="12"/>
      <c r="L53" s="12"/>
      <c r="M53" s="13" t="s">
        <v>113</v>
      </c>
      <c r="N53" s="1" t="s">
        <v>114</v>
      </c>
      <c r="O53" s="1" t="s">
        <v>50</v>
      </c>
      <c r="P53" s="1" t="s">
        <v>50</v>
      </c>
      <c r="Q53" s="1" t="s">
        <v>101</v>
      </c>
      <c r="R53" s="1" t="s">
        <v>61</v>
      </c>
      <c r="S53" s="1" t="s">
        <v>62</v>
      </c>
      <c r="T53" s="1" t="s">
        <v>62</v>
      </c>
      <c r="AR53" s="1" t="s">
        <v>50</v>
      </c>
      <c r="AS53" s="1" t="s">
        <v>50</v>
      </c>
      <c r="AU53" s="1" t="s">
        <v>115</v>
      </c>
      <c r="AV53">
        <v>214</v>
      </c>
      <c r="AX53" t="s">
        <v>671</v>
      </c>
      <c r="AY53" s="58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64"/>
      <c r="BQ53" s="64"/>
      <c r="BR53" s="64"/>
      <c r="BS53" s="64" t="s">
        <v>672</v>
      </c>
      <c r="BT53" s="64"/>
      <c r="BU53" s="64"/>
      <c r="BV53" s="64"/>
      <c r="BW53" s="64"/>
      <c r="BX53" s="64"/>
      <c r="BY53" s="64"/>
      <c r="BZ53" s="64"/>
      <c r="CA53" s="64"/>
      <c r="CB53" s="64"/>
      <c r="CC53" s="64"/>
      <c r="CD53" s="64"/>
      <c r="CE53" s="64"/>
    </row>
    <row r="54" spans="1:83" ht="30" customHeight="1" x14ac:dyDescent="0.3">
      <c r="A54" s="13" t="s">
        <v>116</v>
      </c>
      <c r="B54" s="13" t="s">
        <v>117</v>
      </c>
      <c r="C54" s="13" t="s">
        <v>72</v>
      </c>
      <c r="D54" s="11">
        <v>4</v>
      </c>
      <c r="E54" s="12"/>
      <c r="F54" s="12"/>
      <c r="G54" s="12"/>
      <c r="H54" s="12"/>
      <c r="I54" s="12"/>
      <c r="J54" s="12"/>
      <c r="K54" s="12"/>
      <c r="L54" s="12"/>
      <c r="M54" s="13" t="s">
        <v>118</v>
      </c>
      <c r="N54" s="1" t="s">
        <v>119</v>
      </c>
      <c r="O54" s="1" t="s">
        <v>50</v>
      </c>
      <c r="P54" s="1" t="s">
        <v>50</v>
      </c>
      <c r="Q54" s="1" t="s">
        <v>101</v>
      </c>
      <c r="R54" s="1" t="s">
        <v>61</v>
      </c>
      <c r="S54" s="1" t="s">
        <v>62</v>
      </c>
      <c r="T54" s="1" t="s">
        <v>62</v>
      </c>
      <c r="AR54" s="1" t="s">
        <v>50</v>
      </c>
      <c r="AS54" s="1" t="s">
        <v>50</v>
      </c>
      <c r="AU54" s="1" t="s">
        <v>120</v>
      </c>
      <c r="AV54">
        <v>215</v>
      </c>
      <c r="AX54" t="s">
        <v>671</v>
      </c>
      <c r="AY54" s="58"/>
      <c r="AZ54" s="67"/>
      <c r="BA54" s="64"/>
      <c r="BB54" s="65"/>
      <c r="BC54" s="64"/>
      <c r="BD54" s="64"/>
      <c r="BE54" s="64"/>
      <c r="BF54" s="64"/>
      <c r="BG54" s="64"/>
      <c r="BH54" s="64"/>
      <c r="BI54" s="64"/>
      <c r="BJ54" s="64"/>
      <c r="BK54" s="64"/>
      <c r="BL54" s="64"/>
      <c r="BM54" s="64"/>
      <c r="BN54" s="64"/>
      <c r="BO54" s="64"/>
      <c r="BP54" s="64"/>
      <c r="BQ54" s="64"/>
      <c r="BR54" s="64"/>
      <c r="BS54" s="64"/>
      <c r="BT54" s="64"/>
      <c r="BU54" s="64"/>
      <c r="BV54" s="64"/>
      <c r="BW54" s="64"/>
      <c r="BX54" s="64"/>
      <c r="BY54" s="64"/>
      <c r="BZ54" s="64"/>
      <c r="CA54" s="64"/>
      <c r="CB54" s="64" t="s">
        <v>672</v>
      </c>
      <c r="CC54" s="64"/>
      <c r="CD54" s="64"/>
      <c r="CE54" s="64"/>
    </row>
    <row r="55" spans="1:83" ht="30" customHeight="1" x14ac:dyDescent="0.3">
      <c r="A55" s="13" t="s">
        <v>121</v>
      </c>
      <c r="B55" s="13" t="s">
        <v>122</v>
      </c>
      <c r="C55" s="13" t="s">
        <v>72</v>
      </c>
      <c r="D55" s="11">
        <v>164</v>
      </c>
      <c r="E55" s="12"/>
      <c r="F55" s="12"/>
      <c r="G55" s="12"/>
      <c r="H55" s="12"/>
      <c r="I55" s="12"/>
      <c r="J55" s="12"/>
      <c r="K55" s="12"/>
      <c r="L55" s="12"/>
      <c r="M55" s="13" t="s">
        <v>123</v>
      </c>
      <c r="N55" s="1" t="s">
        <v>124</v>
      </c>
      <c r="O55" s="1" t="s">
        <v>50</v>
      </c>
      <c r="P55" s="1" t="s">
        <v>50</v>
      </c>
      <c r="Q55" s="1" t="s">
        <v>101</v>
      </c>
      <c r="R55" s="1" t="s">
        <v>61</v>
      </c>
      <c r="S55" s="1" t="s">
        <v>62</v>
      </c>
      <c r="T55" s="1" t="s">
        <v>62</v>
      </c>
      <c r="AR55" s="1" t="s">
        <v>50</v>
      </c>
      <c r="AS55" s="1" t="s">
        <v>50</v>
      </c>
      <c r="AU55" s="1" t="s">
        <v>125</v>
      </c>
      <c r="AV55">
        <v>216</v>
      </c>
      <c r="AX55" t="s">
        <v>671</v>
      </c>
      <c r="AY55" s="58"/>
      <c r="AZ55" s="64" t="s">
        <v>672</v>
      </c>
      <c r="BA55" s="64"/>
      <c r="BB55" s="64"/>
      <c r="BC55" s="64"/>
      <c r="BD55" s="64"/>
      <c r="BE55" s="64"/>
      <c r="BF55" s="64"/>
      <c r="BG55" s="64"/>
      <c r="BH55" s="64"/>
      <c r="BI55" s="64"/>
      <c r="BJ55" s="64"/>
      <c r="BK55" s="64"/>
      <c r="BL55" s="64"/>
      <c r="BM55" s="64"/>
      <c r="BN55" s="64"/>
      <c r="BO55" s="64"/>
      <c r="BP55" s="64"/>
      <c r="BQ55" s="64"/>
      <c r="BR55" s="64"/>
      <c r="BS55" s="64"/>
      <c r="BT55" s="64"/>
      <c r="BU55" s="64"/>
      <c r="BV55" s="64"/>
      <c r="BW55" s="64"/>
      <c r="BX55" s="64"/>
      <c r="BY55" s="64"/>
      <c r="BZ55" s="64"/>
      <c r="CA55" s="64"/>
      <c r="CB55" s="66"/>
      <c r="CC55" s="64"/>
      <c r="CD55" s="64"/>
      <c r="CE55" s="64"/>
    </row>
    <row r="56" spans="1:83" ht="30" customHeight="1" x14ac:dyDescent="0.3">
      <c r="A56" s="13" t="s">
        <v>121</v>
      </c>
      <c r="B56" s="13" t="s">
        <v>126</v>
      </c>
      <c r="C56" s="13" t="s">
        <v>72</v>
      </c>
      <c r="D56" s="11">
        <v>20</v>
      </c>
      <c r="E56" s="12"/>
      <c r="F56" s="12"/>
      <c r="G56" s="12"/>
      <c r="H56" s="12"/>
      <c r="I56" s="12"/>
      <c r="J56" s="12"/>
      <c r="K56" s="12"/>
      <c r="L56" s="12"/>
      <c r="M56" s="13" t="s">
        <v>127</v>
      </c>
      <c r="N56" s="1" t="s">
        <v>128</v>
      </c>
      <c r="O56" s="1" t="s">
        <v>50</v>
      </c>
      <c r="P56" s="1" t="s">
        <v>50</v>
      </c>
      <c r="Q56" s="1" t="s">
        <v>101</v>
      </c>
      <c r="R56" s="1" t="s">
        <v>61</v>
      </c>
      <c r="S56" s="1" t="s">
        <v>62</v>
      </c>
      <c r="T56" s="1" t="s">
        <v>62</v>
      </c>
      <c r="AR56" s="1" t="s">
        <v>50</v>
      </c>
      <c r="AS56" s="1" t="s">
        <v>50</v>
      </c>
      <c r="AU56" s="1" t="s">
        <v>129</v>
      </c>
      <c r="AV56">
        <v>217</v>
      </c>
      <c r="AX56" t="s">
        <v>671</v>
      </c>
      <c r="AY56" s="58"/>
      <c r="AZ56" s="64" t="s">
        <v>672</v>
      </c>
      <c r="BA56" s="64"/>
      <c r="BB56" s="64"/>
      <c r="BC56" s="64"/>
      <c r="BD56" s="64"/>
      <c r="BE56" s="64"/>
      <c r="BF56" s="64"/>
      <c r="BG56" s="64"/>
      <c r="BH56" s="64"/>
      <c r="BI56" s="64"/>
      <c r="BJ56" s="64"/>
      <c r="BK56" s="64"/>
      <c r="BL56" s="64"/>
      <c r="BM56" s="64"/>
      <c r="BN56" s="64"/>
      <c r="BO56" s="64"/>
      <c r="BP56" s="64"/>
      <c r="BQ56" s="64"/>
      <c r="BR56" s="64"/>
      <c r="BS56" s="64"/>
      <c r="BT56" s="64"/>
      <c r="BU56" s="64"/>
      <c r="BV56" s="64"/>
      <c r="BW56" s="64"/>
      <c r="BX56" s="64"/>
      <c r="BY56" s="64"/>
      <c r="BZ56" s="64"/>
      <c r="CA56" s="64"/>
      <c r="CB56" s="66"/>
      <c r="CC56" s="64"/>
      <c r="CD56" s="64"/>
      <c r="CE56" s="64"/>
    </row>
    <row r="57" spans="1:83" ht="30" customHeight="1" x14ac:dyDescent="0.3">
      <c r="A57" s="13" t="s">
        <v>130</v>
      </c>
      <c r="B57" s="13" t="s">
        <v>131</v>
      </c>
      <c r="C57" s="13" t="s">
        <v>72</v>
      </c>
      <c r="D57" s="11">
        <v>106</v>
      </c>
      <c r="E57" s="12"/>
      <c r="F57" s="12"/>
      <c r="G57" s="12"/>
      <c r="H57" s="12"/>
      <c r="I57" s="12"/>
      <c r="J57" s="12"/>
      <c r="K57" s="12"/>
      <c r="L57" s="12"/>
      <c r="M57" s="13" t="s">
        <v>132</v>
      </c>
      <c r="N57" s="1" t="s">
        <v>133</v>
      </c>
      <c r="O57" s="1" t="s">
        <v>50</v>
      </c>
      <c r="P57" s="1" t="s">
        <v>50</v>
      </c>
      <c r="Q57" s="1" t="s">
        <v>101</v>
      </c>
      <c r="R57" s="1" t="s">
        <v>61</v>
      </c>
      <c r="S57" s="1" t="s">
        <v>62</v>
      </c>
      <c r="T57" s="1" t="s">
        <v>62</v>
      </c>
      <c r="AR57" s="1" t="s">
        <v>50</v>
      </c>
      <c r="AS57" s="1" t="s">
        <v>50</v>
      </c>
      <c r="AU57" s="1" t="s">
        <v>134</v>
      </c>
      <c r="AV57">
        <v>218</v>
      </c>
      <c r="AX57" t="s">
        <v>671</v>
      </c>
      <c r="AY57" s="58"/>
      <c r="AZ57" s="66"/>
      <c r="BA57" s="64"/>
      <c r="BB57" s="64" t="s">
        <v>672</v>
      </c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64"/>
      <c r="BN57" s="64"/>
      <c r="BO57" s="64"/>
      <c r="BP57" s="64"/>
      <c r="BQ57" s="64"/>
      <c r="BR57" s="64"/>
      <c r="BS57" s="64"/>
      <c r="BT57" s="64"/>
      <c r="BU57" s="64"/>
      <c r="BV57" s="64"/>
      <c r="BW57" s="64"/>
      <c r="BX57" s="64"/>
      <c r="BY57" s="64"/>
      <c r="BZ57" s="64"/>
      <c r="CA57" s="64"/>
      <c r="CB57" s="66"/>
      <c r="CC57" s="64"/>
      <c r="CD57" s="64"/>
      <c r="CE57" s="64"/>
    </row>
    <row r="58" spans="1:83" ht="30" customHeight="1" x14ac:dyDescent="0.3">
      <c r="A58" s="13" t="s">
        <v>135</v>
      </c>
      <c r="B58" s="13" t="s">
        <v>136</v>
      </c>
      <c r="C58" s="13" t="s">
        <v>72</v>
      </c>
      <c r="D58" s="11">
        <v>179</v>
      </c>
      <c r="E58" s="12"/>
      <c r="F58" s="12"/>
      <c r="G58" s="12"/>
      <c r="H58" s="12"/>
      <c r="I58" s="12"/>
      <c r="J58" s="12"/>
      <c r="K58" s="12"/>
      <c r="L58" s="12"/>
      <c r="M58" s="13" t="s">
        <v>137</v>
      </c>
      <c r="N58" s="1" t="s">
        <v>138</v>
      </c>
      <c r="O58" s="1" t="s">
        <v>50</v>
      </c>
      <c r="P58" s="1" t="s">
        <v>50</v>
      </c>
      <c r="Q58" s="1" t="s">
        <v>101</v>
      </c>
      <c r="R58" s="1" t="s">
        <v>61</v>
      </c>
      <c r="S58" s="1" t="s">
        <v>62</v>
      </c>
      <c r="T58" s="1" t="s">
        <v>62</v>
      </c>
      <c r="AR58" s="1" t="s">
        <v>50</v>
      </c>
      <c r="AS58" s="1" t="s">
        <v>50</v>
      </c>
      <c r="AU58" s="1" t="s">
        <v>139</v>
      </c>
      <c r="AV58">
        <v>221</v>
      </c>
      <c r="AX58" t="s">
        <v>671</v>
      </c>
      <c r="AY58" s="58"/>
      <c r="AZ58" s="64" t="s">
        <v>672</v>
      </c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64"/>
      <c r="BQ58" s="64"/>
      <c r="BR58" s="64"/>
      <c r="BS58" s="64"/>
      <c r="BT58" s="64"/>
      <c r="BU58" s="64"/>
      <c r="BV58" s="64"/>
      <c r="BW58" s="64"/>
      <c r="BX58" s="64"/>
      <c r="BY58" s="64"/>
      <c r="BZ58" s="64"/>
      <c r="CA58" s="64"/>
      <c r="CB58" s="64"/>
      <c r="CC58" s="64"/>
      <c r="CD58" s="64"/>
      <c r="CE58" s="64"/>
    </row>
    <row r="59" spans="1:83" ht="30" customHeight="1" x14ac:dyDescent="0.3">
      <c r="A59" s="13" t="s">
        <v>135</v>
      </c>
      <c r="B59" s="13" t="s">
        <v>140</v>
      </c>
      <c r="C59" s="13" t="s">
        <v>72</v>
      </c>
      <c r="D59" s="11">
        <v>122</v>
      </c>
      <c r="E59" s="12"/>
      <c r="F59" s="12"/>
      <c r="G59" s="12"/>
      <c r="H59" s="12"/>
      <c r="I59" s="12"/>
      <c r="J59" s="12"/>
      <c r="K59" s="12"/>
      <c r="L59" s="12"/>
      <c r="M59" s="13" t="s">
        <v>141</v>
      </c>
      <c r="N59" s="1" t="s">
        <v>142</v>
      </c>
      <c r="O59" s="1" t="s">
        <v>50</v>
      </c>
      <c r="P59" s="1" t="s">
        <v>50</v>
      </c>
      <c r="Q59" s="1" t="s">
        <v>101</v>
      </c>
      <c r="R59" s="1" t="s">
        <v>61</v>
      </c>
      <c r="S59" s="1" t="s">
        <v>62</v>
      </c>
      <c r="T59" s="1" t="s">
        <v>62</v>
      </c>
      <c r="AR59" s="1" t="s">
        <v>50</v>
      </c>
      <c r="AS59" s="1" t="s">
        <v>50</v>
      </c>
      <c r="AU59" s="1" t="s">
        <v>143</v>
      </c>
      <c r="AV59">
        <v>222</v>
      </c>
      <c r="AX59" t="s">
        <v>671</v>
      </c>
      <c r="AY59" s="58"/>
      <c r="AZ59" s="64"/>
      <c r="BA59" s="64"/>
      <c r="BB59" s="64" t="s">
        <v>672</v>
      </c>
      <c r="BC59" s="64"/>
      <c r="BD59" s="64"/>
      <c r="BE59" s="64"/>
      <c r="BF59" s="64"/>
      <c r="BG59" s="64"/>
      <c r="BH59" s="64"/>
      <c r="BI59" s="64"/>
      <c r="BJ59" s="64"/>
      <c r="BK59" s="64"/>
      <c r="BL59" s="64"/>
      <c r="BM59" s="64"/>
      <c r="BN59" s="64"/>
      <c r="BO59" s="64"/>
      <c r="BP59" s="64"/>
      <c r="BQ59" s="64"/>
      <c r="BR59" s="64"/>
      <c r="BS59" s="64"/>
      <c r="BT59" s="64"/>
      <c r="BU59" s="64"/>
      <c r="BV59" s="64"/>
      <c r="BW59" s="64"/>
      <c r="BX59" s="64"/>
      <c r="BY59" s="64"/>
      <c r="BZ59" s="64"/>
      <c r="CA59" s="64"/>
      <c r="CB59" s="64"/>
      <c r="CC59" s="64"/>
      <c r="CD59" s="64"/>
      <c r="CE59" s="64"/>
    </row>
    <row r="60" spans="1:83" ht="30" customHeight="1" x14ac:dyDescent="0.3">
      <c r="A60" s="13" t="s">
        <v>144</v>
      </c>
      <c r="B60" s="13" t="s">
        <v>145</v>
      </c>
      <c r="C60" s="13" t="s">
        <v>146</v>
      </c>
      <c r="D60" s="11">
        <v>66</v>
      </c>
      <c r="E60" s="12"/>
      <c r="F60" s="12"/>
      <c r="G60" s="12"/>
      <c r="H60" s="12"/>
      <c r="I60" s="12"/>
      <c r="J60" s="12"/>
      <c r="K60" s="12"/>
      <c r="L60" s="12"/>
      <c r="M60" s="13" t="s">
        <v>147</v>
      </c>
      <c r="N60" s="1" t="s">
        <v>148</v>
      </c>
      <c r="O60" s="1" t="s">
        <v>50</v>
      </c>
      <c r="P60" s="1" t="s">
        <v>50</v>
      </c>
      <c r="Q60" s="1" t="s">
        <v>101</v>
      </c>
      <c r="R60" s="1" t="s">
        <v>61</v>
      </c>
      <c r="S60" s="1" t="s">
        <v>62</v>
      </c>
      <c r="T60" s="1" t="s">
        <v>62</v>
      </c>
      <c r="AR60" s="1" t="s">
        <v>50</v>
      </c>
      <c r="AS60" s="1" t="s">
        <v>50</v>
      </c>
      <c r="AU60" s="1" t="s">
        <v>149</v>
      </c>
      <c r="AV60">
        <v>727</v>
      </c>
      <c r="AX60" t="s">
        <v>671</v>
      </c>
      <c r="AY60" s="58"/>
      <c r="AZ60" s="66"/>
      <c r="BA60" s="66"/>
      <c r="BB60" s="66"/>
      <c r="BC60" s="64"/>
      <c r="BD60" s="64"/>
      <c r="BE60" s="64"/>
      <c r="BF60" s="64"/>
      <c r="BG60" s="64"/>
      <c r="BH60" s="64"/>
      <c r="BI60" s="64"/>
      <c r="BJ60" s="64"/>
      <c r="BK60" s="64"/>
      <c r="BL60" s="64"/>
      <c r="BM60" s="64"/>
      <c r="BN60" s="64"/>
      <c r="BO60" s="64"/>
      <c r="BP60" s="64"/>
      <c r="BQ60" s="64"/>
      <c r="BR60" s="64"/>
      <c r="BS60" s="64"/>
      <c r="BT60" s="64"/>
      <c r="BU60" s="64"/>
      <c r="BV60" s="64"/>
      <c r="BW60" s="64"/>
      <c r="BX60" s="64"/>
      <c r="BY60" s="64"/>
      <c r="BZ60" s="64"/>
      <c r="CA60" s="64"/>
      <c r="CB60" s="64" t="s">
        <v>672</v>
      </c>
      <c r="CC60" s="64"/>
      <c r="CD60" s="64"/>
      <c r="CE60" s="64"/>
    </row>
    <row r="61" spans="1:83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101</v>
      </c>
      <c r="AY61" s="58"/>
      <c r="AZ61" s="66"/>
      <c r="BA61" s="66"/>
      <c r="BB61" s="66"/>
      <c r="BC61" s="64"/>
      <c r="BD61" s="64"/>
      <c r="BE61" s="64"/>
      <c r="BF61" s="64"/>
      <c r="BG61" s="64"/>
      <c r="BH61" s="64"/>
      <c r="BI61" s="64"/>
      <c r="BJ61" s="64"/>
      <c r="BK61" s="64"/>
      <c r="BL61" s="64"/>
      <c r="BM61" s="64"/>
      <c r="BN61" s="64"/>
      <c r="BO61" s="64"/>
      <c r="BP61" s="64"/>
      <c r="BQ61" s="64"/>
      <c r="BR61" s="64"/>
      <c r="BS61" s="64"/>
      <c r="BT61" s="64"/>
      <c r="BU61" s="64"/>
      <c r="BV61" s="64"/>
      <c r="BW61" s="64"/>
      <c r="BX61" s="64"/>
      <c r="BY61" s="64"/>
      <c r="BZ61" s="64"/>
      <c r="CA61" s="64"/>
      <c r="CB61" s="64"/>
      <c r="CC61" s="64"/>
      <c r="CD61" s="64"/>
      <c r="CE61" s="64"/>
    </row>
    <row r="62" spans="1:83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101</v>
      </c>
      <c r="AY62" s="58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64"/>
      <c r="BP62" s="64"/>
      <c r="BQ62" s="64"/>
      <c r="BR62" s="64"/>
      <c r="BS62" s="64"/>
      <c r="BT62" s="64"/>
      <c r="BU62" s="64"/>
      <c r="BV62" s="64"/>
      <c r="BW62" s="64"/>
      <c r="BX62" s="64"/>
      <c r="BY62" s="64"/>
      <c r="BZ62" s="64"/>
      <c r="CA62" s="64"/>
      <c r="CB62" s="64"/>
      <c r="CC62" s="64"/>
      <c r="CD62" s="64"/>
      <c r="CE62" s="64"/>
    </row>
    <row r="63" spans="1:83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101</v>
      </c>
      <c r="AY63" s="58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  <c r="BM63" s="64"/>
      <c r="BN63" s="64"/>
      <c r="BO63" s="64"/>
      <c r="BP63" s="64"/>
      <c r="BQ63" s="64"/>
      <c r="BR63" s="64"/>
      <c r="BS63" s="64"/>
      <c r="BT63" s="64"/>
      <c r="BU63" s="64"/>
      <c r="BV63" s="64"/>
      <c r="BW63" s="64"/>
      <c r="BX63" s="64"/>
      <c r="BY63" s="64"/>
      <c r="BZ63" s="64"/>
      <c r="CA63" s="64"/>
      <c r="CB63" s="64"/>
      <c r="CC63" s="64"/>
      <c r="CD63" s="64"/>
      <c r="CE63" s="64"/>
    </row>
    <row r="64" spans="1:83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101</v>
      </c>
      <c r="AY64" s="58"/>
      <c r="AZ64" s="64"/>
      <c r="BA64" s="64"/>
      <c r="BB64" s="64"/>
      <c r="BC64" s="64"/>
      <c r="BD64" s="64"/>
      <c r="BE64" s="64"/>
      <c r="BF64" s="64"/>
      <c r="BG64" s="64"/>
      <c r="BH64" s="64"/>
      <c r="BI64" s="64"/>
      <c r="BJ64" s="64"/>
      <c r="BK64" s="64"/>
      <c r="BL64" s="64"/>
      <c r="BM64" s="64"/>
      <c r="BN64" s="64"/>
      <c r="BO64" s="64"/>
      <c r="BP64" s="64"/>
      <c r="BQ64" s="64"/>
      <c r="BR64" s="64"/>
      <c r="BS64" s="64"/>
      <c r="BT64" s="64"/>
      <c r="BU64" s="64"/>
      <c r="BV64" s="64"/>
      <c r="BW64" s="64"/>
      <c r="BX64" s="64"/>
      <c r="BY64" s="64"/>
      <c r="BZ64" s="64"/>
      <c r="CA64" s="64"/>
      <c r="CB64" s="64"/>
      <c r="CC64" s="64"/>
      <c r="CD64" s="64"/>
      <c r="CE64" s="64"/>
    </row>
    <row r="65" spans="1:83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101</v>
      </c>
      <c r="AY65" s="58"/>
      <c r="AZ65" s="64"/>
      <c r="BA65" s="64"/>
      <c r="BB65" s="64"/>
      <c r="BC65" s="64"/>
      <c r="BD65" s="64"/>
      <c r="BE65" s="64"/>
      <c r="BF65" s="64"/>
      <c r="BG65" s="64"/>
      <c r="BH65" s="64"/>
      <c r="BI65" s="64"/>
      <c r="BJ65" s="64"/>
      <c r="BK65" s="64"/>
      <c r="BL65" s="64"/>
      <c r="BM65" s="64"/>
      <c r="BN65" s="64"/>
      <c r="BO65" s="64"/>
      <c r="BP65" s="64"/>
      <c r="BQ65" s="64"/>
      <c r="BR65" s="64"/>
      <c r="BS65" s="64"/>
      <c r="BT65" s="64"/>
      <c r="BU65" s="64"/>
      <c r="BV65" s="64"/>
      <c r="BW65" s="64"/>
      <c r="BX65" s="64"/>
      <c r="BY65" s="64"/>
      <c r="BZ65" s="64"/>
      <c r="CA65" s="64"/>
      <c r="CB65" s="64"/>
      <c r="CC65" s="64"/>
      <c r="CD65" s="64"/>
      <c r="CE65" s="64"/>
    </row>
    <row r="66" spans="1:83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101</v>
      </c>
      <c r="AY66" s="58"/>
      <c r="AZ66" s="64"/>
      <c r="BA66" s="64"/>
      <c r="BB66" s="64"/>
      <c r="BC66" s="64"/>
      <c r="BD66" s="64"/>
      <c r="BE66" s="64"/>
      <c r="BF66" s="64"/>
      <c r="BG66" s="64"/>
      <c r="BH66" s="64"/>
      <c r="BI66" s="64"/>
      <c r="BJ66" s="64"/>
      <c r="BK66" s="64"/>
      <c r="BL66" s="64"/>
      <c r="BM66" s="64"/>
      <c r="BN66" s="64"/>
      <c r="BO66" s="64"/>
      <c r="BP66" s="64"/>
      <c r="BQ66" s="64"/>
      <c r="BR66" s="64"/>
      <c r="BS66" s="64"/>
      <c r="BT66" s="64"/>
      <c r="BU66" s="64"/>
      <c r="BV66" s="64"/>
      <c r="BW66" s="64"/>
      <c r="BX66" s="64"/>
      <c r="BY66" s="64"/>
      <c r="BZ66" s="64"/>
      <c r="CA66" s="64"/>
      <c r="CB66" s="64"/>
      <c r="CC66" s="64"/>
      <c r="CD66" s="64"/>
      <c r="CE66" s="64"/>
    </row>
    <row r="67" spans="1:83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101</v>
      </c>
      <c r="AY67" s="58"/>
      <c r="AZ67" s="64"/>
      <c r="BA67" s="64"/>
      <c r="BB67" s="64"/>
      <c r="BC67" s="64"/>
      <c r="BD67" s="64"/>
      <c r="BE67" s="64"/>
      <c r="BF67" s="64"/>
      <c r="BG67" s="64"/>
      <c r="BH67" s="64"/>
      <c r="BI67" s="64"/>
      <c r="BJ67" s="64"/>
      <c r="BK67" s="64"/>
      <c r="BL67" s="64"/>
      <c r="BM67" s="64"/>
      <c r="BN67" s="64"/>
      <c r="BO67" s="64"/>
      <c r="BP67" s="64"/>
      <c r="BQ67" s="64"/>
      <c r="BR67" s="64"/>
      <c r="BS67" s="64"/>
      <c r="BT67" s="64"/>
      <c r="BU67" s="64"/>
      <c r="BV67" s="64"/>
      <c r="BW67" s="64"/>
      <c r="BX67" s="64"/>
      <c r="BY67" s="64"/>
      <c r="BZ67" s="64"/>
      <c r="CA67" s="64"/>
      <c r="CB67" s="64"/>
      <c r="CC67" s="64"/>
      <c r="CD67" s="64"/>
      <c r="CE67" s="64"/>
    </row>
    <row r="68" spans="1:83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101</v>
      </c>
      <c r="AY68" s="58"/>
      <c r="AZ68" s="64"/>
      <c r="BA68" s="64"/>
      <c r="BB68" s="64"/>
      <c r="BC68" s="64"/>
      <c r="BD68" s="64"/>
      <c r="BE68" s="64"/>
      <c r="BF68" s="64"/>
      <c r="BG68" s="64"/>
      <c r="BH68" s="64"/>
      <c r="BI68" s="64"/>
      <c r="BJ68" s="64"/>
      <c r="BK68" s="64"/>
      <c r="BL68" s="64"/>
      <c r="BM68" s="64"/>
      <c r="BN68" s="64"/>
      <c r="BO68" s="64"/>
      <c r="BP68" s="64"/>
      <c r="BQ68" s="64"/>
      <c r="BR68" s="64"/>
      <c r="BS68" s="64"/>
      <c r="BT68" s="64"/>
      <c r="BU68" s="64"/>
      <c r="BV68" s="64"/>
      <c r="BW68" s="64"/>
      <c r="BX68" s="64"/>
      <c r="BY68" s="64"/>
      <c r="BZ68" s="64"/>
      <c r="CA68" s="64"/>
      <c r="CB68" s="64"/>
      <c r="CC68" s="64"/>
      <c r="CD68" s="64"/>
      <c r="CE68" s="64"/>
    </row>
    <row r="69" spans="1:83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101</v>
      </c>
      <c r="AY69" s="58"/>
      <c r="AZ69" s="64"/>
      <c r="BA69" s="64"/>
      <c r="BB69" s="64"/>
      <c r="BC69" s="64"/>
      <c r="BD69" s="64"/>
      <c r="BE69" s="64"/>
      <c r="BF69" s="64"/>
      <c r="BG69" s="64"/>
      <c r="BH69" s="64"/>
      <c r="BI69" s="64"/>
      <c r="BJ69" s="64"/>
      <c r="BK69" s="64"/>
      <c r="BL69" s="64"/>
      <c r="BM69" s="64"/>
      <c r="BN69" s="64"/>
      <c r="BO69" s="64"/>
      <c r="BP69" s="64"/>
      <c r="BQ69" s="64"/>
      <c r="BR69" s="64"/>
      <c r="BS69" s="64"/>
      <c r="BT69" s="64"/>
      <c r="BU69" s="64"/>
      <c r="BV69" s="64"/>
      <c r="BW69" s="64"/>
      <c r="BX69" s="64"/>
      <c r="BY69" s="64"/>
      <c r="BZ69" s="64"/>
      <c r="CA69" s="64"/>
      <c r="CB69" s="64"/>
      <c r="CC69" s="64"/>
      <c r="CD69" s="64"/>
      <c r="CE69" s="64"/>
    </row>
    <row r="70" spans="1:83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101</v>
      </c>
      <c r="AY70" s="58"/>
      <c r="AZ70" s="64"/>
      <c r="BA70" s="64"/>
      <c r="BB70" s="64"/>
      <c r="BC70" s="64"/>
      <c r="BD70" s="64"/>
      <c r="BE70" s="64"/>
      <c r="BF70" s="64"/>
      <c r="BG70" s="64"/>
      <c r="BH70" s="64"/>
      <c r="BI70" s="64"/>
      <c r="BJ70" s="64"/>
      <c r="BK70" s="64"/>
      <c r="BL70" s="64"/>
      <c r="BM70" s="64"/>
      <c r="BN70" s="64"/>
      <c r="BO70" s="64"/>
      <c r="BP70" s="64"/>
      <c r="BQ70" s="64"/>
      <c r="BR70" s="64"/>
      <c r="BS70" s="64"/>
      <c r="BT70" s="64"/>
      <c r="BU70" s="64"/>
      <c r="BV70" s="64"/>
      <c r="BW70" s="64"/>
      <c r="BX70" s="64"/>
      <c r="BY70" s="64"/>
      <c r="BZ70" s="64"/>
      <c r="CA70" s="64"/>
      <c r="CB70" s="64"/>
      <c r="CC70" s="64"/>
      <c r="CD70" s="64"/>
      <c r="CE70" s="64"/>
    </row>
    <row r="71" spans="1:83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101</v>
      </c>
      <c r="AY71" s="58"/>
      <c r="AZ71" s="64"/>
      <c r="BA71" s="64"/>
      <c r="BB71" s="64"/>
      <c r="BC71" s="64"/>
      <c r="BD71" s="64"/>
      <c r="BE71" s="64"/>
      <c r="BF71" s="64"/>
      <c r="BG71" s="64"/>
      <c r="BH71" s="64"/>
      <c r="BI71" s="64"/>
      <c r="BJ71" s="64"/>
      <c r="BK71" s="64"/>
      <c r="BL71" s="64"/>
      <c r="BM71" s="64"/>
      <c r="BN71" s="64"/>
      <c r="BO71" s="64"/>
      <c r="BP71" s="64"/>
      <c r="BQ71" s="64"/>
      <c r="BR71" s="64"/>
      <c r="BS71" s="64"/>
      <c r="BT71" s="64"/>
      <c r="BU71" s="64"/>
      <c r="BV71" s="64"/>
      <c r="BW71" s="64"/>
      <c r="BX71" s="64"/>
      <c r="BY71" s="64"/>
      <c r="BZ71" s="64"/>
      <c r="CA71" s="64"/>
      <c r="CB71" s="64"/>
      <c r="CC71" s="64"/>
      <c r="CD71" s="64"/>
      <c r="CE71" s="64"/>
    </row>
    <row r="72" spans="1:83" ht="30" customHeight="1" x14ac:dyDescent="0.3">
      <c r="A72" s="13" t="s">
        <v>76</v>
      </c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N72" t="s">
        <v>77</v>
      </c>
      <c r="AY72" s="58"/>
      <c r="AZ72" s="64"/>
      <c r="BA72" s="64"/>
      <c r="BB72" s="64"/>
      <c r="BC72" s="64"/>
      <c r="BD72" s="64"/>
      <c r="BE72" s="64"/>
      <c r="BF72" s="64"/>
      <c r="BG72" s="64"/>
      <c r="BH72" s="64"/>
      <c r="BI72" s="64"/>
      <c r="BJ72" s="64"/>
      <c r="BK72" s="64"/>
      <c r="BL72" s="64"/>
      <c r="BM72" s="64"/>
      <c r="BN72" s="64"/>
      <c r="BO72" s="64"/>
      <c r="BP72" s="64"/>
      <c r="BQ72" s="64"/>
      <c r="BR72" s="64"/>
      <c r="BS72" s="64"/>
      <c r="BT72" s="64"/>
      <c r="BU72" s="64"/>
      <c r="BV72" s="64"/>
      <c r="BW72" s="64"/>
      <c r="BX72" s="64"/>
      <c r="BY72" s="64"/>
      <c r="BZ72" s="64"/>
      <c r="CA72" s="64"/>
      <c r="CB72" s="64"/>
      <c r="CC72" s="64"/>
      <c r="CD72" s="64"/>
      <c r="CE72" s="64"/>
    </row>
    <row r="73" spans="1:83" ht="30" customHeight="1" x14ac:dyDescent="0.3">
      <c r="A73" s="13" t="s">
        <v>150</v>
      </c>
      <c r="B73" s="13" t="s">
        <v>50</v>
      </c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151</v>
      </c>
      <c r="AY73" s="58"/>
      <c r="AZ73" s="64"/>
      <c r="BA73" s="64"/>
      <c r="BB73" s="64"/>
      <c r="BC73" s="64"/>
      <c r="BD73" s="64"/>
      <c r="BE73" s="64"/>
      <c r="BF73" s="64"/>
      <c r="BG73" s="64"/>
      <c r="BH73" s="64"/>
      <c r="BI73" s="64"/>
      <c r="BJ73" s="64"/>
      <c r="BK73" s="64"/>
      <c r="BL73" s="64"/>
      <c r="BM73" s="64"/>
      <c r="BN73" s="64"/>
      <c r="BO73" s="64"/>
      <c r="BP73" s="64"/>
      <c r="BQ73" s="64"/>
      <c r="BR73" s="64"/>
      <c r="BS73" s="64"/>
      <c r="BT73" s="64"/>
      <c r="BU73" s="64"/>
      <c r="BV73" s="64"/>
      <c r="BW73" s="64"/>
      <c r="BX73" s="64"/>
      <c r="BY73" s="64"/>
      <c r="BZ73" s="64"/>
      <c r="CA73" s="64"/>
      <c r="CB73" s="64"/>
      <c r="CC73" s="64"/>
      <c r="CD73" s="64"/>
      <c r="CE73" s="64"/>
    </row>
    <row r="74" spans="1:83" ht="30" customHeight="1" x14ac:dyDescent="0.3">
      <c r="A74" s="13" t="s">
        <v>152</v>
      </c>
      <c r="B74" s="13" t="s">
        <v>153</v>
      </c>
      <c r="C74" s="13" t="s">
        <v>72</v>
      </c>
      <c r="D74" s="11">
        <v>106</v>
      </c>
      <c r="E74" s="12"/>
      <c r="F74" s="12"/>
      <c r="G74" s="12"/>
      <c r="H74" s="12"/>
      <c r="I74" s="12"/>
      <c r="J74" s="12"/>
      <c r="K74" s="12"/>
      <c r="L74" s="12"/>
      <c r="M74" s="13" t="s">
        <v>154</v>
      </c>
      <c r="N74" s="1" t="s">
        <v>155</v>
      </c>
      <c r="O74" s="1" t="s">
        <v>50</v>
      </c>
      <c r="P74" s="1" t="s">
        <v>50</v>
      </c>
      <c r="Q74" s="1" t="s">
        <v>151</v>
      </c>
      <c r="R74" s="1" t="s">
        <v>61</v>
      </c>
      <c r="S74" s="1" t="s">
        <v>62</v>
      </c>
      <c r="T74" s="1" t="s">
        <v>62</v>
      </c>
      <c r="AR74" s="1" t="s">
        <v>50</v>
      </c>
      <c r="AS74" s="1" t="s">
        <v>50</v>
      </c>
      <c r="AU74" s="1" t="s">
        <v>156</v>
      </c>
      <c r="AV74">
        <v>226</v>
      </c>
      <c r="AX74" t="s">
        <v>671</v>
      </c>
      <c r="AY74" s="58"/>
      <c r="AZ74" s="64"/>
      <c r="BA74" s="64"/>
      <c r="BB74" s="64" t="s">
        <v>672</v>
      </c>
      <c r="BC74" s="64"/>
      <c r="BD74" s="64"/>
      <c r="BE74" s="64"/>
      <c r="BF74" s="64"/>
      <c r="BG74" s="64"/>
      <c r="BH74" s="64"/>
      <c r="BI74" s="64"/>
      <c r="BJ74" s="64"/>
      <c r="BK74" s="64"/>
      <c r="BL74" s="64"/>
      <c r="BM74" s="64"/>
      <c r="BN74" s="64"/>
      <c r="BO74" s="64"/>
      <c r="BP74" s="64"/>
      <c r="BQ74" s="64"/>
      <c r="BR74" s="64"/>
      <c r="BS74" s="64"/>
      <c r="BT74" s="64"/>
      <c r="BU74" s="64"/>
      <c r="BV74" s="64"/>
      <c r="BW74" s="64"/>
      <c r="BX74" s="64"/>
      <c r="BY74" s="64"/>
      <c r="BZ74" s="64"/>
      <c r="CA74" s="64"/>
      <c r="CB74" s="65"/>
      <c r="CC74" s="64"/>
      <c r="CD74" s="64"/>
      <c r="CE74" s="64"/>
    </row>
    <row r="75" spans="1:83" ht="30" customHeight="1" x14ac:dyDescent="0.3">
      <c r="A75" s="13" t="s">
        <v>157</v>
      </c>
      <c r="B75" s="13" t="s">
        <v>158</v>
      </c>
      <c r="C75" s="13" t="s">
        <v>146</v>
      </c>
      <c r="D75" s="11">
        <v>130</v>
      </c>
      <c r="E75" s="12"/>
      <c r="F75" s="12"/>
      <c r="G75" s="12"/>
      <c r="H75" s="12"/>
      <c r="I75" s="12"/>
      <c r="J75" s="12"/>
      <c r="K75" s="12"/>
      <c r="L75" s="12"/>
      <c r="M75" s="13" t="s">
        <v>159</v>
      </c>
      <c r="N75" s="1" t="s">
        <v>160</v>
      </c>
      <c r="O75" s="1" t="s">
        <v>50</v>
      </c>
      <c r="P75" s="1" t="s">
        <v>50</v>
      </c>
      <c r="Q75" s="1" t="s">
        <v>151</v>
      </c>
      <c r="R75" s="1" t="s">
        <v>61</v>
      </c>
      <c r="S75" s="1" t="s">
        <v>62</v>
      </c>
      <c r="T75" s="1" t="s">
        <v>62</v>
      </c>
      <c r="AR75" s="1" t="s">
        <v>50</v>
      </c>
      <c r="AS75" s="1" t="s">
        <v>50</v>
      </c>
      <c r="AU75" s="1" t="s">
        <v>161</v>
      </c>
      <c r="AV75">
        <v>227</v>
      </c>
      <c r="AX75" t="s">
        <v>671</v>
      </c>
      <c r="AY75" s="58"/>
      <c r="AZ75" s="64"/>
      <c r="BA75" s="64"/>
      <c r="BB75" s="64"/>
      <c r="BC75" s="64"/>
      <c r="BD75" s="64"/>
      <c r="BE75" s="64"/>
      <c r="BF75" s="64"/>
      <c r="BG75" s="64"/>
      <c r="BH75" s="64"/>
      <c r="BI75" s="64"/>
      <c r="BJ75" s="64"/>
      <c r="BK75" s="64"/>
      <c r="BL75" s="64"/>
      <c r="BM75" s="64"/>
      <c r="BN75" s="64"/>
      <c r="BO75" s="64"/>
      <c r="BP75" s="64"/>
      <c r="BQ75" s="64"/>
      <c r="BR75" s="64"/>
      <c r="BS75" s="64"/>
      <c r="BT75" s="64"/>
      <c r="BU75" s="64"/>
      <c r="BV75" s="64"/>
      <c r="BW75" s="64"/>
      <c r="BX75" s="64"/>
      <c r="BY75" s="64"/>
      <c r="BZ75" s="64"/>
      <c r="CA75" s="64"/>
      <c r="CB75" s="64" t="s">
        <v>672</v>
      </c>
      <c r="CC75" s="64"/>
      <c r="CD75" s="64"/>
      <c r="CE75" s="64"/>
    </row>
    <row r="76" spans="1:83" ht="30" customHeight="1" x14ac:dyDescent="0.3">
      <c r="A76" s="11"/>
      <c r="B76" s="11"/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151</v>
      </c>
      <c r="AY76" s="58"/>
      <c r="AZ76" s="64"/>
      <c r="BA76" s="64"/>
      <c r="BB76" s="66"/>
      <c r="BC76" s="64"/>
      <c r="BD76" s="64"/>
      <c r="BE76" s="64"/>
      <c r="BF76" s="64"/>
      <c r="BG76" s="64"/>
      <c r="BH76" s="64"/>
      <c r="BI76" s="64"/>
      <c r="BJ76" s="64"/>
      <c r="BK76" s="64"/>
      <c r="BL76" s="64"/>
      <c r="BM76" s="64"/>
      <c r="BN76" s="64"/>
      <c r="BO76" s="64"/>
      <c r="BP76" s="64"/>
      <c r="BQ76" s="64"/>
      <c r="BR76" s="64"/>
      <c r="BS76" s="64"/>
      <c r="BT76" s="64"/>
      <c r="BU76" s="64"/>
      <c r="BV76" s="64"/>
      <c r="BW76" s="64"/>
      <c r="BX76" s="64"/>
      <c r="BY76" s="64"/>
      <c r="BZ76" s="64"/>
      <c r="CA76" s="64"/>
      <c r="CB76" s="64"/>
      <c r="CC76" s="64"/>
      <c r="CD76" s="64"/>
      <c r="CE76" s="64"/>
    </row>
    <row r="77" spans="1:83" ht="30" customHeight="1" x14ac:dyDescent="0.3">
      <c r="A77" s="11"/>
      <c r="B77" s="11"/>
      <c r="C77" s="11"/>
      <c r="D77" s="11"/>
      <c r="E77" s="12"/>
      <c r="F77" s="12"/>
      <c r="G77" s="12"/>
      <c r="H77" s="12"/>
      <c r="I77" s="12"/>
      <c r="J77" s="12"/>
      <c r="K77" s="12"/>
      <c r="L77" s="12"/>
      <c r="M77" s="11"/>
      <c r="Q77" s="1" t="s">
        <v>151</v>
      </c>
      <c r="AY77" s="58"/>
      <c r="AZ77" s="64"/>
      <c r="BA77" s="64"/>
      <c r="BB77" s="66"/>
      <c r="BC77" s="64"/>
      <c r="BD77" s="64"/>
      <c r="BE77" s="64"/>
      <c r="BF77" s="64"/>
      <c r="BG77" s="64"/>
      <c r="BH77" s="64"/>
      <c r="BI77" s="64"/>
      <c r="BJ77" s="64"/>
      <c r="BK77" s="64"/>
      <c r="BL77" s="64"/>
      <c r="BM77" s="64"/>
      <c r="BN77" s="64"/>
      <c r="BO77" s="64"/>
      <c r="BP77" s="64"/>
      <c r="BQ77" s="64"/>
      <c r="BR77" s="64"/>
      <c r="BS77" s="64"/>
      <c r="BT77" s="64"/>
      <c r="BU77" s="64"/>
      <c r="BV77" s="64"/>
      <c r="BW77" s="64"/>
      <c r="BX77" s="64"/>
      <c r="BY77" s="64"/>
      <c r="BZ77" s="64"/>
      <c r="CA77" s="64"/>
      <c r="CB77" s="64"/>
      <c r="CC77" s="64"/>
      <c r="CD77" s="64"/>
      <c r="CE77" s="64"/>
    </row>
    <row r="78" spans="1:83" ht="30" customHeight="1" x14ac:dyDescent="0.3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Q78" s="1" t="s">
        <v>151</v>
      </c>
      <c r="AY78" s="58"/>
      <c r="AZ78" s="64"/>
      <c r="BA78" s="64"/>
      <c r="BB78" s="64"/>
      <c r="BC78" s="64"/>
      <c r="BD78" s="64"/>
      <c r="BE78" s="64"/>
      <c r="BF78" s="64"/>
      <c r="BG78" s="64"/>
      <c r="BH78" s="64"/>
      <c r="BI78" s="64"/>
      <c r="BJ78" s="64"/>
      <c r="BK78" s="64"/>
      <c r="BL78" s="64"/>
      <c r="BM78" s="64"/>
      <c r="BN78" s="64"/>
      <c r="BO78" s="64"/>
      <c r="BP78" s="64"/>
      <c r="BQ78" s="64"/>
      <c r="BR78" s="64"/>
      <c r="BS78" s="64"/>
      <c r="BT78" s="64"/>
      <c r="BU78" s="64"/>
      <c r="BV78" s="64"/>
      <c r="BW78" s="64"/>
      <c r="BX78" s="64"/>
      <c r="BY78" s="64"/>
      <c r="BZ78" s="64"/>
      <c r="CA78" s="64"/>
      <c r="CB78" s="64"/>
      <c r="CC78" s="64"/>
      <c r="CD78" s="64"/>
      <c r="CE78" s="64"/>
    </row>
    <row r="79" spans="1:83" ht="30" customHeight="1" x14ac:dyDescent="0.3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151</v>
      </c>
      <c r="AY79" s="58"/>
      <c r="AZ79" s="64"/>
      <c r="BA79" s="64"/>
      <c r="BB79" s="64"/>
      <c r="BC79" s="64"/>
      <c r="BD79" s="64"/>
      <c r="BE79" s="64"/>
      <c r="BF79" s="64"/>
      <c r="BG79" s="64"/>
      <c r="BH79" s="64"/>
      <c r="BI79" s="64"/>
      <c r="BJ79" s="64"/>
      <c r="BK79" s="64"/>
      <c r="BL79" s="64"/>
      <c r="BM79" s="64"/>
      <c r="BN79" s="64"/>
      <c r="BO79" s="64"/>
      <c r="BP79" s="64"/>
      <c r="BQ79" s="64"/>
      <c r="BR79" s="64"/>
      <c r="BS79" s="64"/>
      <c r="BT79" s="64"/>
      <c r="BU79" s="64"/>
      <c r="BV79" s="64"/>
      <c r="BW79" s="64"/>
      <c r="BX79" s="64"/>
      <c r="BY79" s="64"/>
      <c r="BZ79" s="64"/>
      <c r="CA79" s="64"/>
      <c r="CB79" s="64"/>
      <c r="CC79" s="64"/>
      <c r="CD79" s="64"/>
      <c r="CE79" s="64"/>
    </row>
    <row r="80" spans="1:83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151</v>
      </c>
      <c r="AY80" s="58"/>
      <c r="AZ80" s="64"/>
      <c r="BA80" s="64"/>
      <c r="BB80" s="66"/>
      <c r="BC80" s="64"/>
      <c r="BD80" s="64"/>
      <c r="BE80" s="64"/>
      <c r="BF80" s="64"/>
      <c r="BG80" s="64"/>
      <c r="BH80" s="64"/>
      <c r="BI80" s="64"/>
      <c r="BJ80" s="64"/>
      <c r="BK80" s="64"/>
      <c r="BL80" s="64"/>
      <c r="BM80" s="64"/>
      <c r="BN80" s="64"/>
      <c r="BO80" s="64"/>
      <c r="BP80" s="64"/>
      <c r="BQ80" s="64"/>
      <c r="BR80" s="64"/>
      <c r="BS80" s="64"/>
      <c r="BT80" s="64"/>
      <c r="BU80" s="64"/>
      <c r="BV80" s="64"/>
      <c r="BW80" s="64"/>
      <c r="BX80" s="64"/>
      <c r="BY80" s="64"/>
      <c r="BZ80" s="64"/>
      <c r="CA80" s="64"/>
      <c r="CB80" s="64"/>
      <c r="CC80" s="64"/>
      <c r="CD80" s="64"/>
      <c r="CE80" s="64"/>
    </row>
    <row r="81" spans="1:83" ht="30" customHeight="1" x14ac:dyDescent="0.3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151</v>
      </c>
      <c r="AY81" s="58"/>
      <c r="AZ81" s="64"/>
      <c r="BA81" s="64"/>
      <c r="BB81" s="64"/>
      <c r="BC81" s="64"/>
      <c r="BD81" s="64"/>
      <c r="BE81" s="64"/>
      <c r="BF81" s="64"/>
      <c r="BG81" s="64"/>
      <c r="BH81" s="64"/>
      <c r="BI81" s="64"/>
      <c r="BJ81" s="64"/>
      <c r="BK81" s="64"/>
      <c r="BL81" s="64"/>
      <c r="BM81" s="64"/>
      <c r="BN81" s="64"/>
      <c r="BO81" s="64"/>
      <c r="BP81" s="64"/>
      <c r="BQ81" s="64"/>
      <c r="BR81" s="64"/>
      <c r="BS81" s="64"/>
      <c r="BT81" s="64"/>
      <c r="BU81" s="64"/>
      <c r="BV81" s="64"/>
      <c r="BW81" s="64"/>
      <c r="BX81" s="64"/>
      <c r="BY81" s="64"/>
      <c r="BZ81" s="64"/>
      <c r="CA81" s="64"/>
      <c r="CB81" s="64"/>
      <c r="CC81" s="64"/>
      <c r="CD81" s="64"/>
      <c r="CE81" s="64"/>
    </row>
    <row r="82" spans="1:83" ht="30" customHeight="1" x14ac:dyDescent="0.3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151</v>
      </c>
      <c r="AY82" s="58"/>
      <c r="AZ82" s="64"/>
      <c r="BA82" s="64"/>
      <c r="BB82" s="64"/>
      <c r="BC82" s="64"/>
      <c r="BD82" s="64"/>
      <c r="BE82" s="64"/>
      <c r="BF82" s="64"/>
      <c r="BG82" s="64"/>
      <c r="BH82" s="64"/>
      <c r="BI82" s="64"/>
      <c r="BJ82" s="64"/>
      <c r="BK82" s="64"/>
      <c r="BL82" s="64"/>
      <c r="BM82" s="64"/>
      <c r="BN82" s="64"/>
      <c r="BO82" s="64"/>
      <c r="BP82" s="64"/>
      <c r="BQ82" s="64"/>
      <c r="BR82" s="64"/>
      <c r="BS82" s="64"/>
      <c r="BT82" s="64"/>
      <c r="BU82" s="64"/>
      <c r="BV82" s="64"/>
      <c r="BW82" s="64"/>
      <c r="BX82" s="64"/>
      <c r="BY82" s="64"/>
      <c r="BZ82" s="64"/>
      <c r="CA82" s="64"/>
      <c r="CB82" s="64"/>
      <c r="CC82" s="64"/>
      <c r="CD82" s="64"/>
      <c r="CE82" s="64"/>
    </row>
    <row r="83" spans="1:83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151</v>
      </c>
      <c r="AY83" s="58"/>
      <c r="AZ83" s="64"/>
      <c r="BA83" s="64"/>
      <c r="BB83" s="64"/>
      <c r="BC83" s="64"/>
      <c r="BD83" s="64"/>
      <c r="BE83" s="64"/>
      <c r="BF83" s="64"/>
      <c r="BG83" s="64"/>
      <c r="BH83" s="64"/>
      <c r="BI83" s="64"/>
      <c r="BJ83" s="64"/>
      <c r="BK83" s="64"/>
      <c r="BL83" s="64"/>
      <c r="BM83" s="64"/>
      <c r="BN83" s="64"/>
      <c r="BO83" s="64"/>
      <c r="BP83" s="64"/>
      <c r="BQ83" s="64"/>
      <c r="BR83" s="64"/>
      <c r="BS83" s="64"/>
      <c r="BT83" s="64"/>
      <c r="BU83" s="64"/>
      <c r="BV83" s="64"/>
      <c r="BW83" s="64"/>
      <c r="BX83" s="64"/>
      <c r="BY83" s="64"/>
      <c r="BZ83" s="64"/>
      <c r="CA83" s="64"/>
      <c r="CB83" s="64"/>
      <c r="CC83" s="64"/>
      <c r="CD83" s="64"/>
      <c r="CE83" s="64"/>
    </row>
    <row r="84" spans="1:83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151</v>
      </c>
      <c r="AY84" s="58"/>
      <c r="AZ84" s="64"/>
      <c r="BA84" s="64"/>
      <c r="BB84" s="64"/>
      <c r="BC84" s="64"/>
      <c r="BD84" s="64"/>
      <c r="BE84" s="64"/>
      <c r="BF84" s="64"/>
      <c r="BG84" s="64"/>
      <c r="BH84" s="64"/>
      <c r="BI84" s="64"/>
      <c r="BJ84" s="64"/>
      <c r="BK84" s="64"/>
      <c r="BL84" s="64"/>
      <c r="BM84" s="64"/>
      <c r="BN84" s="64"/>
      <c r="BO84" s="64"/>
      <c r="BP84" s="64"/>
      <c r="BQ84" s="64"/>
      <c r="BR84" s="64"/>
      <c r="BS84" s="64"/>
      <c r="BT84" s="64"/>
      <c r="BU84" s="64"/>
      <c r="BV84" s="64"/>
      <c r="BW84" s="64"/>
      <c r="BX84" s="64"/>
      <c r="BY84" s="64"/>
      <c r="BZ84" s="64"/>
      <c r="CA84" s="64"/>
      <c r="CB84" s="66"/>
      <c r="CC84" s="64"/>
      <c r="CD84" s="64"/>
      <c r="CE84" s="64"/>
    </row>
    <row r="85" spans="1:83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151</v>
      </c>
      <c r="AY85" s="58"/>
      <c r="AZ85" s="64"/>
      <c r="BA85" s="64"/>
      <c r="BB85" s="64"/>
      <c r="BC85" s="64"/>
      <c r="BD85" s="64"/>
      <c r="BE85" s="64"/>
      <c r="BF85" s="64"/>
      <c r="BG85" s="64"/>
      <c r="BH85" s="64"/>
      <c r="BI85" s="64"/>
      <c r="BJ85" s="64"/>
      <c r="BK85" s="64"/>
      <c r="BL85" s="64"/>
      <c r="BM85" s="64"/>
      <c r="BN85" s="64"/>
      <c r="BO85" s="64"/>
      <c r="BP85" s="64"/>
      <c r="BQ85" s="64"/>
      <c r="BR85" s="64"/>
      <c r="BS85" s="64"/>
      <c r="BT85" s="64"/>
      <c r="BU85" s="64"/>
      <c r="BV85" s="64"/>
      <c r="BW85" s="64"/>
      <c r="BX85" s="64"/>
      <c r="BY85" s="64"/>
      <c r="BZ85" s="64"/>
      <c r="CA85" s="64"/>
      <c r="CB85" s="66"/>
      <c r="CC85" s="64"/>
      <c r="CD85" s="64"/>
      <c r="CE85" s="64"/>
    </row>
    <row r="86" spans="1:83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151</v>
      </c>
      <c r="AY86" s="58"/>
      <c r="AZ86" s="64"/>
      <c r="BA86" s="64"/>
      <c r="BB86" s="64"/>
      <c r="BC86" s="64"/>
      <c r="BD86" s="64"/>
      <c r="BE86" s="64"/>
      <c r="BF86" s="64"/>
      <c r="BG86" s="64"/>
      <c r="BH86" s="64"/>
      <c r="BI86" s="64"/>
      <c r="BJ86" s="64"/>
      <c r="BK86" s="64"/>
      <c r="BL86" s="64"/>
      <c r="BM86" s="64"/>
      <c r="BN86" s="64"/>
      <c r="BO86" s="64"/>
      <c r="BP86" s="64"/>
      <c r="BQ86" s="64"/>
      <c r="BR86" s="64"/>
      <c r="BS86" s="64"/>
      <c r="BT86" s="64"/>
      <c r="BU86" s="64"/>
      <c r="BV86" s="64"/>
      <c r="BW86" s="64"/>
      <c r="BX86" s="64"/>
      <c r="BY86" s="64"/>
      <c r="BZ86" s="64"/>
      <c r="CA86" s="64"/>
      <c r="CB86" s="66"/>
      <c r="CC86" s="64"/>
      <c r="CD86" s="64"/>
      <c r="CE86" s="64"/>
    </row>
    <row r="87" spans="1:83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151</v>
      </c>
      <c r="AY87" s="58"/>
      <c r="AZ87" s="64"/>
      <c r="BA87" s="64"/>
      <c r="BB87" s="64"/>
      <c r="BC87" s="64"/>
      <c r="BD87" s="64"/>
      <c r="BE87" s="64"/>
      <c r="BF87" s="64"/>
      <c r="BG87" s="64"/>
      <c r="BH87" s="64"/>
      <c r="BI87" s="64"/>
      <c r="BJ87" s="64"/>
      <c r="BK87" s="64"/>
      <c r="BL87" s="64"/>
      <c r="BM87" s="64"/>
      <c r="BN87" s="64"/>
      <c r="BO87" s="64"/>
      <c r="BP87" s="64"/>
      <c r="BQ87" s="64"/>
      <c r="BR87" s="64"/>
      <c r="BS87" s="64"/>
      <c r="BT87" s="64"/>
      <c r="BU87" s="64"/>
      <c r="BV87" s="64"/>
      <c r="BW87" s="64"/>
      <c r="BX87" s="64"/>
      <c r="BY87" s="64"/>
      <c r="BZ87" s="64"/>
      <c r="CA87" s="64"/>
      <c r="CB87" s="66"/>
      <c r="CC87" s="64"/>
      <c r="CD87" s="64"/>
      <c r="CE87" s="64"/>
    </row>
    <row r="88" spans="1:83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151</v>
      </c>
      <c r="AY88" s="58"/>
      <c r="AZ88" s="64"/>
      <c r="BA88" s="64"/>
      <c r="BB88" s="64"/>
      <c r="BC88" s="64"/>
      <c r="BD88" s="64"/>
      <c r="BE88" s="64"/>
      <c r="BF88" s="64"/>
      <c r="BG88" s="64"/>
      <c r="BH88" s="64"/>
      <c r="BI88" s="64"/>
      <c r="BJ88" s="64"/>
      <c r="BK88" s="64"/>
      <c r="BL88" s="64"/>
      <c r="BM88" s="64"/>
      <c r="BN88" s="64"/>
      <c r="BO88" s="64"/>
      <c r="BP88" s="64"/>
      <c r="BQ88" s="64"/>
      <c r="BR88" s="64"/>
      <c r="BS88" s="64"/>
      <c r="BT88" s="64"/>
      <c r="BU88" s="64"/>
      <c r="BV88" s="64"/>
      <c r="BW88" s="64"/>
      <c r="BX88" s="64"/>
      <c r="BY88" s="64"/>
      <c r="BZ88" s="64"/>
      <c r="CA88" s="64"/>
      <c r="CB88" s="64"/>
      <c r="CC88" s="64"/>
      <c r="CD88" s="64"/>
      <c r="CE88" s="64"/>
    </row>
    <row r="89" spans="1:83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151</v>
      </c>
      <c r="AY89" s="58"/>
      <c r="AZ89" s="64"/>
      <c r="BA89" s="64"/>
      <c r="BB89" s="64"/>
      <c r="BC89" s="64"/>
      <c r="BD89" s="64"/>
      <c r="BE89" s="64"/>
      <c r="BF89" s="64"/>
      <c r="BG89" s="64"/>
      <c r="BH89" s="64"/>
      <c r="BI89" s="64"/>
      <c r="BJ89" s="64"/>
      <c r="BK89" s="64"/>
      <c r="BL89" s="64"/>
      <c r="BM89" s="64"/>
      <c r="BN89" s="64"/>
      <c r="BO89" s="64"/>
      <c r="BP89" s="64"/>
      <c r="BQ89" s="64"/>
      <c r="BR89" s="64"/>
      <c r="BS89" s="64"/>
      <c r="BT89" s="64"/>
      <c r="BU89" s="64"/>
      <c r="BV89" s="64"/>
      <c r="BW89" s="64"/>
      <c r="BX89" s="64"/>
      <c r="BY89" s="64"/>
      <c r="BZ89" s="64"/>
      <c r="CA89" s="64"/>
      <c r="CB89" s="64"/>
      <c r="CC89" s="64"/>
      <c r="CD89" s="64"/>
      <c r="CE89" s="64"/>
    </row>
    <row r="90" spans="1:83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151</v>
      </c>
      <c r="AY90" s="58"/>
      <c r="AZ90" s="64"/>
      <c r="BA90" s="64"/>
      <c r="BB90" s="64"/>
      <c r="BC90" s="64"/>
      <c r="BD90" s="64"/>
      <c r="BE90" s="64"/>
      <c r="BF90" s="64"/>
      <c r="BG90" s="64"/>
      <c r="BH90" s="64"/>
      <c r="BI90" s="64"/>
      <c r="BJ90" s="64"/>
      <c r="BK90" s="64"/>
      <c r="BL90" s="64"/>
      <c r="BM90" s="64"/>
      <c r="BN90" s="64"/>
      <c r="BO90" s="64"/>
      <c r="BP90" s="64"/>
      <c r="BQ90" s="64"/>
      <c r="BR90" s="64"/>
      <c r="BS90" s="64"/>
      <c r="BT90" s="64"/>
      <c r="BU90" s="64"/>
      <c r="BV90" s="64"/>
      <c r="BW90" s="64"/>
      <c r="BX90" s="64"/>
      <c r="BY90" s="64"/>
      <c r="BZ90" s="64"/>
      <c r="CA90" s="64"/>
      <c r="CB90" s="64"/>
      <c r="CC90" s="64"/>
      <c r="CD90" s="64"/>
      <c r="CE90" s="64"/>
    </row>
    <row r="91" spans="1:83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151</v>
      </c>
      <c r="AY91" s="58"/>
      <c r="AZ91" s="64"/>
      <c r="BA91" s="64"/>
      <c r="BB91" s="64"/>
      <c r="BC91" s="64"/>
      <c r="BD91" s="64"/>
      <c r="BE91" s="64"/>
      <c r="BF91" s="64"/>
      <c r="BG91" s="64"/>
      <c r="BH91" s="64"/>
      <c r="BI91" s="64"/>
      <c r="BJ91" s="64"/>
      <c r="BK91" s="64"/>
      <c r="BL91" s="64"/>
      <c r="BM91" s="64"/>
      <c r="BN91" s="64"/>
      <c r="BO91" s="64"/>
      <c r="BP91" s="64"/>
      <c r="BQ91" s="64"/>
      <c r="BR91" s="64"/>
      <c r="BS91" s="64"/>
      <c r="BT91" s="64"/>
      <c r="BU91" s="64"/>
      <c r="BV91" s="64"/>
      <c r="BW91" s="64"/>
      <c r="BX91" s="64"/>
      <c r="BY91" s="64"/>
      <c r="BZ91" s="64"/>
      <c r="CA91" s="64"/>
      <c r="CB91" s="64"/>
      <c r="CC91" s="64"/>
      <c r="CD91" s="64"/>
      <c r="CE91" s="64"/>
    </row>
    <row r="92" spans="1:83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151</v>
      </c>
      <c r="AY92" s="58"/>
      <c r="AZ92" s="64"/>
      <c r="BA92" s="64"/>
      <c r="BB92" s="64"/>
      <c r="BC92" s="64"/>
      <c r="BD92" s="64"/>
      <c r="BE92" s="64"/>
      <c r="BF92" s="64"/>
      <c r="BG92" s="64"/>
      <c r="BH92" s="64"/>
      <c r="BI92" s="64"/>
      <c r="BJ92" s="64"/>
      <c r="BK92" s="64"/>
      <c r="BL92" s="64"/>
      <c r="BM92" s="64"/>
      <c r="BN92" s="64"/>
      <c r="BO92" s="64"/>
      <c r="BP92" s="64"/>
      <c r="BQ92" s="64"/>
      <c r="BR92" s="64"/>
      <c r="BS92" s="64"/>
      <c r="BT92" s="64"/>
      <c r="BU92" s="64"/>
      <c r="BV92" s="64"/>
      <c r="BW92" s="64"/>
      <c r="BX92" s="64"/>
      <c r="BY92" s="64"/>
      <c r="BZ92" s="64"/>
      <c r="CA92" s="64"/>
      <c r="CB92" s="64"/>
      <c r="CC92" s="64"/>
      <c r="CD92" s="64"/>
      <c r="CE92" s="64"/>
    </row>
    <row r="93" spans="1:83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151</v>
      </c>
      <c r="AY93" s="58"/>
      <c r="AZ93" s="64"/>
      <c r="BA93" s="64"/>
      <c r="BB93" s="64"/>
      <c r="BC93" s="64"/>
      <c r="BD93" s="64"/>
      <c r="BE93" s="64"/>
      <c r="BF93" s="64"/>
      <c r="BG93" s="64"/>
      <c r="BH93" s="64"/>
      <c r="BI93" s="64"/>
      <c r="BJ93" s="64"/>
      <c r="BK93" s="64"/>
      <c r="BL93" s="64"/>
      <c r="BM93" s="64"/>
      <c r="BN93" s="64"/>
      <c r="BO93" s="64"/>
      <c r="BP93" s="64"/>
      <c r="BQ93" s="64"/>
      <c r="BR93" s="64"/>
      <c r="BS93" s="64"/>
      <c r="BT93" s="64"/>
      <c r="BU93" s="64"/>
      <c r="BV93" s="64"/>
      <c r="BW93" s="64"/>
      <c r="BX93" s="64"/>
      <c r="BY93" s="64"/>
      <c r="BZ93" s="64"/>
      <c r="CA93" s="64"/>
      <c r="CB93" s="64"/>
      <c r="CC93" s="64"/>
      <c r="CD93" s="64"/>
      <c r="CE93" s="64"/>
    </row>
    <row r="94" spans="1:83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151</v>
      </c>
      <c r="AY94" s="58"/>
      <c r="AZ94" s="64"/>
      <c r="BA94" s="64"/>
      <c r="BB94" s="64"/>
      <c r="BC94" s="64"/>
      <c r="BD94" s="64"/>
      <c r="BE94" s="64"/>
      <c r="BF94" s="64"/>
      <c r="BG94" s="64"/>
      <c r="BH94" s="64"/>
      <c r="BI94" s="64"/>
      <c r="BJ94" s="64"/>
      <c r="BK94" s="64"/>
      <c r="BL94" s="64"/>
      <c r="BM94" s="64"/>
      <c r="BN94" s="64"/>
      <c r="BO94" s="64"/>
      <c r="BP94" s="64"/>
      <c r="BQ94" s="64"/>
      <c r="BR94" s="64"/>
      <c r="BS94" s="64"/>
      <c r="BT94" s="64"/>
      <c r="BU94" s="64"/>
      <c r="BV94" s="64"/>
      <c r="BW94" s="64"/>
      <c r="BX94" s="64"/>
      <c r="BY94" s="64"/>
      <c r="BZ94" s="64"/>
      <c r="CA94" s="64"/>
      <c r="CB94" s="64"/>
      <c r="CC94" s="64"/>
      <c r="CD94" s="64"/>
      <c r="CE94" s="64"/>
    </row>
    <row r="95" spans="1:83" ht="30" customHeight="1" x14ac:dyDescent="0.3">
      <c r="A95" s="13" t="s">
        <v>76</v>
      </c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N95" t="s">
        <v>77</v>
      </c>
      <c r="AY95" s="58"/>
      <c r="AZ95" s="64"/>
      <c r="BA95" s="64"/>
      <c r="BB95" s="64"/>
      <c r="BC95" s="64"/>
      <c r="BD95" s="64"/>
      <c r="BE95" s="64"/>
      <c r="BF95" s="64"/>
      <c r="BG95" s="64"/>
      <c r="BH95" s="64"/>
      <c r="BI95" s="64"/>
      <c r="BJ95" s="64"/>
      <c r="BK95" s="64"/>
      <c r="BL95" s="64"/>
      <c r="BM95" s="64"/>
      <c r="BN95" s="64"/>
      <c r="BO95" s="64"/>
      <c r="BP95" s="64"/>
      <c r="BQ95" s="64"/>
      <c r="BR95" s="64"/>
      <c r="BS95" s="64"/>
      <c r="BT95" s="64"/>
      <c r="BU95" s="64"/>
      <c r="BV95" s="64"/>
      <c r="BW95" s="64"/>
      <c r="BX95" s="64"/>
      <c r="BY95" s="64"/>
      <c r="BZ95" s="64"/>
      <c r="CA95" s="64"/>
      <c r="CB95" s="64"/>
      <c r="CC95" s="64"/>
      <c r="CD95" s="64"/>
      <c r="CE95" s="64"/>
    </row>
    <row r="96" spans="1:83" ht="30" customHeight="1" x14ac:dyDescent="0.3">
      <c r="A96" s="13" t="s">
        <v>162</v>
      </c>
      <c r="B96" s="13" t="s">
        <v>50</v>
      </c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163</v>
      </c>
      <c r="AY96" s="58"/>
      <c r="AZ96" s="64"/>
      <c r="BA96" s="64"/>
      <c r="BB96" s="64"/>
      <c r="BC96" s="64"/>
      <c r="BD96" s="64"/>
      <c r="BE96" s="64"/>
      <c r="BF96" s="64"/>
      <c r="BG96" s="64"/>
      <c r="BH96" s="64"/>
      <c r="BI96" s="64"/>
      <c r="BJ96" s="64"/>
      <c r="BK96" s="64"/>
      <c r="BL96" s="64"/>
      <c r="BM96" s="64"/>
      <c r="BN96" s="64"/>
      <c r="BO96" s="64"/>
      <c r="BP96" s="64"/>
      <c r="BQ96" s="64"/>
      <c r="BR96" s="64"/>
      <c r="BS96" s="64"/>
      <c r="BT96" s="64"/>
      <c r="BU96" s="64"/>
      <c r="BV96" s="64"/>
      <c r="BW96" s="64"/>
      <c r="BX96" s="64"/>
      <c r="BY96" s="64"/>
      <c r="BZ96" s="64"/>
      <c r="CA96" s="64"/>
      <c r="CB96" s="64"/>
      <c r="CC96" s="64"/>
      <c r="CD96" s="64"/>
      <c r="CE96" s="64"/>
    </row>
    <row r="97" spans="1:83" ht="30" customHeight="1" x14ac:dyDescent="0.3">
      <c r="A97" s="13" t="s">
        <v>164</v>
      </c>
      <c r="B97" s="13" t="s">
        <v>770</v>
      </c>
      <c r="C97" s="13" t="s">
        <v>165</v>
      </c>
      <c r="D97" s="11">
        <v>2</v>
      </c>
      <c r="E97" s="12"/>
      <c r="F97" s="12"/>
      <c r="G97" s="12"/>
      <c r="H97" s="12"/>
      <c r="I97" s="12"/>
      <c r="J97" s="12"/>
      <c r="K97" s="12"/>
      <c r="L97" s="12"/>
      <c r="M97" s="13" t="s">
        <v>166</v>
      </c>
      <c r="N97" s="1" t="s">
        <v>167</v>
      </c>
      <c r="O97" s="1" t="s">
        <v>50</v>
      </c>
      <c r="P97" s="1" t="s">
        <v>50</v>
      </c>
      <c r="Q97" s="1" t="s">
        <v>163</v>
      </c>
      <c r="R97" s="1" t="s">
        <v>61</v>
      </c>
      <c r="S97" s="1" t="s">
        <v>62</v>
      </c>
      <c r="T97" s="1" t="s">
        <v>62</v>
      </c>
      <c r="AR97" s="1" t="s">
        <v>50</v>
      </c>
      <c r="AS97" s="1" t="s">
        <v>50</v>
      </c>
      <c r="AU97" s="1" t="s">
        <v>168</v>
      </c>
      <c r="AV97">
        <v>720</v>
      </c>
      <c r="AX97" t="s">
        <v>671</v>
      </c>
      <c r="AY97" s="58"/>
      <c r="AZ97" s="64"/>
      <c r="BA97" s="64"/>
      <c r="BB97" s="64"/>
      <c r="BC97" s="64"/>
      <c r="BD97" s="64" t="s">
        <v>672</v>
      </c>
      <c r="BE97" s="64"/>
      <c r="BF97" s="64"/>
      <c r="BG97" s="64"/>
      <c r="BH97" s="64"/>
      <c r="BI97" s="64"/>
      <c r="BJ97" s="64"/>
      <c r="BK97" s="64"/>
      <c r="BL97" s="64"/>
      <c r="BM97" s="64"/>
      <c r="BN97" s="64"/>
      <c r="BO97" s="64"/>
      <c r="BP97" s="64"/>
      <c r="BQ97" s="64"/>
      <c r="BR97" s="64"/>
      <c r="BS97" s="64"/>
      <c r="BT97" s="64"/>
      <c r="BU97" s="64"/>
      <c r="BV97" s="64"/>
      <c r="BW97" s="64"/>
      <c r="BX97" s="64"/>
      <c r="BY97" s="64"/>
      <c r="BZ97" s="64"/>
      <c r="CA97" s="64"/>
      <c r="CB97" s="64"/>
      <c r="CC97" s="64"/>
      <c r="CD97" s="64"/>
      <c r="CE97" s="64"/>
    </row>
    <row r="98" spans="1:83" ht="30" customHeight="1" x14ac:dyDescent="0.3">
      <c r="A98" s="13" t="s">
        <v>169</v>
      </c>
      <c r="B98" s="13" t="s">
        <v>170</v>
      </c>
      <c r="C98" s="13" t="s">
        <v>165</v>
      </c>
      <c r="D98" s="11">
        <v>7</v>
      </c>
      <c r="E98" s="12"/>
      <c r="F98" s="12"/>
      <c r="G98" s="12"/>
      <c r="H98" s="12"/>
      <c r="I98" s="12"/>
      <c r="J98" s="12"/>
      <c r="K98" s="12"/>
      <c r="L98" s="12"/>
      <c r="M98" s="13" t="s">
        <v>171</v>
      </c>
      <c r="N98" s="1" t="s">
        <v>172</v>
      </c>
      <c r="O98" s="1" t="s">
        <v>50</v>
      </c>
      <c r="P98" s="1" t="s">
        <v>50</v>
      </c>
      <c r="Q98" s="1" t="s">
        <v>163</v>
      </c>
      <c r="R98" s="1" t="s">
        <v>61</v>
      </c>
      <c r="S98" s="1" t="s">
        <v>62</v>
      </c>
      <c r="T98" s="1" t="s">
        <v>62</v>
      </c>
      <c r="AR98" s="1" t="s">
        <v>50</v>
      </c>
      <c r="AS98" s="1" t="s">
        <v>50</v>
      </c>
      <c r="AU98" s="1" t="s">
        <v>173</v>
      </c>
      <c r="AV98">
        <v>721</v>
      </c>
      <c r="AX98" t="s">
        <v>671</v>
      </c>
      <c r="AY98" s="58"/>
      <c r="AZ98" s="64"/>
      <c r="BA98" s="64"/>
      <c r="BB98" s="64"/>
      <c r="BC98" s="64"/>
      <c r="BD98" s="64" t="s">
        <v>672</v>
      </c>
      <c r="BE98" s="64"/>
      <c r="BF98" s="64"/>
      <c r="BG98" s="64"/>
      <c r="BH98" s="64"/>
      <c r="BI98" s="64"/>
      <c r="BJ98" s="64"/>
      <c r="BK98" s="64"/>
      <c r="BL98" s="64"/>
      <c r="BM98" s="64"/>
      <c r="BN98" s="64"/>
      <c r="BO98" s="64"/>
      <c r="BP98" s="64"/>
      <c r="BQ98" s="64"/>
      <c r="BR98" s="64"/>
      <c r="BS98" s="64"/>
      <c r="BT98" s="64"/>
      <c r="BU98" s="64"/>
      <c r="BV98" s="64"/>
      <c r="BW98" s="64"/>
      <c r="BX98" s="64"/>
      <c r="BY98" s="64"/>
      <c r="BZ98" s="64"/>
      <c r="CA98" s="64"/>
      <c r="CB98" s="64"/>
      <c r="CC98" s="64"/>
      <c r="CD98" s="64"/>
      <c r="CE98" s="64"/>
    </row>
    <row r="99" spans="1:83" ht="30" customHeight="1" x14ac:dyDescent="0.3">
      <c r="A99" s="13" t="s">
        <v>174</v>
      </c>
      <c r="B99" s="13" t="s">
        <v>175</v>
      </c>
      <c r="C99" s="13" t="s">
        <v>165</v>
      </c>
      <c r="D99" s="11">
        <v>1</v>
      </c>
      <c r="E99" s="12"/>
      <c r="F99" s="12"/>
      <c r="G99" s="12"/>
      <c r="H99" s="12"/>
      <c r="I99" s="12"/>
      <c r="J99" s="12"/>
      <c r="K99" s="12"/>
      <c r="L99" s="12"/>
      <c r="M99" s="13" t="s">
        <v>176</v>
      </c>
      <c r="N99" s="1" t="s">
        <v>177</v>
      </c>
      <c r="O99" s="1" t="s">
        <v>50</v>
      </c>
      <c r="P99" s="1" t="s">
        <v>50</v>
      </c>
      <c r="Q99" s="1" t="s">
        <v>163</v>
      </c>
      <c r="R99" s="1" t="s">
        <v>61</v>
      </c>
      <c r="S99" s="1" t="s">
        <v>62</v>
      </c>
      <c r="T99" s="1" t="s">
        <v>62</v>
      </c>
      <c r="AR99" s="1" t="s">
        <v>50</v>
      </c>
      <c r="AS99" s="1" t="s">
        <v>50</v>
      </c>
      <c r="AU99" s="1" t="s">
        <v>178</v>
      </c>
      <c r="AV99">
        <v>722</v>
      </c>
      <c r="AX99" t="s">
        <v>671</v>
      </c>
      <c r="AY99" s="58"/>
      <c r="AZ99" s="64"/>
      <c r="BA99" s="64"/>
      <c r="BB99" s="64"/>
      <c r="BC99" s="64"/>
      <c r="BD99" s="64" t="s">
        <v>672</v>
      </c>
      <c r="BE99" s="64"/>
      <c r="BF99" s="64"/>
      <c r="BG99" s="64"/>
      <c r="BH99" s="64"/>
      <c r="BI99" s="64"/>
      <c r="BJ99" s="64"/>
      <c r="BK99" s="64"/>
      <c r="BL99" s="64"/>
      <c r="BM99" s="64"/>
      <c r="BN99" s="64"/>
      <c r="BO99" s="64"/>
      <c r="BP99" s="64"/>
      <c r="BQ99" s="64"/>
      <c r="BR99" s="64"/>
      <c r="BS99" s="64"/>
      <c r="BT99" s="64"/>
      <c r="BU99" s="64"/>
      <c r="BV99" s="64"/>
      <c r="BW99" s="64"/>
      <c r="BX99" s="64"/>
      <c r="BY99" s="64"/>
      <c r="BZ99" s="64"/>
      <c r="CA99" s="64"/>
      <c r="CB99" s="64"/>
      <c r="CC99" s="64"/>
      <c r="CD99" s="64"/>
      <c r="CE99" s="64"/>
    </row>
    <row r="100" spans="1:83" ht="30" customHeight="1" x14ac:dyDescent="0.3">
      <c r="A100" s="13" t="s">
        <v>179</v>
      </c>
      <c r="B100" s="13" t="s">
        <v>180</v>
      </c>
      <c r="C100" s="13" t="s">
        <v>165</v>
      </c>
      <c r="D100" s="11">
        <v>1</v>
      </c>
      <c r="E100" s="12"/>
      <c r="F100" s="12"/>
      <c r="G100" s="12"/>
      <c r="H100" s="12"/>
      <c r="I100" s="12"/>
      <c r="J100" s="12"/>
      <c r="K100" s="12"/>
      <c r="L100" s="12"/>
      <c r="M100" s="13" t="s">
        <v>181</v>
      </c>
      <c r="N100" s="1" t="s">
        <v>182</v>
      </c>
      <c r="O100" s="1" t="s">
        <v>50</v>
      </c>
      <c r="P100" s="1" t="s">
        <v>50</v>
      </c>
      <c r="Q100" s="1" t="s">
        <v>163</v>
      </c>
      <c r="R100" s="1" t="s">
        <v>61</v>
      </c>
      <c r="S100" s="1" t="s">
        <v>62</v>
      </c>
      <c r="T100" s="1" t="s">
        <v>62</v>
      </c>
      <c r="AR100" s="1" t="s">
        <v>50</v>
      </c>
      <c r="AS100" s="1" t="s">
        <v>50</v>
      </c>
      <c r="AU100" s="1" t="s">
        <v>183</v>
      </c>
      <c r="AV100">
        <v>723</v>
      </c>
      <c r="AX100" t="s">
        <v>671</v>
      </c>
      <c r="AY100" s="58"/>
      <c r="AZ100" s="64"/>
      <c r="BA100" s="64"/>
      <c r="BB100" s="64"/>
      <c r="BC100" s="64"/>
      <c r="BD100" s="64" t="s">
        <v>672</v>
      </c>
      <c r="BE100" s="64"/>
      <c r="BF100" s="64"/>
      <c r="BG100" s="64"/>
      <c r="BH100" s="64"/>
      <c r="BI100" s="64"/>
      <c r="BJ100" s="64"/>
      <c r="BK100" s="64"/>
      <c r="BL100" s="64"/>
      <c r="BM100" s="64"/>
      <c r="BN100" s="64"/>
      <c r="BO100" s="64"/>
      <c r="BP100" s="64"/>
      <c r="BQ100" s="64"/>
      <c r="BR100" s="64"/>
      <c r="BS100" s="64"/>
      <c r="BT100" s="64"/>
      <c r="BU100" s="64"/>
      <c r="BV100" s="64"/>
      <c r="BW100" s="64"/>
      <c r="BX100" s="64"/>
      <c r="BY100" s="64"/>
      <c r="BZ100" s="64"/>
      <c r="CA100" s="64"/>
      <c r="CB100" s="64"/>
      <c r="CC100" s="64"/>
      <c r="CD100" s="64"/>
      <c r="CE100" s="64"/>
    </row>
    <row r="101" spans="1:83" ht="30" customHeight="1" x14ac:dyDescent="0.3">
      <c r="A101" s="13" t="s">
        <v>184</v>
      </c>
      <c r="B101" s="13" t="s">
        <v>185</v>
      </c>
      <c r="C101" s="13" t="s">
        <v>165</v>
      </c>
      <c r="D101" s="11">
        <v>2</v>
      </c>
      <c r="E101" s="12"/>
      <c r="F101" s="12"/>
      <c r="G101" s="12"/>
      <c r="H101" s="12"/>
      <c r="I101" s="12"/>
      <c r="J101" s="12"/>
      <c r="K101" s="12"/>
      <c r="L101" s="12"/>
      <c r="M101" s="13" t="s">
        <v>186</v>
      </c>
      <c r="N101" s="1" t="s">
        <v>187</v>
      </c>
      <c r="O101" s="1" t="s">
        <v>50</v>
      </c>
      <c r="P101" s="1" t="s">
        <v>50</v>
      </c>
      <c r="Q101" s="1" t="s">
        <v>163</v>
      </c>
      <c r="R101" s="1" t="s">
        <v>61</v>
      </c>
      <c r="S101" s="1" t="s">
        <v>62</v>
      </c>
      <c r="T101" s="1" t="s">
        <v>62</v>
      </c>
      <c r="AR101" s="1" t="s">
        <v>50</v>
      </c>
      <c r="AS101" s="1" t="s">
        <v>50</v>
      </c>
      <c r="AU101" s="1" t="s">
        <v>188</v>
      </c>
      <c r="AV101">
        <v>724</v>
      </c>
      <c r="AX101" t="s">
        <v>671</v>
      </c>
      <c r="AY101" s="58"/>
      <c r="AZ101" s="64"/>
      <c r="BA101" s="64"/>
      <c r="BB101" s="64"/>
      <c r="BC101" s="64"/>
      <c r="BD101" s="64" t="s">
        <v>672</v>
      </c>
      <c r="BE101" s="64"/>
      <c r="BF101" s="64"/>
      <c r="BG101" s="64"/>
      <c r="BH101" s="64"/>
      <c r="BI101" s="64"/>
      <c r="BJ101" s="64"/>
      <c r="BK101" s="64"/>
      <c r="BL101" s="64"/>
      <c r="BM101" s="64"/>
      <c r="BN101" s="64"/>
      <c r="BO101" s="64"/>
      <c r="BP101" s="64"/>
      <c r="BQ101" s="64"/>
      <c r="BR101" s="64"/>
      <c r="BS101" s="64"/>
      <c r="BT101" s="64"/>
      <c r="BU101" s="64"/>
      <c r="BV101" s="64"/>
      <c r="BW101" s="64"/>
      <c r="BX101" s="64"/>
      <c r="BY101" s="64"/>
      <c r="BZ101" s="64"/>
      <c r="CA101" s="64"/>
      <c r="CB101" s="64"/>
      <c r="CC101" s="64"/>
      <c r="CD101" s="64"/>
      <c r="CE101" s="64"/>
    </row>
    <row r="102" spans="1:83" ht="30" customHeight="1" x14ac:dyDescent="0.3">
      <c r="A102" s="13" t="s">
        <v>189</v>
      </c>
      <c r="B102" s="13" t="s">
        <v>50</v>
      </c>
      <c r="C102" s="13" t="s">
        <v>146</v>
      </c>
      <c r="D102" s="11">
        <v>63</v>
      </c>
      <c r="E102" s="12"/>
      <c r="F102" s="12"/>
      <c r="G102" s="12"/>
      <c r="H102" s="12"/>
      <c r="I102" s="12"/>
      <c r="J102" s="12"/>
      <c r="K102" s="12"/>
      <c r="L102" s="12"/>
      <c r="M102" s="13" t="s">
        <v>190</v>
      </c>
      <c r="N102" s="1" t="s">
        <v>191</v>
      </c>
      <c r="O102" s="1" t="s">
        <v>50</v>
      </c>
      <c r="P102" s="1" t="s">
        <v>50</v>
      </c>
      <c r="Q102" s="1" t="s">
        <v>163</v>
      </c>
      <c r="R102" s="1" t="s">
        <v>61</v>
      </c>
      <c r="S102" s="1" t="s">
        <v>62</v>
      </c>
      <c r="T102" s="1" t="s">
        <v>62</v>
      </c>
      <c r="AR102" s="1" t="s">
        <v>50</v>
      </c>
      <c r="AS102" s="1" t="s">
        <v>50</v>
      </c>
      <c r="AU102" s="1" t="s">
        <v>192</v>
      </c>
      <c r="AV102">
        <v>729</v>
      </c>
      <c r="AX102" t="s">
        <v>671</v>
      </c>
      <c r="AY102" s="58"/>
      <c r="AZ102" s="64"/>
      <c r="BA102" s="64"/>
      <c r="BB102" s="64"/>
      <c r="BC102" s="64"/>
      <c r="BD102" s="65"/>
      <c r="BE102" s="66"/>
      <c r="BF102" s="64"/>
      <c r="BG102" s="64"/>
      <c r="BH102" s="64"/>
      <c r="BI102" s="64"/>
      <c r="BJ102" s="64"/>
      <c r="BK102" s="64"/>
      <c r="BL102" s="64"/>
      <c r="BM102" s="64"/>
      <c r="BN102" s="64"/>
      <c r="BO102" s="64"/>
      <c r="BP102" s="64"/>
      <c r="BQ102" s="64"/>
      <c r="BR102" s="64"/>
      <c r="BS102" s="64"/>
      <c r="BT102" s="64"/>
      <c r="BU102" s="64" t="s">
        <v>672</v>
      </c>
      <c r="BV102" s="64"/>
      <c r="BW102" s="64"/>
      <c r="BX102" s="64"/>
      <c r="BY102" s="64"/>
      <c r="BZ102" s="64"/>
      <c r="CA102" s="64"/>
      <c r="CB102" s="64"/>
      <c r="CC102" s="64"/>
      <c r="CD102" s="64"/>
      <c r="CE102" s="64"/>
    </row>
    <row r="103" spans="1:83" ht="30" customHeight="1" x14ac:dyDescent="0.3">
      <c r="A103" s="13" t="s">
        <v>193</v>
      </c>
      <c r="B103" s="13" t="s">
        <v>194</v>
      </c>
      <c r="C103" s="13" t="s">
        <v>165</v>
      </c>
      <c r="D103" s="11">
        <v>1</v>
      </c>
      <c r="E103" s="12"/>
      <c r="F103" s="12"/>
      <c r="G103" s="12"/>
      <c r="H103" s="12"/>
      <c r="I103" s="12"/>
      <c r="J103" s="12"/>
      <c r="K103" s="12"/>
      <c r="L103" s="12"/>
      <c r="M103" s="13" t="s">
        <v>195</v>
      </c>
      <c r="N103" s="1" t="s">
        <v>196</v>
      </c>
      <c r="O103" s="1" t="s">
        <v>50</v>
      </c>
      <c r="P103" s="1" t="s">
        <v>50</v>
      </c>
      <c r="Q103" s="1" t="s">
        <v>163</v>
      </c>
      <c r="R103" s="1" t="s">
        <v>61</v>
      </c>
      <c r="S103" s="1" t="s">
        <v>62</v>
      </c>
      <c r="T103" s="1" t="s">
        <v>62</v>
      </c>
      <c r="AR103" s="1" t="s">
        <v>50</v>
      </c>
      <c r="AS103" s="1" t="s">
        <v>50</v>
      </c>
      <c r="AU103" s="1" t="s">
        <v>197</v>
      </c>
      <c r="AV103">
        <v>730</v>
      </c>
      <c r="AX103" t="s">
        <v>671</v>
      </c>
      <c r="AY103" s="58"/>
      <c r="AZ103" s="64"/>
      <c r="BA103" s="64"/>
      <c r="BB103" s="64"/>
      <c r="BC103" s="64"/>
      <c r="BD103" s="64"/>
      <c r="BE103" s="64" t="s">
        <v>672</v>
      </c>
      <c r="BF103" s="64"/>
      <c r="BG103" s="64"/>
      <c r="BH103" s="64"/>
      <c r="BI103" s="64"/>
      <c r="BJ103" s="64"/>
      <c r="BK103" s="64"/>
      <c r="BL103" s="64"/>
      <c r="BM103" s="64"/>
      <c r="BN103" s="64"/>
      <c r="BO103" s="64"/>
      <c r="BP103" s="64"/>
      <c r="BQ103" s="64"/>
      <c r="BR103" s="64"/>
      <c r="BS103" s="64"/>
      <c r="BT103" s="64"/>
      <c r="BU103" s="64"/>
      <c r="BV103" s="64"/>
      <c r="BW103" s="64"/>
      <c r="BX103" s="64"/>
      <c r="BY103" s="64"/>
      <c r="BZ103" s="64"/>
      <c r="CA103" s="64"/>
      <c r="CB103" s="64"/>
      <c r="CC103" s="64"/>
      <c r="CD103" s="64"/>
      <c r="CE103" s="64"/>
    </row>
    <row r="104" spans="1:83" ht="30" customHeight="1" x14ac:dyDescent="0.3">
      <c r="A104" s="13" t="s">
        <v>198</v>
      </c>
      <c r="B104" s="13" t="s">
        <v>199</v>
      </c>
      <c r="C104" s="13" t="s">
        <v>165</v>
      </c>
      <c r="D104" s="11">
        <v>1</v>
      </c>
      <c r="E104" s="12"/>
      <c r="F104" s="12"/>
      <c r="G104" s="12"/>
      <c r="H104" s="12"/>
      <c r="I104" s="12"/>
      <c r="J104" s="12"/>
      <c r="K104" s="12"/>
      <c r="L104" s="12"/>
      <c r="M104" s="13" t="s">
        <v>200</v>
      </c>
      <c r="N104" s="1" t="s">
        <v>201</v>
      </c>
      <c r="O104" s="1" t="s">
        <v>50</v>
      </c>
      <c r="P104" s="1" t="s">
        <v>50</v>
      </c>
      <c r="Q104" s="1" t="s">
        <v>163</v>
      </c>
      <c r="R104" s="1" t="s">
        <v>61</v>
      </c>
      <c r="S104" s="1" t="s">
        <v>62</v>
      </c>
      <c r="T104" s="1" t="s">
        <v>62</v>
      </c>
      <c r="AR104" s="1" t="s">
        <v>50</v>
      </c>
      <c r="AS104" s="1" t="s">
        <v>50</v>
      </c>
      <c r="AU104" s="1" t="s">
        <v>202</v>
      </c>
      <c r="AV104">
        <v>242</v>
      </c>
      <c r="AX104" t="s">
        <v>671</v>
      </c>
      <c r="AY104" s="58"/>
      <c r="AZ104" s="64"/>
      <c r="BA104" s="64"/>
      <c r="BB104" s="64"/>
      <c r="BC104" s="64"/>
      <c r="BD104" s="64"/>
      <c r="BE104" s="64" t="s">
        <v>672</v>
      </c>
      <c r="BF104" s="64"/>
      <c r="BG104" s="64"/>
      <c r="BH104" s="64"/>
      <c r="BI104" s="64"/>
      <c r="BJ104" s="64"/>
      <c r="BK104" s="64"/>
      <c r="BL104" s="64"/>
      <c r="BM104" s="64"/>
      <c r="BN104" s="64"/>
      <c r="BO104" s="64"/>
      <c r="BP104" s="64"/>
      <c r="BQ104" s="64"/>
      <c r="BR104" s="64"/>
      <c r="BS104" s="64"/>
      <c r="BT104" s="64"/>
      <c r="BU104" s="64"/>
      <c r="BV104" s="64"/>
      <c r="BW104" s="64"/>
      <c r="BX104" s="64"/>
      <c r="BY104" s="64"/>
      <c r="BZ104" s="64"/>
      <c r="CA104" s="64"/>
      <c r="CB104" s="64"/>
      <c r="CC104" s="64"/>
      <c r="CD104" s="64"/>
      <c r="CE104" s="64"/>
    </row>
    <row r="105" spans="1:83" ht="30" customHeight="1" x14ac:dyDescent="0.3">
      <c r="A105" s="13" t="s">
        <v>203</v>
      </c>
      <c r="B105" s="13" t="s">
        <v>194</v>
      </c>
      <c r="C105" s="13" t="s">
        <v>165</v>
      </c>
      <c r="D105" s="11">
        <v>1</v>
      </c>
      <c r="E105" s="12"/>
      <c r="F105" s="12"/>
      <c r="G105" s="12"/>
      <c r="H105" s="12"/>
      <c r="I105" s="12"/>
      <c r="J105" s="12"/>
      <c r="K105" s="12"/>
      <c r="L105" s="12"/>
      <c r="M105" s="13" t="s">
        <v>204</v>
      </c>
      <c r="N105" s="1" t="s">
        <v>205</v>
      </c>
      <c r="O105" s="1" t="s">
        <v>50</v>
      </c>
      <c r="P105" s="1" t="s">
        <v>50</v>
      </c>
      <c r="Q105" s="1" t="s">
        <v>163</v>
      </c>
      <c r="R105" s="1" t="s">
        <v>61</v>
      </c>
      <c r="S105" s="1" t="s">
        <v>62</v>
      </c>
      <c r="T105" s="1" t="s">
        <v>62</v>
      </c>
      <c r="AR105" s="1" t="s">
        <v>50</v>
      </c>
      <c r="AS105" s="1" t="s">
        <v>50</v>
      </c>
      <c r="AU105" s="1" t="s">
        <v>206</v>
      </c>
      <c r="AV105">
        <v>243</v>
      </c>
      <c r="AX105" t="s">
        <v>671</v>
      </c>
      <c r="AY105" s="58"/>
      <c r="AZ105" s="64"/>
      <c r="BA105" s="64"/>
      <c r="BB105" s="64"/>
      <c r="BC105" s="64"/>
      <c r="BD105" s="64"/>
      <c r="BE105" s="64" t="s">
        <v>672</v>
      </c>
      <c r="BF105" s="64"/>
      <c r="BG105" s="64"/>
      <c r="BH105" s="64"/>
      <c r="BI105" s="64"/>
      <c r="BJ105" s="64"/>
      <c r="BK105" s="64"/>
      <c r="BL105" s="64"/>
      <c r="BM105" s="64"/>
      <c r="BN105" s="64"/>
      <c r="BO105" s="64"/>
      <c r="BP105" s="64"/>
      <c r="BQ105" s="64"/>
      <c r="BR105" s="64"/>
      <c r="BS105" s="64"/>
      <c r="BT105" s="64"/>
      <c r="BU105" s="64"/>
      <c r="BV105" s="64"/>
      <c r="BW105" s="64"/>
      <c r="BX105" s="64"/>
      <c r="BY105" s="64"/>
      <c r="BZ105" s="64"/>
      <c r="CA105" s="64"/>
      <c r="CB105" s="64"/>
      <c r="CC105" s="64"/>
      <c r="CD105" s="64"/>
      <c r="CE105" s="64"/>
    </row>
    <row r="106" spans="1:83" ht="30" customHeight="1" x14ac:dyDescent="0.3">
      <c r="A106" s="13" t="s">
        <v>207</v>
      </c>
      <c r="B106" s="13" t="s">
        <v>208</v>
      </c>
      <c r="C106" s="13" t="s">
        <v>165</v>
      </c>
      <c r="D106" s="11">
        <v>1</v>
      </c>
      <c r="E106" s="12"/>
      <c r="F106" s="12"/>
      <c r="G106" s="12"/>
      <c r="H106" s="12"/>
      <c r="I106" s="12"/>
      <c r="J106" s="12"/>
      <c r="K106" s="12"/>
      <c r="L106" s="12"/>
      <c r="M106" s="13" t="s">
        <v>209</v>
      </c>
      <c r="N106" s="1" t="s">
        <v>210</v>
      </c>
      <c r="O106" s="1" t="s">
        <v>50</v>
      </c>
      <c r="P106" s="1" t="s">
        <v>50</v>
      </c>
      <c r="Q106" s="1" t="s">
        <v>163</v>
      </c>
      <c r="R106" s="1" t="s">
        <v>61</v>
      </c>
      <c r="S106" s="1" t="s">
        <v>62</v>
      </c>
      <c r="T106" s="1" t="s">
        <v>62</v>
      </c>
      <c r="AR106" s="1" t="s">
        <v>50</v>
      </c>
      <c r="AS106" s="1" t="s">
        <v>50</v>
      </c>
      <c r="AU106" s="1" t="s">
        <v>211</v>
      </c>
      <c r="AV106">
        <v>244</v>
      </c>
      <c r="AX106" t="s">
        <v>671</v>
      </c>
      <c r="AY106" s="58"/>
      <c r="AZ106" s="64"/>
      <c r="BA106" s="64"/>
      <c r="BB106" s="64"/>
      <c r="BC106" s="64"/>
      <c r="BD106" s="64"/>
      <c r="BE106" s="64" t="s">
        <v>672</v>
      </c>
      <c r="BF106" s="64"/>
      <c r="BG106" s="64"/>
      <c r="BH106" s="64"/>
      <c r="BI106" s="64"/>
      <c r="BJ106" s="64"/>
      <c r="BK106" s="64"/>
      <c r="BL106" s="64"/>
      <c r="BM106" s="64"/>
      <c r="BN106" s="64"/>
      <c r="BO106" s="64"/>
      <c r="BP106" s="64"/>
      <c r="BQ106" s="64"/>
      <c r="BR106" s="64"/>
      <c r="BS106" s="64"/>
      <c r="BT106" s="64"/>
      <c r="BU106" s="64"/>
      <c r="BV106" s="64"/>
      <c r="BW106" s="64"/>
      <c r="BX106" s="64"/>
      <c r="BY106" s="64"/>
      <c r="BZ106" s="64"/>
      <c r="CA106" s="64"/>
      <c r="CB106" s="64"/>
      <c r="CC106" s="64"/>
      <c r="CD106" s="64"/>
      <c r="CE106" s="64"/>
    </row>
    <row r="107" spans="1:83" ht="30" customHeight="1" x14ac:dyDescent="0.3">
      <c r="A107" s="13" t="s">
        <v>212</v>
      </c>
      <c r="B107" s="13" t="s">
        <v>213</v>
      </c>
      <c r="C107" s="13" t="s">
        <v>165</v>
      </c>
      <c r="D107" s="11">
        <v>2</v>
      </c>
      <c r="E107" s="12"/>
      <c r="F107" s="12"/>
      <c r="G107" s="12"/>
      <c r="H107" s="12"/>
      <c r="I107" s="12"/>
      <c r="J107" s="12"/>
      <c r="K107" s="12"/>
      <c r="L107" s="12"/>
      <c r="M107" s="13" t="s">
        <v>214</v>
      </c>
      <c r="N107" s="1" t="s">
        <v>215</v>
      </c>
      <c r="O107" s="1" t="s">
        <v>50</v>
      </c>
      <c r="P107" s="1" t="s">
        <v>50</v>
      </c>
      <c r="Q107" s="1" t="s">
        <v>163</v>
      </c>
      <c r="R107" s="1" t="s">
        <v>61</v>
      </c>
      <c r="S107" s="1" t="s">
        <v>62</v>
      </c>
      <c r="T107" s="1" t="s">
        <v>62</v>
      </c>
      <c r="AR107" s="1" t="s">
        <v>50</v>
      </c>
      <c r="AS107" s="1" t="s">
        <v>50</v>
      </c>
      <c r="AU107" s="1" t="s">
        <v>216</v>
      </c>
      <c r="AV107">
        <v>679</v>
      </c>
      <c r="AX107" t="s">
        <v>671</v>
      </c>
      <c r="AY107" s="58"/>
      <c r="AZ107" s="64"/>
      <c r="BA107" s="64"/>
      <c r="BB107" s="64"/>
      <c r="BC107" s="64"/>
      <c r="BD107" s="64"/>
      <c r="BE107" s="64" t="s">
        <v>672</v>
      </c>
      <c r="BF107" s="64"/>
      <c r="BG107" s="64"/>
      <c r="BH107" s="64"/>
      <c r="BI107" s="64"/>
      <c r="BJ107" s="64"/>
      <c r="BK107" s="64"/>
      <c r="BL107" s="64"/>
      <c r="BM107" s="64"/>
      <c r="BN107" s="64"/>
      <c r="BO107" s="64"/>
      <c r="BP107" s="64"/>
      <c r="BQ107" s="64"/>
      <c r="BR107" s="64"/>
      <c r="BS107" s="64"/>
      <c r="BT107" s="64"/>
      <c r="BU107" s="64"/>
      <c r="BV107" s="64"/>
      <c r="BW107" s="64"/>
      <c r="BX107" s="64"/>
      <c r="BY107" s="64"/>
      <c r="BZ107" s="64"/>
      <c r="CA107" s="64"/>
      <c r="CB107" s="64"/>
      <c r="CC107" s="64"/>
      <c r="CD107" s="64"/>
      <c r="CE107" s="64"/>
    </row>
    <row r="108" spans="1:83" ht="30" customHeight="1" x14ac:dyDescent="0.3">
      <c r="A108" s="13" t="s">
        <v>217</v>
      </c>
      <c r="B108" s="13" t="s">
        <v>218</v>
      </c>
      <c r="C108" s="13" t="s">
        <v>165</v>
      </c>
      <c r="D108" s="11">
        <v>2</v>
      </c>
      <c r="E108" s="12"/>
      <c r="F108" s="12"/>
      <c r="G108" s="12"/>
      <c r="H108" s="12"/>
      <c r="I108" s="12"/>
      <c r="J108" s="12"/>
      <c r="K108" s="12"/>
      <c r="L108" s="12"/>
      <c r="M108" s="13" t="s">
        <v>219</v>
      </c>
      <c r="N108" s="1" t="s">
        <v>220</v>
      </c>
      <c r="O108" s="1" t="s">
        <v>50</v>
      </c>
      <c r="P108" s="1" t="s">
        <v>50</v>
      </c>
      <c r="Q108" s="1" t="s">
        <v>163</v>
      </c>
      <c r="R108" s="1" t="s">
        <v>61</v>
      </c>
      <c r="S108" s="1" t="s">
        <v>62</v>
      </c>
      <c r="T108" s="1" t="s">
        <v>62</v>
      </c>
      <c r="AR108" s="1" t="s">
        <v>50</v>
      </c>
      <c r="AS108" s="1" t="s">
        <v>50</v>
      </c>
      <c r="AU108" s="1" t="s">
        <v>221</v>
      </c>
      <c r="AV108">
        <v>690</v>
      </c>
      <c r="AX108" t="s">
        <v>671</v>
      </c>
      <c r="AY108" s="58"/>
      <c r="AZ108" s="64"/>
      <c r="BA108" s="64"/>
      <c r="BB108" s="64"/>
      <c r="BC108" s="64"/>
      <c r="BD108" s="64"/>
      <c r="BE108" s="64" t="s">
        <v>672</v>
      </c>
      <c r="BF108" s="64"/>
      <c r="BG108" s="64"/>
      <c r="BH108" s="64"/>
      <c r="BI108" s="64"/>
      <c r="BJ108" s="64"/>
      <c r="BK108" s="64"/>
      <c r="BL108" s="64"/>
      <c r="BM108" s="64"/>
      <c r="BN108" s="64"/>
      <c r="BO108" s="64"/>
      <c r="BP108" s="64"/>
      <c r="BQ108" s="64"/>
      <c r="BR108" s="64"/>
      <c r="BS108" s="64"/>
      <c r="BT108" s="64"/>
      <c r="BU108" s="64"/>
      <c r="BV108" s="64"/>
      <c r="BW108" s="64"/>
      <c r="BX108" s="64"/>
      <c r="BY108" s="64"/>
      <c r="BZ108" s="64"/>
      <c r="CA108" s="64"/>
      <c r="CB108" s="64"/>
      <c r="CC108" s="64"/>
      <c r="CD108" s="64"/>
      <c r="CE108" s="64"/>
    </row>
    <row r="109" spans="1:83" ht="30" customHeight="1" x14ac:dyDescent="0.3">
      <c r="A109" s="13" t="s">
        <v>222</v>
      </c>
      <c r="B109" s="13" t="s">
        <v>223</v>
      </c>
      <c r="C109" s="13" t="s">
        <v>165</v>
      </c>
      <c r="D109" s="11">
        <v>1</v>
      </c>
      <c r="E109" s="12"/>
      <c r="F109" s="12"/>
      <c r="G109" s="12"/>
      <c r="H109" s="12"/>
      <c r="I109" s="12"/>
      <c r="J109" s="12"/>
      <c r="K109" s="12"/>
      <c r="L109" s="12"/>
      <c r="M109" s="13" t="s">
        <v>224</v>
      </c>
      <c r="N109" s="1" t="s">
        <v>225</v>
      </c>
      <c r="O109" s="1" t="s">
        <v>50</v>
      </c>
      <c r="P109" s="1" t="s">
        <v>50</v>
      </c>
      <c r="Q109" s="1" t="s">
        <v>163</v>
      </c>
      <c r="R109" s="1" t="s">
        <v>61</v>
      </c>
      <c r="S109" s="1" t="s">
        <v>62</v>
      </c>
      <c r="T109" s="1" t="s">
        <v>62</v>
      </c>
      <c r="AR109" s="1" t="s">
        <v>50</v>
      </c>
      <c r="AS109" s="1" t="s">
        <v>50</v>
      </c>
      <c r="AU109" s="1" t="s">
        <v>226</v>
      </c>
      <c r="AV109">
        <v>691</v>
      </c>
      <c r="AX109" t="s">
        <v>671</v>
      </c>
      <c r="AY109" s="58"/>
      <c r="AZ109" s="64"/>
      <c r="BA109" s="64"/>
      <c r="BB109" s="64"/>
      <c r="BC109" s="64"/>
      <c r="BD109" s="64"/>
      <c r="BE109" s="64" t="s">
        <v>672</v>
      </c>
      <c r="BF109" s="64"/>
      <c r="BG109" s="64"/>
      <c r="BH109" s="64"/>
      <c r="BI109" s="64"/>
      <c r="BJ109" s="64"/>
      <c r="BK109" s="64"/>
      <c r="BL109" s="64"/>
      <c r="BM109" s="64"/>
      <c r="BN109" s="64"/>
      <c r="BO109" s="64"/>
      <c r="BP109" s="64"/>
      <c r="BQ109" s="64"/>
      <c r="BR109" s="64"/>
      <c r="BS109" s="64"/>
      <c r="BT109" s="64"/>
      <c r="BU109" s="64"/>
      <c r="BV109" s="64"/>
      <c r="BW109" s="64"/>
      <c r="BX109" s="64"/>
      <c r="BY109" s="64"/>
      <c r="BZ109" s="64"/>
      <c r="CA109" s="64"/>
      <c r="CB109" s="64"/>
      <c r="CC109" s="64"/>
      <c r="CD109" s="64"/>
      <c r="CE109" s="64"/>
    </row>
    <row r="110" spans="1:83" ht="30" customHeight="1" x14ac:dyDescent="0.3">
      <c r="A110" s="13" t="s">
        <v>227</v>
      </c>
      <c r="B110" s="13" t="s">
        <v>213</v>
      </c>
      <c r="C110" s="13" t="s">
        <v>165</v>
      </c>
      <c r="D110" s="11">
        <v>2</v>
      </c>
      <c r="E110" s="12"/>
      <c r="F110" s="12"/>
      <c r="G110" s="12"/>
      <c r="H110" s="12"/>
      <c r="I110" s="12"/>
      <c r="J110" s="12"/>
      <c r="K110" s="12"/>
      <c r="L110" s="12"/>
      <c r="M110" s="13" t="s">
        <v>228</v>
      </c>
      <c r="N110" s="1" t="s">
        <v>229</v>
      </c>
      <c r="O110" s="1" t="s">
        <v>50</v>
      </c>
      <c r="P110" s="1" t="s">
        <v>50</v>
      </c>
      <c r="Q110" s="1" t="s">
        <v>163</v>
      </c>
      <c r="R110" s="1" t="s">
        <v>61</v>
      </c>
      <c r="S110" s="1" t="s">
        <v>62</v>
      </c>
      <c r="T110" s="1" t="s">
        <v>62</v>
      </c>
      <c r="AR110" s="1" t="s">
        <v>50</v>
      </c>
      <c r="AS110" s="1" t="s">
        <v>50</v>
      </c>
      <c r="AU110" s="1" t="s">
        <v>230</v>
      </c>
      <c r="AV110">
        <v>692</v>
      </c>
      <c r="AX110" t="s">
        <v>671</v>
      </c>
      <c r="AY110" s="58"/>
      <c r="AZ110" s="64"/>
      <c r="BA110" s="64"/>
      <c r="BB110" s="64"/>
      <c r="BC110" s="64"/>
      <c r="BD110" s="64"/>
      <c r="BE110" s="64" t="s">
        <v>672</v>
      </c>
      <c r="BF110" s="64"/>
      <c r="BG110" s="64"/>
      <c r="BH110" s="64"/>
      <c r="BI110" s="64"/>
      <c r="BJ110" s="64"/>
      <c r="BK110" s="64"/>
      <c r="BL110" s="64"/>
      <c r="BM110" s="64"/>
      <c r="BN110" s="64"/>
      <c r="BO110" s="64"/>
      <c r="BP110" s="64"/>
      <c r="BQ110" s="64"/>
      <c r="BR110" s="64"/>
      <c r="BS110" s="64"/>
      <c r="BT110" s="64"/>
      <c r="BU110" s="64"/>
      <c r="BV110" s="64"/>
      <c r="BW110" s="64"/>
      <c r="BX110" s="64"/>
      <c r="BY110" s="64"/>
      <c r="BZ110" s="64"/>
      <c r="CA110" s="64"/>
      <c r="CB110" s="64"/>
      <c r="CC110" s="64"/>
      <c r="CD110" s="64"/>
      <c r="CE110" s="64"/>
    </row>
    <row r="111" spans="1:83" ht="30" customHeight="1" x14ac:dyDescent="0.3">
      <c r="A111" s="13" t="s">
        <v>231</v>
      </c>
      <c r="B111" s="13" t="s">
        <v>199</v>
      </c>
      <c r="C111" s="13" t="s">
        <v>50</v>
      </c>
      <c r="D111" s="11">
        <v>1</v>
      </c>
      <c r="E111" s="12"/>
      <c r="F111" s="12"/>
      <c r="G111" s="12"/>
      <c r="H111" s="12"/>
      <c r="I111" s="12"/>
      <c r="J111" s="12"/>
      <c r="K111" s="12"/>
      <c r="L111" s="12"/>
      <c r="M111" s="13" t="s">
        <v>232</v>
      </c>
      <c r="N111" s="1" t="s">
        <v>233</v>
      </c>
      <c r="O111" s="1" t="s">
        <v>50</v>
      </c>
      <c r="P111" s="1" t="s">
        <v>50</v>
      </c>
      <c r="Q111" s="1" t="s">
        <v>163</v>
      </c>
      <c r="R111" s="1" t="s">
        <v>61</v>
      </c>
      <c r="S111" s="1" t="s">
        <v>62</v>
      </c>
      <c r="T111" s="1" t="s">
        <v>62</v>
      </c>
      <c r="AR111" s="1" t="s">
        <v>50</v>
      </c>
      <c r="AS111" s="1" t="s">
        <v>50</v>
      </c>
      <c r="AU111" s="1" t="s">
        <v>234</v>
      </c>
      <c r="AV111">
        <v>693</v>
      </c>
      <c r="AX111" t="s">
        <v>671</v>
      </c>
      <c r="AY111" s="58"/>
      <c r="AZ111" s="64"/>
      <c r="BA111" s="64"/>
      <c r="BB111" s="64"/>
      <c r="BC111" s="64"/>
      <c r="BD111" s="64"/>
      <c r="BE111" s="64" t="s">
        <v>672</v>
      </c>
      <c r="BF111" s="64"/>
      <c r="BG111" s="64"/>
      <c r="BH111" s="64"/>
      <c r="BI111" s="64"/>
      <c r="BJ111" s="64"/>
      <c r="BK111" s="64"/>
      <c r="BL111" s="64"/>
      <c r="BM111" s="64"/>
      <c r="BN111" s="64"/>
      <c r="BO111" s="64"/>
      <c r="BP111" s="64"/>
      <c r="BQ111" s="64"/>
      <c r="BR111" s="64"/>
      <c r="BS111" s="64"/>
      <c r="BT111" s="64"/>
      <c r="BU111" s="64"/>
      <c r="BV111" s="64"/>
      <c r="BW111" s="64"/>
      <c r="BX111" s="64"/>
      <c r="BY111" s="64"/>
      <c r="BZ111" s="64"/>
      <c r="CA111" s="64"/>
      <c r="CB111" s="64"/>
      <c r="CC111" s="64"/>
      <c r="CD111" s="64"/>
      <c r="CE111" s="64"/>
    </row>
    <row r="112" spans="1:83" ht="30" customHeight="1" x14ac:dyDescent="0.3">
      <c r="A112" s="13" t="s">
        <v>235</v>
      </c>
      <c r="B112" s="13" t="s">
        <v>236</v>
      </c>
      <c r="C112" s="13" t="s">
        <v>146</v>
      </c>
      <c r="D112" s="11">
        <v>13</v>
      </c>
      <c r="E112" s="12"/>
      <c r="F112" s="12"/>
      <c r="G112" s="12"/>
      <c r="H112" s="12"/>
      <c r="I112" s="12"/>
      <c r="J112" s="12"/>
      <c r="K112" s="12"/>
      <c r="L112" s="12"/>
      <c r="M112" s="13" t="s">
        <v>237</v>
      </c>
      <c r="N112" s="1" t="s">
        <v>238</v>
      </c>
      <c r="O112" s="1" t="s">
        <v>50</v>
      </c>
      <c r="P112" s="1" t="s">
        <v>50</v>
      </c>
      <c r="Q112" s="1" t="s">
        <v>163</v>
      </c>
      <c r="R112" s="1" t="s">
        <v>62</v>
      </c>
      <c r="S112" s="1" t="s">
        <v>62</v>
      </c>
      <c r="T112" s="1" t="s">
        <v>61</v>
      </c>
      <c r="AR112" s="1" t="s">
        <v>50</v>
      </c>
      <c r="AS112" s="1" t="s">
        <v>50</v>
      </c>
      <c r="AU112" s="1" t="s">
        <v>239</v>
      </c>
      <c r="AV112">
        <v>694</v>
      </c>
      <c r="AX112" t="s">
        <v>671</v>
      </c>
      <c r="AY112" s="58"/>
      <c r="AZ112" s="64"/>
      <c r="BA112" s="64"/>
      <c r="BB112" s="64"/>
      <c r="BC112" s="64"/>
      <c r="BD112" s="64"/>
      <c r="BE112" s="64" t="s">
        <v>672</v>
      </c>
      <c r="BF112" s="64"/>
      <c r="BG112" s="64"/>
      <c r="BH112" s="64"/>
      <c r="BI112" s="64"/>
      <c r="BJ112" s="64"/>
      <c r="BK112" s="64"/>
      <c r="BL112" s="64"/>
      <c r="BM112" s="64"/>
      <c r="BN112" s="64"/>
      <c r="BO112" s="64"/>
      <c r="BP112" s="64"/>
      <c r="BQ112" s="64"/>
      <c r="BR112" s="64"/>
      <c r="BS112" s="64"/>
      <c r="BT112" s="64"/>
      <c r="BU112" s="64"/>
      <c r="BV112" s="64"/>
      <c r="BW112" s="64"/>
      <c r="BX112" s="64"/>
      <c r="BY112" s="64"/>
      <c r="BZ112" s="64"/>
      <c r="CA112" s="64"/>
      <c r="CB112" s="64"/>
      <c r="CC112" s="64"/>
      <c r="CD112" s="64"/>
      <c r="CE112" s="64"/>
    </row>
    <row r="113" spans="1:83" ht="30" customHeight="1" x14ac:dyDescent="0.3">
      <c r="A113" s="13" t="s">
        <v>240</v>
      </c>
      <c r="B113" s="13" t="s">
        <v>241</v>
      </c>
      <c r="C113" s="13" t="s">
        <v>242</v>
      </c>
      <c r="D113" s="11">
        <v>6</v>
      </c>
      <c r="E113" s="12"/>
      <c r="F113" s="12"/>
      <c r="G113" s="12"/>
      <c r="H113" s="12"/>
      <c r="I113" s="12"/>
      <c r="J113" s="12"/>
      <c r="K113" s="12"/>
      <c r="L113" s="12"/>
      <c r="M113" s="13" t="s">
        <v>243</v>
      </c>
      <c r="N113" s="1" t="s">
        <v>244</v>
      </c>
      <c r="O113" s="1" t="s">
        <v>50</v>
      </c>
      <c r="P113" s="1" t="s">
        <v>50</v>
      </c>
      <c r="Q113" s="1" t="s">
        <v>163</v>
      </c>
      <c r="R113" s="1" t="s">
        <v>62</v>
      </c>
      <c r="S113" s="1" t="s">
        <v>62</v>
      </c>
      <c r="T113" s="1" t="s">
        <v>61</v>
      </c>
      <c r="AR113" s="1" t="s">
        <v>50</v>
      </c>
      <c r="AS113" s="1" t="s">
        <v>50</v>
      </c>
      <c r="AU113" s="1" t="s">
        <v>245</v>
      </c>
      <c r="AV113">
        <v>231</v>
      </c>
      <c r="AX113" t="s">
        <v>671</v>
      </c>
      <c r="AY113" s="58"/>
      <c r="AZ113" s="64"/>
      <c r="BA113" s="64"/>
      <c r="BB113" s="64"/>
      <c r="BC113" s="64"/>
      <c r="BD113" s="64"/>
      <c r="BE113" s="64" t="s">
        <v>672</v>
      </c>
      <c r="BF113" s="64"/>
      <c r="BG113" s="64"/>
      <c r="BH113" s="64"/>
      <c r="BI113" s="64"/>
      <c r="BJ113" s="64"/>
      <c r="BK113" s="64"/>
      <c r="BL113" s="64"/>
      <c r="BM113" s="64"/>
      <c r="BN113" s="64"/>
      <c r="BO113" s="64"/>
      <c r="BP113" s="64"/>
      <c r="BQ113" s="64"/>
      <c r="BR113" s="64"/>
      <c r="BS113" s="64"/>
      <c r="BT113" s="64"/>
      <c r="BU113" s="64"/>
      <c r="BV113" s="64"/>
      <c r="BW113" s="64"/>
      <c r="BX113" s="64"/>
      <c r="BY113" s="64"/>
      <c r="BZ113" s="64"/>
      <c r="CA113" s="64"/>
      <c r="CB113" s="64"/>
      <c r="CC113" s="64"/>
      <c r="CD113" s="64"/>
      <c r="CE113" s="64"/>
    </row>
    <row r="114" spans="1:83" ht="30" customHeight="1" x14ac:dyDescent="0.3">
      <c r="A114" s="13" t="s">
        <v>246</v>
      </c>
      <c r="B114" s="13" t="s">
        <v>247</v>
      </c>
      <c r="C114" s="13" t="s">
        <v>248</v>
      </c>
      <c r="D114" s="11">
        <v>27</v>
      </c>
      <c r="E114" s="12"/>
      <c r="F114" s="12"/>
      <c r="G114" s="12"/>
      <c r="H114" s="12"/>
      <c r="I114" s="12"/>
      <c r="J114" s="12"/>
      <c r="K114" s="12"/>
      <c r="L114" s="12"/>
      <c r="M114" s="13" t="s">
        <v>249</v>
      </c>
      <c r="N114" s="1" t="s">
        <v>250</v>
      </c>
      <c r="O114" s="1" t="s">
        <v>50</v>
      </c>
      <c r="P114" s="1" t="s">
        <v>50</v>
      </c>
      <c r="Q114" s="1" t="s">
        <v>163</v>
      </c>
      <c r="R114" s="1" t="s">
        <v>62</v>
      </c>
      <c r="S114" s="1" t="s">
        <v>62</v>
      </c>
      <c r="T114" s="1" t="s">
        <v>61</v>
      </c>
      <c r="AR114" s="1" t="s">
        <v>50</v>
      </c>
      <c r="AS114" s="1" t="s">
        <v>50</v>
      </c>
      <c r="AU114" s="1" t="s">
        <v>251</v>
      </c>
      <c r="AV114">
        <v>232</v>
      </c>
      <c r="AX114" t="s">
        <v>671</v>
      </c>
      <c r="AY114" s="58"/>
      <c r="AZ114" s="64"/>
      <c r="BA114" s="64"/>
      <c r="BB114" s="64"/>
      <c r="BC114" s="64"/>
      <c r="BD114" s="64"/>
      <c r="BE114" s="64" t="s">
        <v>672</v>
      </c>
      <c r="BF114" s="64"/>
      <c r="BG114" s="64"/>
      <c r="BH114" s="64"/>
      <c r="BI114" s="64"/>
      <c r="BJ114" s="64"/>
      <c r="BK114" s="64"/>
      <c r="BL114" s="64"/>
      <c r="BM114" s="64"/>
      <c r="BN114" s="64"/>
      <c r="BO114" s="64"/>
      <c r="BP114" s="64"/>
      <c r="BQ114" s="64"/>
      <c r="BR114" s="64"/>
      <c r="BS114" s="64"/>
      <c r="BT114" s="64"/>
      <c r="BU114" s="64"/>
      <c r="BV114" s="64"/>
      <c r="BW114" s="64"/>
      <c r="BX114" s="64"/>
      <c r="BY114" s="64"/>
      <c r="BZ114" s="64"/>
      <c r="CA114" s="64"/>
      <c r="CB114" s="64"/>
      <c r="CC114" s="64"/>
      <c r="CD114" s="64"/>
      <c r="CE114" s="64"/>
    </row>
    <row r="115" spans="1:83" ht="30" customHeight="1" x14ac:dyDescent="0.3">
      <c r="A115" s="13" t="s">
        <v>252</v>
      </c>
      <c r="B115" s="13" t="s">
        <v>253</v>
      </c>
      <c r="C115" s="13" t="s">
        <v>242</v>
      </c>
      <c r="D115" s="11">
        <v>9</v>
      </c>
      <c r="E115" s="12"/>
      <c r="F115" s="12"/>
      <c r="G115" s="12"/>
      <c r="H115" s="12"/>
      <c r="I115" s="12"/>
      <c r="J115" s="12"/>
      <c r="K115" s="12"/>
      <c r="L115" s="12"/>
      <c r="M115" s="13" t="s">
        <v>254</v>
      </c>
      <c r="N115" s="1" t="s">
        <v>255</v>
      </c>
      <c r="O115" s="1" t="s">
        <v>50</v>
      </c>
      <c r="P115" s="1" t="s">
        <v>50</v>
      </c>
      <c r="Q115" s="1" t="s">
        <v>163</v>
      </c>
      <c r="R115" s="1" t="s">
        <v>62</v>
      </c>
      <c r="S115" s="1" t="s">
        <v>62</v>
      </c>
      <c r="T115" s="1" t="s">
        <v>61</v>
      </c>
      <c r="AR115" s="1" t="s">
        <v>50</v>
      </c>
      <c r="AS115" s="1" t="s">
        <v>50</v>
      </c>
      <c r="AU115" s="1" t="s">
        <v>256</v>
      </c>
      <c r="AV115">
        <v>233</v>
      </c>
      <c r="AX115" t="s">
        <v>671</v>
      </c>
      <c r="AY115" s="58"/>
      <c r="AZ115" s="64"/>
      <c r="BA115" s="64"/>
      <c r="BB115" s="64"/>
      <c r="BC115" s="64"/>
      <c r="BD115" s="64"/>
      <c r="BE115" s="64" t="s">
        <v>672</v>
      </c>
      <c r="BF115" s="64"/>
      <c r="BG115" s="64"/>
      <c r="BH115" s="64"/>
      <c r="BI115" s="64"/>
      <c r="BJ115" s="64"/>
      <c r="BK115" s="64"/>
      <c r="BL115" s="64"/>
      <c r="BM115" s="64"/>
      <c r="BN115" s="64"/>
      <c r="BO115" s="64"/>
      <c r="BP115" s="64"/>
      <c r="BQ115" s="64"/>
      <c r="BR115" s="64"/>
      <c r="BS115" s="64"/>
      <c r="BT115" s="64"/>
      <c r="BU115" s="64"/>
      <c r="BV115" s="64"/>
      <c r="BW115" s="64"/>
      <c r="BX115" s="64"/>
      <c r="BY115" s="64"/>
      <c r="BZ115" s="64"/>
      <c r="CA115" s="64"/>
      <c r="CB115" s="64"/>
      <c r="CC115" s="64"/>
      <c r="CD115" s="64"/>
      <c r="CE115" s="64"/>
    </row>
    <row r="116" spans="1:83" ht="30" customHeight="1" x14ac:dyDescent="0.3">
      <c r="A116" s="13" t="s">
        <v>257</v>
      </c>
      <c r="B116" s="13" t="s">
        <v>258</v>
      </c>
      <c r="C116" s="13" t="s">
        <v>248</v>
      </c>
      <c r="D116" s="11">
        <v>6</v>
      </c>
      <c r="E116" s="12"/>
      <c r="F116" s="12"/>
      <c r="G116" s="12"/>
      <c r="H116" s="12"/>
      <c r="I116" s="12"/>
      <c r="J116" s="12"/>
      <c r="K116" s="12"/>
      <c r="L116" s="12"/>
      <c r="M116" s="13" t="s">
        <v>259</v>
      </c>
      <c r="N116" s="1" t="s">
        <v>260</v>
      </c>
      <c r="O116" s="1" t="s">
        <v>50</v>
      </c>
      <c r="P116" s="1" t="s">
        <v>50</v>
      </c>
      <c r="Q116" s="1" t="s">
        <v>163</v>
      </c>
      <c r="R116" s="1" t="s">
        <v>62</v>
      </c>
      <c r="S116" s="1" t="s">
        <v>62</v>
      </c>
      <c r="T116" s="1" t="s">
        <v>61</v>
      </c>
      <c r="AR116" s="1" t="s">
        <v>50</v>
      </c>
      <c r="AS116" s="1" t="s">
        <v>50</v>
      </c>
      <c r="AU116" s="1" t="s">
        <v>261</v>
      </c>
      <c r="AV116">
        <v>234</v>
      </c>
      <c r="AX116" t="s">
        <v>671</v>
      </c>
      <c r="AY116" s="58"/>
      <c r="AZ116" s="64"/>
      <c r="BA116" s="64"/>
      <c r="BB116" s="64"/>
      <c r="BC116" s="64"/>
      <c r="BD116" s="64"/>
      <c r="BE116" s="64" t="s">
        <v>672</v>
      </c>
      <c r="BF116" s="64"/>
      <c r="BG116" s="64"/>
      <c r="BH116" s="64"/>
      <c r="BI116" s="64"/>
      <c r="BJ116" s="64"/>
      <c r="BK116" s="64"/>
      <c r="BL116" s="64"/>
      <c r="BM116" s="64"/>
      <c r="BN116" s="64"/>
      <c r="BO116" s="64"/>
      <c r="BP116" s="64"/>
      <c r="BQ116" s="64"/>
      <c r="BR116" s="64"/>
      <c r="BS116" s="64"/>
      <c r="BT116" s="64"/>
      <c r="BU116" s="64"/>
      <c r="BV116" s="64"/>
      <c r="BW116" s="64"/>
      <c r="BX116" s="64"/>
      <c r="BY116" s="64"/>
      <c r="BZ116" s="64"/>
      <c r="CA116" s="64"/>
      <c r="CB116" s="64"/>
      <c r="CC116" s="64"/>
      <c r="CD116" s="64"/>
      <c r="CE116" s="64"/>
    </row>
    <row r="117" spans="1:83" ht="30" customHeight="1" x14ac:dyDescent="0.3">
      <c r="A117" s="13" t="s">
        <v>262</v>
      </c>
      <c r="B117" s="13" t="s">
        <v>263</v>
      </c>
      <c r="C117" s="13" t="s">
        <v>248</v>
      </c>
      <c r="D117" s="11">
        <v>12</v>
      </c>
      <c r="E117" s="12"/>
      <c r="F117" s="12"/>
      <c r="G117" s="12"/>
      <c r="H117" s="12"/>
      <c r="I117" s="12"/>
      <c r="J117" s="12"/>
      <c r="K117" s="12"/>
      <c r="L117" s="12"/>
      <c r="M117" s="13" t="s">
        <v>264</v>
      </c>
      <c r="N117" s="1" t="s">
        <v>265</v>
      </c>
      <c r="O117" s="1" t="s">
        <v>50</v>
      </c>
      <c r="P117" s="1" t="s">
        <v>50</v>
      </c>
      <c r="Q117" s="1" t="s">
        <v>163</v>
      </c>
      <c r="R117" s="1" t="s">
        <v>62</v>
      </c>
      <c r="S117" s="1" t="s">
        <v>62</v>
      </c>
      <c r="T117" s="1" t="s">
        <v>61</v>
      </c>
      <c r="AR117" s="1" t="s">
        <v>50</v>
      </c>
      <c r="AS117" s="1" t="s">
        <v>50</v>
      </c>
      <c r="AU117" s="1" t="s">
        <v>266</v>
      </c>
      <c r="AV117">
        <v>695</v>
      </c>
      <c r="AX117" t="s">
        <v>671</v>
      </c>
      <c r="AY117" s="58"/>
      <c r="AZ117" s="64"/>
      <c r="BA117" s="64"/>
      <c r="BB117" s="64"/>
      <c r="BC117" s="64"/>
      <c r="BD117" s="64"/>
      <c r="BE117" s="64" t="s">
        <v>672</v>
      </c>
      <c r="BF117" s="64"/>
      <c r="BG117" s="64"/>
      <c r="BH117" s="64"/>
      <c r="BI117" s="64"/>
      <c r="BJ117" s="64"/>
      <c r="BK117" s="64"/>
      <c r="BL117" s="64"/>
      <c r="BM117" s="64"/>
      <c r="BN117" s="64"/>
      <c r="BO117" s="64"/>
      <c r="BP117" s="64"/>
      <c r="BQ117" s="64"/>
      <c r="BR117" s="64"/>
      <c r="BS117" s="64"/>
      <c r="BT117" s="64"/>
      <c r="BU117" s="64"/>
      <c r="BV117" s="64"/>
      <c r="BW117" s="64"/>
      <c r="BX117" s="64"/>
      <c r="BY117" s="64"/>
      <c r="BZ117" s="64"/>
      <c r="CA117" s="64"/>
      <c r="CB117" s="64"/>
      <c r="CC117" s="64"/>
      <c r="CD117" s="64"/>
      <c r="CE117" s="64"/>
    </row>
    <row r="118" spans="1:83" ht="30" customHeight="1" x14ac:dyDescent="0.3">
      <c r="A118" s="13" t="s">
        <v>267</v>
      </c>
      <c r="B118" s="13" t="s">
        <v>50</v>
      </c>
      <c r="C118" s="13" t="s">
        <v>248</v>
      </c>
      <c r="D118" s="11">
        <v>12</v>
      </c>
      <c r="E118" s="12"/>
      <c r="F118" s="12"/>
      <c r="G118" s="12"/>
      <c r="H118" s="12"/>
      <c r="I118" s="12"/>
      <c r="J118" s="12"/>
      <c r="K118" s="12"/>
      <c r="L118" s="12"/>
      <c r="M118" s="13" t="s">
        <v>268</v>
      </c>
      <c r="N118" s="1" t="s">
        <v>269</v>
      </c>
      <c r="O118" s="1" t="s">
        <v>50</v>
      </c>
      <c r="P118" s="1" t="s">
        <v>50</v>
      </c>
      <c r="Q118" s="1" t="s">
        <v>163</v>
      </c>
      <c r="R118" s="1" t="s">
        <v>62</v>
      </c>
      <c r="S118" s="1" t="s">
        <v>62</v>
      </c>
      <c r="T118" s="1" t="s">
        <v>61</v>
      </c>
      <c r="AR118" s="1" t="s">
        <v>50</v>
      </c>
      <c r="AS118" s="1" t="s">
        <v>50</v>
      </c>
      <c r="AU118" s="1" t="s">
        <v>270</v>
      </c>
      <c r="AV118">
        <v>696</v>
      </c>
      <c r="AX118" t="s">
        <v>671</v>
      </c>
      <c r="AY118" s="58"/>
      <c r="AZ118" s="64"/>
      <c r="BA118" s="64"/>
      <c r="BB118" s="64"/>
      <c r="BC118" s="64"/>
      <c r="BD118" s="64"/>
      <c r="BE118" s="64" t="s">
        <v>672</v>
      </c>
      <c r="BF118" s="64"/>
      <c r="BG118" s="64"/>
      <c r="BH118" s="64"/>
      <c r="BI118" s="64"/>
      <c r="BJ118" s="64"/>
      <c r="BK118" s="64"/>
      <c r="BL118" s="64"/>
      <c r="BM118" s="64"/>
      <c r="BN118" s="64"/>
      <c r="BO118" s="64"/>
      <c r="BP118" s="64"/>
      <c r="BQ118" s="64"/>
      <c r="BR118" s="64"/>
      <c r="BS118" s="64"/>
      <c r="BT118" s="64"/>
      <c r="BU118" s="64"/>
      <c r="BV118" s="64"/>
      <c r="BW118" s="64"/>
      <c r="BX118" s="64"/>
      <c r="BY118" s="64"/>
      <c r="BZ118" s="64"/>
      <c r="CA118" s="64"/>
      <c r="CB118" s="64"/>
      <c r="CC118" s="64"/>
      <c r="CD118" s="64"/>
      <c r="CE118" s="64"/>
    </row>
    <row r="119" spans="1:83" ht="30" customHeight="1" x14ac:dyDescent="0.3">
      <c r="A119" s="13" t="s">
        <v>271</v>
      </c>
      <c r="B119" s="13" t="s">
        <v>272</v>
      </c>
      <c r="C119" s="13" t="s">
        <v>273</v>
      </c>
      <c r="D119" s="11">
        <v>3</v>
      </c>
      <c r="E119" s="12"/>
      <c r="F119" s="12"/>
      <c r="G119" s="12"/>
      <c r="H119" s="12"/>
      <c r="I119" s="12"/>
      <c r="J119" s="12"/>
      <c r="K119" s="12"/>
      <c r="L119" s="12"/>
      <c r="M119" s="13" t="s">
        <v>274</v>
      </c>
      <c r="N119" s="1" t="s">
        <v>275</v>
      </c>
      <c r="O119" s="1" t="s">
        <v>50</v>
      </c>
      <c r="P119" s="1" t="s">
        <v>50</v>
      </c>
      <c r="Q119" s="1" t="s">
        <v>163</v>
      </c>
      <c r="R119" s="1" t="s">
        <v>61</v>
      </c>
      <c r="S119" s="1" t="s">
        <v>62</v>
      </c>
      <c r="T119" s="1" t="s">
        <v>62</v>
      </c>
      <c r="AR119" s="1" t="s">
        <v>50</v>
      </c>
      <c r="AS119" s="1" t="s">
        <v>50</v>
      </c>
      <c r="AU119" s="1" t="s">
        <v>276</v>
      </c>
      <c r="AV119">
        <v>697</v>
      </c>
      <c r="AX119" t="s">
        <v>671</v>
      </c>
      <c r="AY119" s="58"/>
      <c r="AZ119" s="64"/>
      <c r="BA119" s="64"/>
      <c r="BB119" s="64"/>
      <c r="BC119" s="64"/>
      <c r="BD119" s="64"/>
      <c r="BE119" s="64" t="s">
        <v>672</v>
      </c>
      <c r="BF119" s="64"/>
      <c r="BG119" s="64"/>
      <c r="BH119" s="64"/>
      <c r="BI119" s="64"/>
      <c r="BJ119" s="64"/>
      <c r="BK119" s="64"/>
      <c r="BL119" s="64"/>
      <c r="BM119" s="64"/>
      <c r="BN119" s="64"/>
      <c r="BO119" s="64"/>
      <c r="BP119" s="64"/>
      <c r="BQ119" s="64"/>
      <c r="BR119" s="64"/>
      <c r="BS119" s="64"/>
      <c r="BT119" s="64"/>
      <c r="BU119" s="64"/>
      <c r="BV119" s="64"/>
      <c r="BW119" s="64"/>
      <c r="BX119" s="64"/>
      <c r="BY119" s="64"/>
      <c r="BZ119" s="64"/>
      <c r="CA119" s="64"/>
      <c r="CB119" s="64"/>
      <c r="CC119" s="64"/>
      <c r="CD119" s="64"/>
      <c r="CE119" s="64"/>
    </row>
    <row r="120" spans="1:83" ht="30" customHeight="1" x14ac:dyDescent="0.3">
      <c r="A120" s="13" t="s">
        <v>277</v>
      </c>
      <c r="B120" s="13" t="s">
        <v>272</v>
      </c>
      <c r="C120" s="13" t="s">
        <v>273</v>
      </c>
      <c r="D120" s="11">
        <v>6</v>
      </c>
      <c r="E120" s="12"/>
      <c r="F120" s="12"/>
      <c r="G120" s="12"/>
      <c r="H120" s="12"/>
      <c r="I120" s="12"/>
      <c r="J120" s="12"/>
      <c r="K120" s="12"/>
      <c r="L120" s="12"/>
      <c r="M120" s="13" t="s">
        <v>278</v>
      </c>
      <c r="N120" s="1" t="s">
        <v>279</v>
      </c>
      <c r="O120" s="1" t="s">
        <v>50</v>
      </c>
      <c r="P120" s="1" t="s">
        <v>50</v>
      </c>
      <c r="Q120" s="1" t="s">
        <v>163</v>
      </c>
      <c r="R120" s="1" t="s">
        <v>61</v>
      </c>
      <c r="S120" s="1" t="s">
        <v>62</v>
      </c>
      <c r="T120" s="1" t="s">
        <v>62</v>
      </c>
      <c r="AR120" s="1" t="s">
        <v>50</v>
      </c>
      <c r="AS120" s="1" t="s">
        <v>50</v>
      </c>
      <c r="AU120" s="1" t="s">
        <v>280</v>
      </c>
      <c r="AV120">
        <v>254</v>
      </c>
      <c r="AX120" t="s">
        <v>671</v>
      </c>
      <c r="AY120" s="59"/>
      <c r="AZ120" s="64"/>
      <c r="BA120" s="64"/>
      <c r="BB120" s="64"/>
      <c r="BC120" s="64"/>
      <c r="BD120" s="64"/>
      <c r="BE120" s="64" t="s">
        <v>672</v>
      </c>
      <c r="BF120" s="64"/>
      <c r="BG120" s="64"/>
      <c r="BH120" s="64"/>
      <c r="BI120" s="64"/>
      <c r="BJ120" s="64"/>
      <c r="BK120" s="64"/>
      <c r="BL120" s="64"/>
      <c r="BM120" s="64"/>
      <c r="BN120" s="64"/>
      <c r="BO120" s="64"/>
      <c r="BP120" s="64"/>
      <c r="BQ120" s="64"/>
      <c r="BR120" s="64"/>
      <c r="BS120" s="64"/>
      <c r="BT120" s="64"/>
      <c r="BU120" s="64"/>
      <c r="BV120" s="64"/>
      <c r="BW120" s="64"/>
      <c r="BX120" s="64"/>
      <c r="BY120" s="64"/>
      <c r="BZ120" s="64"/>
      <c r="CA120" s="64"/>
      <c r="CB120" s="66"/>
      <c r="CC120" s="64"/>
      <c r="CD120" s="64"/>
      <c r="CE120" s="64"/>
    </row>
    <row r="121" spans="1:83" ht="30" customHeight="1" x14ac:dyDescent="0.3">
      <c r="A121" s="13" t="s">
        <v>281</v>
      </c>
      <c r="B121" s="13" t="s">
        <v>272</v>
      </c>
      <c r="C121" s="13" t="s">
        <v>273</v>
      </c>
      <c r="D121" s="11">
        <v>6</v>
      </c>
      <c r="E121" s="12"/>
      <c r="F121" s="12"/>
      <c r="G121" s="12"/>
      <c r="H121" s="12"/>
      <c r="I121" s="12"/>
      <c r="J121" s="12"/>
      <c r="K121" s="12"/>
      <c r="L121" s="12"/>
      <c r="M121" s="13" t="s">
        <v>282</v>
      </c>
      <c r="N121" s="1" t="s">
        <v>283</v>
      </c>
      <c r="O121" s="1" t="s">
        <v>50</v>
      </c>
      <c r="P121" s="1" t="s">
        <v>50</v>
      </c>
      <c r="Q121" s="1" t="s">
        <v>163</v>
      </c>
      <c r="R121" s="1" t="s">
        <v>61</v>
      </c>
      <c r="S121" s="1" t="s">
        <v>62</v>
      </c>
      <c r="T121" s="1" t="s">
        <v>62</v>
      </c>
      <c r="AR121" s="1" t="s">
        <v>50</v>
      </c>
      <c r="AS121" s="1" t="s">
        <v>50</v>
      </c>
      <c r="AU121" s="1" t="s">
        <v>284</v>
      </c>
      <c r="AV121">
        <v>255</v>
      </c>
      <c r="AX121" t="s">
        <v>671</v>
      </c>
      <c r="AY121" s="58"/>
      <c r="AZ121" s="64"/>
      <c r="BA121" s="64"/>
      <c r="BB121" s="64"/>
      <c r="BC121" s="64"/>
      <c r="BD121" s="64"/>
      <c r="BE121" s="64" t="s">
        <v>672</v>
      </c>
      <c r="BF121" s="64"/>
      <c r="BG121" s="64"/>
      <c r="BH121" s="64"/>
      <c r="BI121" s="64"/>
      <c r="BJ121" s="64"/>
      <c r="BK121" s="64"/>
      <c r="BL121" s="64"/>
      <c r="BM121" s="64"/>
      <c r="BN121" s="64"/>
      <c r="BO121" s="64"/>
      <c r="BP121" s="64"/>
      <c r="BQ121" s="64"/>
      <c r="BR121" s="64"/>
      <c r="BS121" s="64"/>
      <c r="BT121" s="64"/>
      <c r="BU121" s="64"/>
      <c r="BV121" s="64"/>
      <c r="BW121" s="64"/>
      <c r="BX121" s="64"/>
      <c r="BY121" s="64"/>
      <c r="BZ121" s="64"/>
      <c r="CA121" s="64"/>
      <c r="CB121" s="64"/>
      <c r="CC121" s="64"/>
      <c r="CD121" s="64"/>
      <c r="CE121" s="64"/>
    </row>
    <row r="122" spans="1:83" ht="30" customHeight="1" x14ac:dyDescent="0.3">
      <c r="A122" s="13" t="s">
        <v>285</v>
      </c>
      <c r="B122" s="13" t="s">
        <v>286</v>
      </c>
      <c r="C122" s="13" t="s">
        <v>146</v>
      </c>
      <c r="D122" s="11">
        <v>262</v>
      </c>
      <c r="E122" s="12"/>
      <c r="F122" s="12"/>
      <c r="G122" s="12"/>
      <c r="H122" s="12"/>
      <c r="I122" s="12"/>
      <c r="J122" s="12"/>
      <c r="K122" s="12"/>
      <c r="L122" s="12"/>
      <c r="M122" s="13" t="s">
        <v>287</v>
      </c>
      <c r="N122" s="1" t="s">
        <v>288</v>
      </c>
      <c r="O122" s="1" t="s">
        <v>50</v>
      </c>
      <c r="P122" s="1" t="s">
        <v>50</v>
      </c>
      <c r="Q122" s="1" t="s">
        <v>163</v>
      </c>
      <c r="R122" s="1" t="s">
        <v>61</v>
      </c>
      <c r="S122" s="1" t="s">
        <v>62</v>
      </c>
      <c r="T122" s="1" t="s">
        <v>62</v>
      </c>
      <c r="AR122" s="1" t="s">
        <v>50</v>
      </c>
      <c r="AS122" s="1" t="s">
        <v>50</v>
      </c>
      <c r="AU122" s="1" t="s">
        <v>289</v>
      </c>
      <c r="AV122">
        <v>235</v>
      </c>
      <c r="AX122" t="s">
        <v>671</v>
      </c>
      <c r="AY122" s="58"/>
      <c r="AZ122" s="64"/>
      <c r="BA122" s="64"/>
      <c r="BB122" s="64"/>
      <c r="BC122" s="64"/>
      <c r="BD122" s="64" t="s">
        <v>672</v>
      </c>
      <c r="BE122" s="65"/>
      <c r="BF122" s="64"/>
      <c r="BG122" s="64"/>
      <c r="BH122" s="64"/>
      <c r="BI122" s="64"/>
      <c r="BJ122" s="64"/>
      <c r="BK122" s="64"/>
      <c r="BL122" s="64"/>
      <c r="BM122" s="64"/>
      <c r="BN122" s="64"/>
      <c r="BO122" s="64"/>
      <c r="BP122" s="64"/>
      <c r="BQ122" s="64"/>
      <c r="BR122" s="64"/>
      <c r="BS122" s="64"/>
      <c r="BT122" s="64"/>
      <c r="BU122" s="64"/>
      <c r="BV122" s="64"/>
      <c r="BW122" s="64"/>
      <c r="BX122" s="64"/>
      <c r="BY122" s="64"/>
      <c r="BZ122" s="64"/>
      <c r="CA122" s="64"/>
      <c r="CB122" s="64"/>
      <c r="CC122" s="64"/>
      <c r="CD122" s="64"/>
      <c r="CE122" s="64"/>
    </row>
    <row r="123" spans="1:83" ht="30" customHeight="1" x14ac:dyDescent="0.3">
      <c r="A123" s="13" t="s">
        <v>290</v>
      </c>
      <c r="B123" s="13" t="s">
        <v>50</v>
      </c>
      <c r="C123" s="13" t="s">
        <v>146</v>
      </c>
      <c r="D123" s="11">
        <v>116</v>
      </c>
      <c r="E123" s="12"/>
      <c r="F123" s="12"/>
      <c r="G123" s="12"/>
      <c r="H123" s="12"/>
      <c r="I123" s="12"/>
      <c r="J123" s="12"/>
      <c r="K123" s="12"/>
      <c r="L123" s="12"/>
      <c r="M123" s="13" t="s">
        <v>291</v>
      </c>
      <c r="N123" s="1" t="s">
        <v>292</v>
      </c>
      <c r="O123" s="1" t="s">
        <v>50</v>
      </c>
      <c r="P123" s="1" t="s">
        <v>50</v>
      </c>
      <c r="Q123" s="1" t="s">
        <v>163</v>
      </c>
      <c r="R123" s="1" t="s">
        <v>61</v>
      </c>
      <c r="S123" s="1" t="s">
        <v>62</v>
      </c>
      <c r="T123" s="1" t="s">
        <v>62</v>
      </c>
      <c r="AR123" s="1" t="s">
        <v>50</v>
      </c>
      <c r="AS123" s="1" t="s">
        <v>50</v>
      </c>
      <c r="AU123" s="1" t="s">
        <v>293</v>
      </c>
      <c r="AV123">
        <v>256</v>
      </c>
      <c r="AX123" t="s">
        <v>671</v>
      </c>
      <c r="AY123" s="58"/>
      <c r="AZ123" s="64"/>
      <c r="BA123" s="64"/>
      <c r="BB123" s="64"/>
      <c r="BC123" s="64"/>
      <c r="BD123" s="64" t="s">
        <v>672</v>
      </c>
      <c r="BE123" s="64"/>
      <c r="BF123" s="64"/>
      <c r="BG123" s="64"/>
      <c r="BH123" s="64"/>
      <c r="BI123" s="64"/>
      <c r="BJ123" s="64"/>
      <c r="BK123" s="64"/>
      <c r="BL123" s="64"/>
      <c r="BM123" s="64"/>
      <c r="BN123" s="64"/>
      <c r="BO123" s="64"/>
      <c r="BP123" s="64"/>
      <c r="BQ123" s="64"/>
      <c r="BR123" s="64"/>
      <c r="BS123" s="64"/>
      <c r="BT123" s="64"/>
      <c r="BU123" s="64"/>
      <c r="BV123" s="64"/>
      <c r="BW123" s="64"/>
      <c r="BX123" s="64"/>
      <c r="BY123" s="64"/>
      <c r="BZ123" s="64"/>
      <c r="CA123" s="64"/>
      <c r="CB123" s="64"/>
      <c r="CC123" s="64"/>
      <c r="CD123" s="64"/>
      <c r="CE123" s="64"/>
    </row>
    <row r="124" spans="1:83" ht="30" customHeight="1" x14ac:dyDescent="0.3">
      <c r="A124" s="11"/>
      <c r="B124" s="11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163</v>
      </c>
      <c r="AY124" s="58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4"/>
      <c r="BN124" s="64"/>
      <c r="BO124" s="64"/>
      <c r="BP124" s="64"/>
      <c r="BQ124" s="64"/>
      <c r="BR124" s="64"/>
      <c r="BS124" s="64"/>
      <c r="BT124" s="64"/>
      <c r="BU124" s="64"/>
      <c r="BV124" s="64"/>
      <c r="BW124" s="64"/>
      <c r="BX124" s="64"/>
      <c r="BY124" s="64"/>
      <c r="BZ124" s="64"/>
      <c r="CA124" s="64"/>
      <c r="CB124" s="64"/>
      <c r="CC124" s="64"/>
      <c r="CD124" s="64"/>
      <c r="CE124" s="64"/>
    </row>
    <row r="125" spans="1:83" ht="30" customHeight="1" x14ac:dyDescent="0.3">
      <c r="A125" s="11"/>
      <c r="B125" s="11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1"/>
      <c r="Q125" s="1" t="s">
        <v>163</v>
      </c>
      <c r="AY125" s="58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  <c r="BL125" s="64"/>
      <c r="BM125" s="64"/>
      <c r="BN125" s="64"/>
      <c r="BO125" s="64"/>
      <c r="BP125" s="64"/>
      <c r="BQ125" s="64"/>
      <c r="BR125" s="64"/>
      <c r="BS125" s="64"/>
      <c r="BT125" s="64"/>
      <c r="BU125" s="64"/>
      <c r="BV125" s="64"/>
      <c r="BW125" s="64"/>
      <c r="BX125" s="64"/>
      <c r="BY125" s="64"/>
      <c r="BZ125" s="64"/>
      <c r="CA125" s="64"/>
      <c r="CB125" s="64"/>
      <c r="CC125" s="64"/>
      <c r="CD125" s="64"/>
      <c r="CE125" s="64"/>
    </row>
    <row r="126" spans="1:83" ht="30" customHeight="1" x14ac:dyDescent="0.3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163</v>
      </c>
      <c r="AY126" s="58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  <c r="BL126" s="64"/>
      <c r="BM126" s="64"/>
      <c r="BN126" s="64"/>
      <c r="BO126" s="64"/>
      <c r="BP126" s="64"/>
      <c r="BQ126" s="64"/>
      <c r="BR126" s="64"/>
      <c r="BS126" s="64"/>
      <c r="BT126" s="64"/>
      <c r="BU126" s="64"/>
      <c r="BV126" s="64"/>
      <c r="BW126" s="64"/>
      <c r="BX126" s="64"/>
      <c r="BY126" s="64"/>
      <c r="BZ126" s="64"/>
      <c r="CA126" s="64"/>
      <c r="CB126" s="64"/>
      <c r="CC126" s="64"/>
      <c r="CD126" s="64"/>
      <c r="CE126" s="64"/>
    </row>
    <row r="127" spans="1:83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163</v>
      </c>
      <c r="AY127" s="58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4"/>
      <c r="BN127" s="64"/>
      <c r="BO127" s="64"/>
      <c r="BP127" s="64"/>
      <c r="BQ127" s="64"/>
      <c r="BR127" s="64"/>
      <c r="BS127" s="64"/>
      <c r="BT127" s="64"/>
      <c r="BU127" s="64"/>
      <c r="BV127" s="64"/>
      <c r="BW127" s="64"/>
      <c r="BX127" s="64"/>
      <c r="BY127" s="64"/>
      <c r="BZ127" s="64"/>
      <c r="CA127" s="64"/>
      <c r="CB127" s="64"/>
      <c r="CC127" s="64"/>
      <c r="CD127" s="64"/>
      <c r="CE127" s="64"/>
    </row>
    <row r="128" spans="1:83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163</v>
      </c>
      <c r="AY128" s="58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  <c r="BL128" s="64"/>
      <c r="BM128" s="64"/>
      <c r="BN128" s="64"/>
      <c r="BO128" s="64"/>
      <c r="BP128" s="64"/>
      <c r="BQ128" s="64"/>
      <c r="BR128" s="64"/>
      <c r="BS128" s="64"/>
      <c r="BT128" s="64"/>
      <c r="BU128" s="64"/>
      <c r="BV128" s="64"/>
      <c r="BW128" s="64"/>
      <c r="BX128" s="64"/>
      <c r="BY128" s="64"/>
      <c r="BZ128" s="64"/>
      <c r="CA128" s="64"/>
      <c r="CB128" s="64"/>
      <c r="CC128" s="64"/>
      <c r="CD128" s="64"/>
      <c r="CE128" s="64"/>
    </row>
    <row r="129" spans="1:83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163</v>
      </c>
      <c r="AY129" s="58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4"/>
      <c r="BN129" s="64"/>
      <c r="BO129" s="64"/>
      <c r="BP129" s="64"/>
      <c r="BQ129" s="64"/>
      <c r="BR129" s="64"/>
      <c r="BS129" s="64"/>
      <c r="BT129" s="64"/>
      <c r="BU129" s="64"/>
      <c r="BV129" s="64"/>
      <c r="BW129" s="64"/>
      <c r="BX129" s="64"/>
      <c r="BY129" s="64"/>
      <c r="BZ129" s="64"/>
      <c r="CA129" s="64"/>
      <c r="CB129" s="64"/>
      <c r="CC129" s="64"/>
      <c r="CD129" s="64"/>
      <c r="CE129" s="64"/>
    </row>
    <row r="130" spans="1:83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163</v>
      </c>
      <c r="AY130" s="58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  <c r="BL130" s="64"/>
      <c r="BM130" s="64"/>
      <c r="BN130" s="64"/>
      <c r="BO130" s="64"/>
      <c r="BP130" s="64"/>
      <c r="BQ130" s="64"/>
      <c r="BR130" s="64"/>
      <c r="BS130" s="64"/>
      <c r="BT130" s="64"/>
      <c r="BU130" s="64"/>
      <c r="BV130" s="64"/>
      <c r="BW130" s="64"/>
      <c r="BX130" s="64"/>
      <c r="BY130" s="64"/>
      <c r="BZ130" s="64"/>
      <c r="CA130" s="64"/>
      <c r="CB130" s="64"/>
      <c r="CC130" s="64"/>
      <c r="CD130" s="64"/>
      <c r="CE130" s="64"/>
    </row>
    <row r="131" spans="1:83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163</v>
      </c>
      <c r="AY131" s="58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4"/>
      <c r="BN131" s="64"/>
      <c r="BO131" s="64"/>
      <c r="BP131" s="64"/>
      <c r="BQ131" s="64"/>
      <c r="BR131" s="64"/>
      <c r="BS131" s="64"/>
      <c r="BT131" s="64"/>
      <c r="BU131" s="64"/>
      <c r="BV131" s="64"/>
      <c r="BW131" s="64"/>
      <c r="BX131" s="64"/>
      <c r="BY131" s="64"/>
      <c r="BZ131" s="64"/>
      <c r="CA131" s="64"/>
      <c r="CB131" s="64"/>
      <c r="CC131" s="64"/>
      <c r="CD131" s="64"/>
      <c r="CE131" s="64"/>
    </row>
    <row r="132" spans="1:83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163</v>
      </c>
      <c r="AY132" s="58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  <c r="BL132" s="64"/>
      <c r="BM132" s="64"/>
      <c r="BN132" s="64"/>
      <c r="BO132" s="64"/>
      <c r="BP132" s="64"/>
      <c r="BQ132" s="64"/>
      <c r="BR132" s="64"/>
      <c r="BS132" s="64"/>
      <c r="BT132" s="64"/>
      <c r="BU132" s="64"/>
      <c r="BV132" s="64"/>
      <c r="BW132" s="64"/>
      <c r="BX132" s="64"/>
      <c r="BY132" s="64"/>
      <c r="BZ132" s="64"/>
      <c r="CA132" s="64"/>
      <c r="CB132" s="64"/>
      <c r="CC132" s="64"/>
      <c r="CD132" s="64"/>
      <c r="CE132" s="64"/>
    </row>
    <row r="133" spans="1:83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163</v>
      </c>
      <c r="AY133" s="58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  <c r="BL133" s="64"/>
      <c r="BM133" s="64"/>
      <c r="BN133" s="64"/>
      <c r="BO133" s="64"/>
      <c r="BP133" s="64"/>
      <c r="BQ133" s="64"/>
      <c r="BR133" s="64"/>
      <c r="BS133" s="64"/>
      <c r="BT133" s="64"/>
      <c r="BU133" s="64"/>
      <c r="BV133" s="64"/>
      <c r="BW133" s="64"/>
      <c r="BX133" s="64"/>
      <c r="BY133" s="64"/>
      <c r="BZ133" s="64"/>
      <c r="CA133" s="64"/>
      <c r="CB133" s="64"/>
      <c r="CC133" s="64"/>
      <c r="CD133" s="64"/>
      <c r="CE133" s="64"/>
    </row>
    <row r="134" spans="1:83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163</v>
      </c>
      <c r="AY134" s="58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4"/>
      <c r="BN134" s="64"/>
      <c r="BO134" s="64"/>
      <c r="BP134" s="64"/>
      <c r="BQ134" s="64"/>
      <c r="BR134" s="64"/>
      <c r="BS134" s="64"/>
      <c r="BT134" s="64"/>
      <c r="BU134" s="64"/>
      <c r="BV134" s="64"/>
      <c r="BW134" s="64"/>
      <c r="BX134" s="64"/>
      <c r="BY134" s="64"/>
      <c r="BZ134" s="64"/>
      <c r="CA134" s="64"/>
      <c r="CB134" s="64"/>
      <c r="CC134" s="64"/>
      <c r="CD134" s="64"/>
      <c r="CE134" s="64"/>
    </row>
    <row r="135" spans="1:83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163</v>
      </c>
      <c r="AY135" s="58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  <c r="BL135" s="64"/>
      <c r="BM135" s="64"/>
      <c r="BN135" s="64"/>
      <c r="BO135" s="64"/>
      <c r="BP135" s="64"/>
      <c r="BQ135" s="64"/>
      <c r="BR135" s="64"/>
      <c r="BS135" s="64"/>
      <c r="BT135" s="64"/>
      <c r="BU135" s="64"/>
      <c r="BV135" s="64"/>
      <c r="BW135" s="64"/>
      <c r="BX135" s="64"/>
      <c r="BY135" s="64"/>
      <c r="BZ135" s="64"/>
      <c r="CA135" s="64"/>
      <c r="CB135" s="64"/>
      <c r="CC135" s="64"/>
      <c r="CD135" s="64"/>
      <c r="CE135" s="64"/>
    </row>
    <row r="136" spans="1:83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163</v>
      </c>
      <c r="AY136" s="58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  <c r="BL136" s="64"/>
      <c r="BM136" s="64"/>
      <c r="BN136" s="64"/>
      <c r="BO136" s="64"/>
      <c r="BP136" s="64"/>
      <c r="BQ136" s="64"/>
      <c r="BR136" s="64"/>
      <c r="BS136" s="64"/>
      <c r="BT136" s="64"/>
      <c r="BU136" s="64"/>
      <c r="BV136" s="64"/>
      <c r="BW136" s="64"/>
      <c r="BX136" s="64"/>
      <c r="BY136" s="64"/>
      <c r="BZ136" s="64"/>
      <c r="CA136" s="64"/>
      <c r="CB136" s="64"/>
      <c r="CC136" s="64"/>
      <c r="CD136" s="64"/>
      <c r="CE136" s="64"/>
    </row>
    <row r="137" spans="1:83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163</v>
      </c>
      <c r="AY137" s="58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  <c r="BL137" s="64"/>
      <c r="BM137" s="64"/>
      <c r="BN137" s="64"/>
      <c r="BO137" s="64"/>
      <c r="BP137" s="64"/>
      <c r="BQ137" s="64"/>
      <c r="BR137" s="64"/>
      <c r="BS137" s="64"/>
      <c r="BT137" s="64"/>
      <c r="BU137" s="64"/>
      <c r="BV137" s="64"/>
      <c r="BW137" s="64"/>
      <c r="BX137" s="64"/>
      <c r="BY137" s="64"/>
      <c r="BZ137" s="64"/>
      <c r="CA137" s="64"/>
      <c r="CB137" s="64"/>
      <c r="CC137" s="64"/>
      <c r="CD137" s="64"/>
      <c r="CE137" s="64"/>
    </row>
    <row r="138" spans="1:83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163</v>
      </c>
      <c r="AY138" s="58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  <c r="BL138" s="64"/>
      <c r="BM138" s="64"/>
      <c r="BN138" s="64"/>
      <c r="BO138" s="64"/>
      <c r="BP138" s="64"/>
      <c r="BQ138" s="64"/>
      <c r="BR138" s="64"/>
      <c r="BS138" s="64"/>
      <c r="BT138" s="64"/>
      <c r="BU138" s="64"/>
      <c r="BV138" s="64"/>
      <c r="BW138" s="64"/>
      <c r="BX138" s="64"/>
      <c r="BY138" s="64"/>
      <c r="BZ138" s="64"/>
      <c r="CA138" s="64"/>
      <c r="CB138" s="64"/>
      <c r="CC138" s="64"/>
      <c r="CD138" s="64"/>
      <c r="CE138" s="64"/>
    </row>
    <row r="139" spans="1:83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163</v>
      </c>
      <c r="AY139" s="58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  <c r="BL139" s="64"/>
      <c r="BM139" s="64"/>
      <c r="BN139" s="64"/>
      <c r="BO139" s="64"/>
      <c r="BP139" s="64"/>
      <c r="BQ139" s="64"/>
      <c r="BR139" s="64"/>
      <c r="BS139" s="64"/>
      <c r="BT139" s="64"/>
      <c r="BU139" s="64"/>
      <c r="BV139" s="64"/>
      <c r="BW139" s="64"/>
      <c r="BX139" s="64"/>
      <c r="BY139" s="64"/>
      <c r="BZ139" s="64"/>
      <c r="CA139" s="64"/>
      <c r="CB139" s="64"/>
      <c r="CC139" s="64"/>
      <c r="CD139" s="64"/>
      <c r="CE139" s="64"/>
    </row>
    <row r="140" spans="1:83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163</v>
      </c>
      <c r="AY140" s="58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4"/>
      <c r="BN140" s="64"/>
      <c r="BO140" s="64"/>
      <c r="BP140" s="64"/>
      <c r="BQ140" s="64"/>
      <c r="BR140" s="64"/>
      <c r="BS140" s="64"/>
      <c r="BT140" s="64"/>
      <c r="BU140" s="64"/>
      <c r="BV140" s="64"/>
      <c r="BW140" s="64"/>
      <c r="BX140" s="64"/>
      <c r="BY140" s="64"/>
      <c r="BZ140" s="64"/>
      <c r="CA140" s="64"/>
      <c r="CB140" s="64"/>
      <c r="CC140" s="64"/>
      <c r="CD140" s="64"/>
      <c r="CE140" s="64"/>
    </row>
    <row r="141" spans="1:83" ht="30" customHeight="1" x14ac:dyDescent="0.3">
      <c r="A141" s="13" t="s">
        <v>76</v>
      </c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N141" t="s">
        <v>77</v>
      </c>
      <c r="AY141" s="58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4"/>
      <c r="BN141" s="64"/>
      <c r="BO141" s="64"/>
      <c r="BP141" s="64"/>
      <c r="BQ141" s="64"/>
      <c r="BR141" s="64"/>
      <c r="BS141" s="64"/>
      <c r="BT141" s="64"/>
      <c r="BU141" s="64"/>
      <c r="BV141" s="64"/>
      <c r="BW141" s="64"/>
      <c r="BX141" s="64"/>
      <c r="BY141" s="64"/>
      <c r="BZ141" s="64"/>
      <c r="CA141" s="64"/>
      <c r="CB141" s="64"/>
      <c r="CC141" s="64"/>
      <c r="CD141" s="64"/>
      <c r="CE141" s="64"/>
    </row>
    <row r="142" spans="1:83" ht="30" customHeight="1" x14ac:dyDescent="0.3">
      <c r="A142" s="13" t="s">
        <v>294</v>
      </c>
      <c r="B142" s="13" t="s">
        <v>50</v>
      </c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295</v>
      </c>
      <c r="AY142" s="58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4"/>
      <c r="BN142" s="64"/>
      <c r="BO142" s="64"/>
      <c r="BP142" s="64"/>
      <c r="BQ142" s="64"/>
      <c r="BR142" s="64"/>
      <c r="BS142" s="64"/>
      <c r="BT142" s="64"/>
      <c r="BU142" s="64"/>
      <c r="BV142" s="64"/>
      <c r="BW142" s="64"/>
      <c r="BX142" s="64"/>
      <c r="BY142" s="64"/>
      <c r="BZ142" s="64"/>
      <c r="CA142" s="64"/>
      <c r="CB142" s="64"/>
      <c r="CC142" s="64"/>
      <c r="CD142" s="64"/>
      <c r="CE142" s="64"/>
    </row>
    <row r="143" spans="1:83" ht="30" customHeight="1" x14ac:dyDescent="0.3">
      <c r="A143" s="13" t="s">
        <v>296</v>
      </c>
      <c r="B143" s="13" t="s">
        <v>297</v>
      </c>
      <c r="C143" s="13" t="s">
        <v>72</v>
      </c>
      <c r="D143" s="11">
        <v>32</v>
      </c>
      <c r="E143" s="12"/>
      <c r="F143" s="12"/>
      <c r="G143" s="12"/>
      <c r="H143" s="12"/>
      <c r="I143" s="12"/>
      <c r="J143" s="12"/>
      <c r="K143" s="12"/>
      <c r="L143" s="12"/>
      <c r="M143" s="13" t="s">
        <v>298</v>
      </c>
      <c r="N143" s="1" t="s">
        <v>299</v>
      </c>
      <c r="O143" s="1" t="s">
        <v>50</v>
      </c>
      <c r="P143" s="1" t="s">
        <v>50</v>
      </c>
      <c r="Q143" s="1" t="s">
        <v>295</v>
      </c>
      <c r="R143" s="1" t="s">
        <v>62</v>
      </c>
      <c r="S143" s="1" t="s">
        <v>62</v>
      </c>
      <c r="T143" s="1" t="s">
        <v>61</v>
      </c>
      <c r="AR143" s="1" t="s">
        <v>50</v>
      </c>
      <c r="AS143" s="1" t="s">
        <v>50</v>
      </c>
      <c r="AU143" s="1" t="s">
        <v>300</v>
      </c>
      <c r="AV143">
        <v>714</v>
      </c>
      <c r="AX143" t="s">
        <v>671</v>
      </c>
      <c r="AY143" s="58"/>
      <c r="AZ143" s="64"/>
      <c r="BA143" s="64"/>
      <c r="BB143" s="64"/>
      <c r="BC143" s="64"/>
      <c r="BD143" s="64" t="s">
        <v>672</v>
      </c>
      <c r="BE143" s="64"/>
      <c r="BF143" s="64"/>
      <c r="BG143" s="64"/>
      <c r="BH143" s="64"/>
      <c r="BI143" s="64"/>
      <c r="BJ143" s="64"/>
      <c r="BK143" s="64"/>
      <c r="BL143" s="64"/>
      <c r="BM143" s="64"/>
      <c r="BN143" s="64"/>
      <c r="BO143" s="64"/>
      <c r="BP143" s="64"/>
      <c r="BQ143" s="64"/>
      <c r="BR143" s="64"/>
      <c r="BS143" s="64"/>
      <c r="BT143" s="64"/>
      <c r="BU143" s="64"/>
      <c r="BV143" s="64"/>
      <c r="BW143" s="64"/>
      <c r="BX143" s="64"/>
      <c r="BY143" s="64"/>
      <c r="BZ143" s="64"/>
      <c r="CA143" s="64"/>
      <c r="CB143" s="64"/>
      <c r="CC143" s="64"/>
      <c r="CD143" s="64"/>
      <c r="CE143" s="64"/>
    </row>
    <row r="144" spans="1:83" ht="30" customHeight="1" x14ac:dyDescent="0.3">
      <c r="A144" s="13" t="s">
        <v>301</v>
      </c>
      <c r="B144" s="13" t="s">
        <v>302</v>
      </c>
      <c r="C144" s="13" t="s">
        <v>72</v>
      </c>
      <c r="D144" s="11">
        <v>32</v>
      </c>
      <c r="E144" s="12"/>
      <c r="F144" s="12"/>
      <c r="G144" s="12"/>
      <c r="H144" s="12"/>
      <c r="I144" s="12"/>
      <c r="J144" s="12"/>
      <c r="K144" s="12"/>
      <c r="L144" s="12"/>
      <c r="M144" s="13" t="s">
        <v>303</v>
      </c>
      <c r="N144" s="1" t="s">
        <v>304</v>
      </c>
      <c r="O144" s="1" t="s">
        <v>50</v>
      </c>
      <c r="P144" s="1" t="s">
        <v>50</v>
      </c>
      <c r="Q144" s="1" t="s">
        <v>295</v>
      </c>
      <c r="R144" s="1" t="s">
        <v>61</v>
      </c>
      <c r="S144" s="1" t="s">
        <v>62</v>
      </c>
      <c r="T144" s="1" t="s">
        <v>62</v>
      </c>
      <c r="AR144" s="1" t="s">
        <v>50</v>
      </c>
      <c r="AS144" s="1" t="s">
        <v>50</v>
      </c>
      <c r="AU144" s="1" t="s">
        <v>305</v>
      </c>
      <c r="AV144">
        <v>715</v>
      </c>
      <c r="AX144" t="s">
        <v>671</v>
      </c>
      <c r="AY144" s="58"/>
      <c r="AZ144" s="64"/>
      <c r="BA144" s="64"/>
      <c r="BB144" s="64"/>
      <c r="BC144" s="64"/>
      <c r="BD144" s="64" t="s">
        <v>672</v>
      </c>
      <c r="BF144" s="64"/>
      <c r="BG144" s="64"/>
      <c r="BH144" s="64"/>
      <c r="BI144" s="64"/>
      <c r="BJ144" s="64"/>
      <c r="BK144" s="64"/>
      <c r="BL144" s="64"/>
      <c r="BM144" s="64"/>
      <c r="BN144" s="64"/>
      <c r="BO144" s="64"/>
      <c r="BP144" s="64"/>
      <c r="BQ144" s="64"/>
      <c r="BR144" s="64"/>
      <c r="BS144" s="64"/>
      <c r="BT144" s="64"/>
      <c r="BU144" s="64"/>
      <c r="BV144" s="64"/>
      <c r="BW144" s="64"/>
      <c r="BX144" s="64"/>
      <c r="BY144" s="64"/>
      <c r="BZ144" s="64"/>
      <c r="CA144" s="64"/>
      <c r="CB144" s="64"/>
      <c r="CC144" s="64"/>
      <c r="CD144" s="64"/>
      <c r="CE144" s="64"/>
    </row>
    <row r="145" spans="1:83" ht="30" customHeight="1" x14ac:dyDescent="0.3">
      <c r="A145" s="13" t="s">
        <v>306</v>
      </c>
      <c r="B145" s="13" t="s">
        <v>307</v>
      </c>
      <c r="C145" s="13" t="s">
        <v>146</v>
      </c>
      <c r="D145" s="11">
        <v>328</v>
      </c>
      <c r="E145" s="12"/>
      <c r="F145" s="12"/>
      <c r="G145" s="12"/>
      <c r="H145" s="12"/>
      <c r="I145" s="12"/>
      <c r="J145" s="12"/>
      <c r="K145" s="12"/>
      <c r="L145" s="12"/>
      <c r="M145" s="13" t="s">
        <v>308</v>
      </c>
      <c r="N145" s="1" t="s">
        <v>309</v>
      </c>
      <c r="O145" s="1" t="s">
        <v>50</v>
      </c>
      <c r="P145" s="1" t="s">
        <v>50</v>
      </c>
      <c r="Q145" s="1" t="s">
        <v>295</v>
      </c>
      <c r="R145" s="1" t="s">
        <v>61</v>
      </c>
      <c r="S145" s="1" t="s">
        <v>62</v>
      </c>
      <c r="T145" s="1" t="s">
        <v>62</v>
      </c>
      <c r="AR145" s="1" t="s">
        <v>50</v>
      </c>
      <c r="AS145" s="1" t="s">
        <v>50</v>
      </c>
      <c r="AU145" s="1" t="s">
        <v>310</v>
      </c>
      <c r="AV145">
        <v>716</v>
      </c>
      <c r="AX145" t="s">
        <v>671</v>
      </c>
      <c r="AY145" s="58"/>
      <c r="AZ145" s="64"/>
      <c r="BA145" s="64"/>
      <c r="BB145" s="64"/>
      <c r="BC145" s="64"/>
      <c r="BD145" s="64" t="s">
        <v>672</v>
      </c>
      <c r="BE145" s="64"/>
      <c r="BF145" s="64"/>
      <c r="BG145" s="64"/>
      <c r="BH145" s="64"/>
      <c r="BI145" s="64"/>
      <c r="BJ145" s="64"/>
      <c r="BK145" s="64"/>
      <c r="BL145" s="64"/>
      <c r="BM145" s="64"/>
      <c r="BN145" s="64"/>
      <c r="BO145" s="64"/>
      <c r="BP145" s="64"/>
      <c r="BQ145" s="64"/>
      <c r="BR145" s="64"/>
      <c r="BS145" s="64"/>
      <c r="BT145" s="64"/>
      <c r="BU145" s="64"/>
      <c r="BV145" s="64"/>
      <c r="BW145" s="64"/>
      <c r="BX145" s="64"/>
      <c r="BY145" s="64"/>
      <c r="BZ145" s="64"/>
      <c r="CA145" s="64"/>
      <c r="CB145" s="64"/>
      <c r="CC145" s="64"/>
      <c r="CD145" s="64"/>
      <c r="CE145" s="64"/>
    </row>
    <row r="146" spans="1:83" ht="30" customHeight="1" x14ac:dyDescent="0.3">
      <c r="A146" s="13" t="s">
        <v>285</v>
      </c>
      <c r="B146" s="13" t="s">
        <v>311</v>
      </c>
      <c r="C146" s="13" t="s">
        <v>146</v>
      </c>
      <c r="D146" s="11">
        <v>15</v>
      </c>
      <c r="E146" s="12"/>
      <c r="F146" s="12"/>
      <c r="G146" s="12"/>
      <c r="H146" s="12"/>
      <c r="I146" s="12"/>
      <c r="J146" s="12"/>
      <c r="K146" s="12"/>
      <c r="L146" s="12"/>
      <c r="M146" s="13" t="s">
        <v>312</v>
      </c>
      <c r="N146" s="1" t="s">
        <v>313</v>
      </c>
      <c r="O146" s="1" t="s">
        <v>50</v>
      </c>
      <c r="P146" s="1" t="s">
        <v>50</v>
      </c>
      <c r="Q146" s="1" t="s">
        <v>295</v>
      </c>
      <c r="R146" s="1" t="s">
        <v>61</v>
      </c>
      <c r="S146" s="1" t="s">
        <v>62</v>
      </c>
      <c r="T146" s="1" t="s">
        <v>62</v>
      </c>
      <c r="AR146" s="1" t="s">
        <v>50</v>
      </c>
      <c r="AS146" s="1" t="s">
        <v>50</v>
      </c>
      <c r="AU146" s="1" t="s">
        <v>314</v>
      </c>
      <c r="AV146">
        <v>224</v>
      </c>
      <c r="AX146" t="s">
        <v>671</v>
      </c>
      <c r="AY146" s="58"/>
      <c r="AZ146" s="64"/>
      <c r="BA146" s="64"/>
      <c r="BB146" s="64"/>
      <c r="BC146" s="64"/>
      <c r="BD146" s="64" t="s">
        <v>672</v>
      </c>
      <c r="BE146" s="64"/>
      <c r="BF146" s="64"/>
      <c r="BG146" s="64"/>
      <c r="BH146" s="64"/>
      <c r="BI146" s="64"/>
      <c r="BJ146" s="64"/>
      <c r="BK146" s="64"/>
      <c r="BL146" s="64"/>
      <c r="BM146" s="64"/>
      <c r="BN146" s="64"/>
      <c r="BO146" s="64"/>
      <c r="BP146" s="64"/>
      <c r="BQ146" s="64"/>
      <c r="BR146" s="64"/>
      <c r="BS146" s="64"/>
      <c r="BT146" s="64"/>
      <c r="BU146" s="64"/>
      <c r="BV146" s="64"/>
      <c r="BW146" s="64"/>
      <c r="BX146" s="64"/>
      <c r="BY146" s="64"/>
      <c r="BZ146" s="64"/>
      <c r="CA146" s="64"/>
      <c r="CB146" s="64"/>
      <c r="CC146" s="64"/>
      <c r="CD146" s="64"/>
      <c r="CE146" s="64"/>
    </row>
    <row r="147" spans="1:83" ht="30" customHeight="1" x14ac:dyDescent="0.3">
      <c r="A147" s="11"/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Q147" s="1" t="s">
        <v>295</v>
      </c>
      <c r="AY147" s="58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  <c r="BL147" s="64"/>
      <c r="BM147" s="64"/>
      <c r="BN147" s="64"/>
      <c r="BO147" s="64"/>
      <c r="BP147" s="64"/>
      <c r="BQ147" s="64"/>
      <c r="BR147" s="64"/>
      <c r="BS147" s="64"/>
      <c r="BT147" s="64"/>
      <c r="BU147" s="64"/>
      <c r="BV147" s="64"/>
      <c r="BW147" s="64"/>
      <c r="BX147" s="64"/>
      <c r="BY147" s="64"/>
      <c r="BZ147" s="64"/>
      <c r="CA147" s="64"/>
      <c r="CB147" s="64"/>
      <c r="CC147" s="64"/>
      <c r="CD147" s="64"/>
      <c r="CE147" s="64"/>
    </row>
    <row r="148" spans="1:83" ht="30" customHeight="1" x14ac:dyDescent="0.3">
      <c r="A148" s="11"/>
      <c r="B148" s="11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295</v>
      </c>
      <c r="AY148" s="58"/>
      <c r="AZ148" s="64"/>
      <c r="BA148" s="64"/>
      <c r="BB148" s="64"/>
      <c r="BC148" s="64"/>
      <c r="BD148" s="64"/>
      <c r="BE148" s="64"/>
      <c r="BF148" s="64"/>
      <c r="BG148" s="64"/>
      <c r="BH148" s="64"/>
      <c r="BI148" s="64"/>
      <c r="BJ148" s="64"/>
      <c r="BK148" s="64"/>
      <c r="BL148" s="64"/>
      <c r="BM148" s="64"/>
      <c r="BN148" s="64"/>
      <c r="BO148" s="64"/>
      <c r="BP148" s="64"/>
      <c r="BQ148" s="64"/>
      <c r="BR148" s="64"/>
      <c r="BS148" s="64"/>
      <c r="BT148" s="64"/>
      <c r="BU148" s="64"/>
      <c r="BV148" s="64"/>
      <c r="BW148" s="64"/>
      <c r="BX148" s="64"/>
      <c r="BY148" s="64"/>
      <c r="BZ148" s="64"/>
      <c r="CA148" s="64"/>
      <c r="CB148" s="64"/>
      <c r="CC148" s="64"/>
      <c r="CD148" s="64"/>
      <c r="CE148" s="64"/>
    </row>
    <row r="149" spans="1:83" ht="30" customHeight="1" x14ac:dyDescent="0.3">
      <c r="A149" s="11"/>
      <c r="B149" s="11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1"/>
      <c r="Q149" s="1" t="s">
        <v>295</v>
      </c>
      <c r="AY149" s="58"/>
      <c r="AZ149" s="64"/>
      <c r="BA149" s="64"/>
      <c r="BB149" s="64"/>
      <c r="BC149" s="64"/>
      <c r="BD149" s="64"/>
      <c r="BE149" s="64"/>
      <c r="BF149" s="64"/>
      <c r="BG149" s="64"/>
      <c r="BH149" s="64"/>
      <c r="BI149" s="64"/>
      <c r="BJ149" s="64"/>
      <c r="BK149" s="64"/>
      <c r="BL149" s="64"/>
      <c r="BM149" s="64"/>
      <c r="BN149" s="64"/>
      <c r="BO149" s="64"/>
      <c r="BP149" s="64"/>
      <c r="BQ149" s="64"/>
      <c r="BR149" s="64"/>
      <c r="BS149" s="64"/>
      <c r="BT149" s="64"/>
      <c r="BU149" s="64"/>
      <c r="BV149" s="64"/>
      <c r="BW149" s="64"/>
      <c r="BX149" s="64"/>
      <c r="BY149" s="64"/>
      <c r="BZ149" s="64"/>
      <c r="CA149" s="64"/>
      <c r="CB149" s="64"/>
      <c r="CC149" s="64"/>
      <c r="CD149" s="64"/>
      <c r="CE149" s="64"/>
    </row>
    <row r="150" spans="1:83" ht="30" customHeight="1" x14ac:dyDescent="0.3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295</v>
      </c>
      <c r="AY150" s="58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  <c r="BL150" s="64"/>
      <c r="BM150" s="64"/>
      <c r="BN150" s="64"/>
      <c r="BO150" s="64"/>
      <c r="BP150" s="64"/>
      <c r="BQ150" s="64"/>
      <c r="BR150" s="64"/>
      <c r="BS150" s="64"/>
      <c r="BT150" s="64"/>
      <c r="BU150" s="64"/>
      <c r="BV150" s="64"/>
      <c r="BW150" s="64"/>
      <c r="BX150" s="64"/>
      <c r="BY150" s="64"/>
      <c r="BZ150" s="64"/>
      <c r="CA150" s="64"/>
      <c r="CB150" s="64"/>
      <c r="CC150" s="64"/>
      <c r="CD150" s="64"/>
      <c r="CE150" s="64"/>
    </row>
    <row r="151" spans="1:83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295</v>
      </c>
      <c r="AY151" s="58"/>
      <c r="AZ151" s="64"/>
      <c r="BA151" s="64"/>
      <c r="BB151" s="64"/>
      <c r="BC151" s="64"/>
      <c r="BD151" s="64"/>
      <c r="BE151" s="64"/>
      <c r="BF151" s="64"/>
      <c r="BG151" s="64"/>
      <c r="BH151" s="64"/>
      <c r="BI151" s="64"/>
      <c r="BJ151" s="64"/>
      <c r="BK151" s="64"/>
      <c r="BL151" s="64"/>
      <c r="BM151" s="64"/>
      <c r="BN151" s="64"/>
      <c r="BO151" s="64"/>
      <c r="BP151" s="64"/>
      <c r="BQ151" s="64"/>
      <c r="BR151" s="64"/>
      <c r="BS151" s="64"/>
      <c r="BT151" s="64"/>
      <c r="BU151" s="64"/>
      <c r="BV151" s="64"/>
      <c r="BW151" s="64"/>
      <c r="BX151" s="64"/>
      <c r="BY151" s="64"/>
      <c r="BZ151" s="64"/>
      <c r="CA151" s="64"/>
      <c r="CB151" s="64"/>
      <c r="CC151" s="64"/>
      <c r="CD151" s="64"/>
      <c r="CE151" s="64"/>
    </row>
    <row r="152" spans="1:83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295</v>
      </c>
      <c r="AY152" s="58"/>
      <c r="AZ152" s="64"/>
      <c r="BA152" s="64"/>
      <c r="BB152" s="64"/>
      <c r="BC152" s="64"/>
      <c r="BD152" s="64"/>
      <c r="BE152" s="64"/>
      <c r="BF152" s="64"/>
      <c r="BG152" s="64"/>
      <c r="BH152" s="64"/>
      <c r="BI152" s="64"/>
      <c r="BJ152" s="64"/>
      <c r="BK152" s="64"/>
      <c r="BL152" s="64"/>
      <c r="BM152" s="64"/>
      <c r="BN152" s="64"/>
      <c r="BO152" s="64"/>
      <c r="BP152" s="64"/>
      <c r="BQ152" s="64"/>
      <c r="BR152" s="64"/>
      <c r="BS152" s="64"/>
      <c r="BT152" s="64"/>
      <c r="BU152" s="64"/>
      <c r="BV152" s="64"/>
      <c r="BW152" s="64"/>
      <c r="BX152" s="64"/>
      <c r="BY152" s="64"/>
      <c r="BZ152" s="64"/>
      <c r="CA152" s="64"/>
      <c r="CB152" s="64"/>
      <c r="CC152" s="64"/>
      <c r="CD152" s="64"/>
      <c r="CE152" s="64"/>
    </row>
    <row r="153" spans="1:83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295</v>
      </c>
      <c r="AY153" s="58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  <c r="BJ153" s="64"/>
      <c r="BK153" s="64"/>
      <c r="BL153" s="64"/>
      <c r="BM153" s="64"/>
      <c r="BN153" s="64"/>
      <c r="BO153" s="64"/>
      <c r="BP153" s="64"/>
      <c r="BQ153" s="64"/>
      <c r="BR153" s="64"/>
      <c r="BS153" s="64"/>
      <c r="BT153" s="64"/>
      <c r="BU153" s="64"/>
      <c r="BV153" s="64"/>
      <c r="BW153" s="64"/>
      <c r="BX153" s="64"/>
      <c r="BY153" s="64"/>
      <c r="BZ153" s="64"/>
      <c r="CA153" s="64"/>
      <c r="CB153" s="64"/>
      <c r="CC153" s="64"/>
      <c r="CD153" s="64"/>
      <c r="CE153" s="64"/>
    </row>
    <row r="154" spans="1:83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295</v>
      </c>
      <c r="AY154" s="58"/>
      <c r="AZ154" s="64"/>
      <c r="BA154" s="64"/>
      <c r="BB154" s="64"/>
      <c r="BC154" s="64"/>
      <c r="BD154" s="64"/>
      <c r="BE154" s="64"/>
      <c r="BF154" s="64"/>
      <c r="BG154" s="64"/>
      <c r="BH154" s="64"/>
      <c r="BI154" s="64"/>
      <c r="BJ154" s="64"/>
      <c r="BK154" s="64"/>
      <c r="BL154" s="64"/>
      <c r="BM154" s="64"/>
      <c r="BN154" s="64"/>
      <c r="BO154" s="64"/>
      <c r="BP154" s="64"/>
      <c r="BQ154" s="64"/>
      <c r="BR154" s="64"/>
      <c r="BS154" s="64"/>
      <c r="BT154" s="64"/>
      <c r="BU154" s="64"/>
      <c r="BV154" s="64"/>
      <c r="BW154" s="64"/>
      <c r="BX154" s="64"/>
      <c r="BY154" s="64"/>
      <c r="BZ154" s="64"/>
      <c r="CA154" s="64"/>
      <c r="CB154" s="64"/>
      <c r="CC154" s="64"/>
      <c r="CD154" s="64"/>
      <c r="CE154" s="64"/>
    </row>
    <row r="155" spans="1:83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295</v>
      </c>
      <c r="AY155" s="58"/>
      <c r="AZ155" s="64"/>
      <c r="BA155" s="64"/>
      <c r="BB155" s="64"/>
      <c r="BC155" s="64"/>
      <c r="BD155" s="64"/>
      <c r="BE155" s="64"/>
      <c r="BF155" s="64"/>
      <c r="BG155" s="64"/>
      <c r="BH155" s="64"/>
      <c r="BI155" s="64"/>
      <c r="BJ155" s="64"/>
      <c r="BK155" s="64"/>
      <c r="BL155" s="64"/>
      <c r="BM155" s="64"/>
      <c r="BN155" s="64"/>
      <c r="BO155" s="64"/>
      <c r="BP155" s="64"/>
      <c r="BQ155" s="64"/>
      <c r="BR155" s="64"/>
      <c r="BS155" s="64"/>
      <c r="BT155" s="64"/>
      <c r="BU155" s="64"/>
      <c r="BV155" s="64"/>
      <c r="BW155" s="64"/>
      <c r="BX155" s="64"/>
      <c r="BY155" s="64"/>
      <c r="BZ155" s="64"/>
      <c r="CA155" s="64"/>
      <c r="CB155" s="64"/>
      <c r="CC155" s="64"/>
      <c r="CD155" s="64"/>
      <c r="CE155" s="64"/>
    </row>
    <row r="156" spans="1:83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295</v>
      </c>
      <c r="AY156" s="58"/>
      <c r="AZ156" s="64"/>
      <c r="BA156" s="64"/>
      <c r="BB156" s="64"/>
      <c r="BC156" s="64"/>
      <c r="BD156" s="64"/>
      <c r="BE156" s="64"/>
      <c r="BF156" s="64"/>
      <c r="BG156" s="64"/>
      <c r="BH156" s="64"/>
      <c r="BI156" s="64"/>
      <c r="BJ156" s="64"/>
      <c r="BK156" s="64"/>
      <c r="BL156" s="64"/>
      <c r="BM156" s="64"/>
      <c r="BN156" s="64"/>
      <c r="BO156" s="64"/>
      <c r="BP156" s="64"/>
      <c r="BQ156" s="64"/>
      <c r="BR156" s="64"/>
      <c r="BS156" s="64"/>
      <c r="BT156" s="64"/>
      <c r="BU156" s="64"/>
      <c r="BV156" s="64"/>
      <c r="BW156" s="64"/>
      <c r="BX156" s="64"/>
      <c r="BY156" s="64"/>
      <c r="BZ156" s="64"/>
      <c r="CA156" s="64"/>
      <c r="CB156" s="64"/>
      <c r="CC156" s="64"/>
      <c r="CD156" s="64"/>
      <c r="CE156" s="64"/>
    </row>
    <row r="157" spans="1:83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295</v>
      </c>
      <c r="AY157" s="58"/>
      <c r="AZ157" s="64"/>
      <c r="BA157" s="64"/>
      <c r="BB157" s="64"/>
      <c r="BC157" s="64"/>
      <c r="BD157" s="64"/>
      <c r="BE157" s="64"/>
      <c r="BF157" s="64"/>
      <c r="BG157" s="64"/>
      <c r="BH157" s="64"/>
      <c r="BI157" s="64"/>
      <c r="BJ157" s="64"/>
      <c r="BK157" s="64"/>
      <c r="BL157" s="64"/>
      <c r="BM157" s="64"/>
      <c r="BN157" s="64"/>
      <c r="BO157" s="64"/>
      <c r="BP157" s="64"/>
      <c r="BQ157" s="64"/>
      <c r="BR157" s="64"/>
      <c r="BS157" s="64"/>
      <c r="BT157" s="64"/>
      <c r="BU157" s="64"/>
      <c r="BV157" s="64"/>
      <c r="BW157" s="64"/>
      <c r="BX157" s="64"/>
      <c r="BY157" s="64"/>
      <c r="BZ157" s="64"/>
      <c r="CA157" s="64"/>
      <c r="CB157" s="64"/>
      <c r="CC157" s="64"/>
      <c r="CD157" s="64"/>
      <c r="CE157" s="64"/>
    </row>
    <row r="158" spans="1:83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295</v>
      </c>
      <c r="AY158" s="58"/>
      <c r="AZ158" s="64"/>
      <c r="BA158" s="64"/>
      <c r="BB158" s="64"/>
      <c r="BC158" s="64"/>
      <c r="BD158" s="64"/>
      <c r="BE158" s="64"/>
      <c r="BF158" s="64"/>
      <c r="BG158" s="64"/>
      <c r="BH158" s="64"/>
      <c r="BI158" s="64"/>
      <c r="BJ158" s="64"/>
      <c r="BK158" s="64"/>
      <c r="BL158" s="64"/>
      <c r="BM158" s="64"/>
      <c r="BN158" s="64"/>
      <c r="BO158" s="64"/>
      <c r="BP158" s="64"/>
      <c r="BQ158" s="64"/>
      <c r="BR158" s="64"/>
      <c r="BS158" s="64"/>
      <c r="BT158" s="64"/>
      <c r="BU158" s="64"/>
      <c r="BV158" s="64"/>
      <c r="BW158" s="64"/>
      <c r="BX158" s="64"/>
      <c r="BY158" s="64"/>
      <c r="BZ158" s="64"/>
      <c r="CA158" s="64"/>
      <c r="CB158" s="64"/>
      <c r="CC158" s="64"/>
      <c r="CD158" s="64"/>
      <c r="CE158" s="64"/>
    </row>
    <row r="159" spans="1:83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295</v>
      </c>
      <c r="AY159" s="58"/>
      <c r="AZ159" s="64"/>
      <c r="BA159" s="64"/>
      <c r="BB159" s="64"/>
      <c r="BC159" s="64"/>
      <c r="BD159" s="64"/>
      <c r="BE159" s="64"/>
      <c r="BF159" s="64"/>
      <c r="BG159" s="64"/>
      <c r="BH159" s="64"/>
      <c r="BI159" s="64"/>
      <c r="BJ159" s="64"/>
      <c r="BK159" s="64"/>
      <c r="BL159" s="64"/>
      <c r="BM159" s="64"/>
      <c r="BN159" s="64"/>
      <c r="BO159" s="64"/>
      <c r="BP159" s="64"/>
      <c r="BQ159" s="64"/>
      <c r="BR159" s="64"/>
      <c r="BS159" s="64"/>
      <c r="BT159" s="64"/>
      <c r="BU159" s="64"/>
      <c r="BV159" s="64"/>
      <c r="BW159" s="64"/>
      <c r="BX159" s="64"/>
      <c r="BY159" s="64"/>
      <c r="BZ159" s="64"/>
      <c r="CA159" s="64"/>
      <c r="CB159" s="64"/>
      <c r="CC159" s="64"/>
      <c r="CD159" s="64"/>
      <c r="CE159" s="64"/>
    </row>
    <row r="160" spans="1:83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295</v>
      </c>
      <c r="AY160" s="58"/>
      <c r="AZ160" s="64"/>
      <c r="BA160" s="64"/>
      <c r="BB160" s="64"/>
      <c r="BC160" s="64"/>
      <c r="BD160" s="64"/>
      <c r="BE160" s="64"/>
      <c r="BF160" s="64"/>
      <c r="BG160" s="64"/>
      <c r="BH160" s="64"/>
      <c r="BI160" s="64"/>
      <c r="BJ160" s="64"/>
      <c r="BK160" s="64"/>
      <c r="BL160" s="64"/>
      <c r="BM160" s="64"/>
      <c r="BN160" s="64"/>
      <c r="BO160" s="64"/>
      <c r="BP160" s="64"/>
      <c r="BQ160" s="64"/>
      <c r="BR160" s="64"/>
      <c r="BS160" s="64"/>
      <c r="BT160" s="64"/>
      <c r="BU160" s="64"/>
      <c r="BV160" s="64"/>
      <c r="BW160" s="64"/>
      <c r="BX160" s="64"/>
      <c r="BY160" s="64"/>
      <c r="BZ160" s="64"/>
      <c r="CA160" s="64"/>
      <c r="CB160" s="64"/>
      <c r="CC160" s="64"/>
      <c r="CD160" s="64"/>
      <c r="CE160" s="64"/>
    </row>
    <row r="161" spans="1:83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295</v>
      </c>
      <c r="AY161" s="58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4"/>
      <c r="BK161" s="64"/>
      <c r="BL161" s="64"/>
      <c r="BM161" s="64"/>
      <c r="BN161" s="64"/>
      <c r="BO161" s="64"/>
      <c r="BP161" s="64"/>
      <c r="BQ161" s="64"/>
      <c r="BR161" s="64"/>
      <c r="BS161" s="64"/>
      <c r="BT161" s="64"/>
      <c r="BU161" s="64"/>
      <c r="BV161" s="64"/>
      <c r="BW161" s="64"/>
      <c r="BX161" s="64"/>
      <c r="BY161" s="64"/>
      <c r="BZ161" s="64"/>
      <c r="CA161" s="64"/>
      <c r="CB161" s="64"/>
      <c r="CC161" s="64"/>
      <c r="CD161" s="64"/>
      <c r="CE161" s="64"/>
    </row>
    <row r="162" spans="1:83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295</v>
      </c>
      <c r="AY162" s="58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4"/>
      <c r="BK162" s="64"/>
      <c r="BL162" s="64"/>
      <c r="BM162" s="64"/>
      <c r="BN162" s="64"/>
      <c r="BO162" s="64"/>
      <c r="BP162" s="64"/>
      <c r="BQ162" s="64"/>
      <c r="BR162" s="64"/>
      <c r="BS162" s="64"/>
      <c r="BT162" s="64"/>
      <c r="BU162" s="64"/>
      <c r="BV162" s="64"/>
      <c r="BW162" s="64"/>
      <c r="BX162" s="64"/>
      <c r="BY162" s="64"/>
      <c r="BZ162" s="64"/>
      <c r="CA162" s="64"/>
      <c r="CB162" s="64"/>
      <c r="CC162" s="64"/>
      <c r="CD162" s="64"/>
      <c r="CE162" s="64"/>
    </row>
    <row r="163" spans="1:83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295</v>
      </c>
      <c r="AY163" s="58"/>
      <c r="AZ163" s="64"/>
      <c r="BA163" s="64"/>
      <c r="BB163" s="64"/>
      <c r="BC163" s="64"/>
      <c r="BD163" s="64"/>
      <c r="BE163" s="64"/>
      <c r="BF163" s="64"/>
      <c r="BG163" s="64"/>
      <c r="BH163" s="64"/>
      <c r="BI163" s="64"/>
      <c r="BJ163" s="64"/>
      <c r="BK163" s="64"/>
      <c r="BL163" s="64"/>
      <c r="BM163" s="64"/>
      <c r="BN163" s="64"/>
      <c r="BO163" s="64"/>
      <c r="BP163" s="64"/>
      <c r="BQ163" s="64"/>
      <c r="BR163" s="64"/>
      <c r="BS163" s="64"/>
      <c r="BT163" s="64"/>
      <c r="BU163" s="64"/>
      <c r="BV163" s="64"/>
      <c r="BW163" s="64"/>
      <c r="BX163" s="64"/>
      <c r="BY163" s="64"/>
      <c r="BZ163" s="64"/>
      <c r="CA163" s="64"/>
      <c r="CB163" s="64"/>
      <c r="CC163" s="64"/>
      <c r="CD163" s="64"/>
      <c r="CE163" s="64"/>
    </row>
    <row r="164" spans="1:83" ht="30" customHeight="1" x14ac:dyDescent="0.3">
      <c r="A164" s="13" t="s">
        <v>76</v>
      </c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N164" t="s">
        <v>77</v>
      </c>
      <c r="AY164" s="58"/>
      <c r="AZ164" s="64"/>
      <c r="BA164" s="64"/>
      <c r="BB164" s="64"/>
      <c r="BC164" s="64"/>
      <c r="BD164" s="64"/>
      <c r="BE164" s="64"/>
      <c r="BF164" s="64"/>
      <c r="BG164" s="64"/>
      <c r="BH164" s="64"/>
      <c r="BI164" s="64"/>
      <c r="BJ164" s="64"/>
      <c r="BK164" s="64"/>
      <c r="BL164" s="64"/>
      <c r="BM164" s="64"/>
      <c r="BN164" s="64"/>
      <c r="BO164" s="64"/>
      <c r="BP164" s="64"/>
      <c r="BQ164" s="64"/>
      <c r="BR164" s="64"/>
      <c r="BS164" s="64"/>
      <c r="BT164" s="64"/>
      <c r="BU164" s="64"/>
      <c r="BV164" s="64"/>
      <c r="BW164" s="64"/>
      <c r="BX164" s="64"/>
      <c r="BY164" s="64"/>
      <c r="BZ164" s="64"/>
      <c r="CA164" s="64"/>
      <c r="CB164" s="64"/>
      <c r="CC164" s="64"/>
      <c r="CD164" s="64"/>
      <c r="CE164" s="64"/>
    </row>
    <row r="165" spans="1:83" ht="30" customHeight="1" x14ac:dyDescent="0.3">
      <c r="A165" s="13" t="s">
        <v>315</v>
      </c>
      <c r="B165" s="13" t="s">
        <v>50</v>
      </c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316</v>
      </c>
      <c r="AY165" s="58"/>
      <c r="AZ165" s="64"/>
      <c r="BA165" s="64"/>
      <c r="BB165" s="64"/>
      <c r="BC165" s="64"/>
      <c r="BD165" s="64"/>
      <c r="BE165" s="64"/>
      <c r="BF165" s="64"/>
      <c r="BG165" s="64"/>
      <c r="BH165" s="64"/>
      <c r="BI165" s="64"/>
      <c r="BJ165" s="64"/>
      <c r="BK165" s="64"/>
      <c r="BL165" s="64"/>
      <c r="BM165" s="64"/>
      <c r="BN165" s="64"/>
      <c r="BO165" s="64"/>
      <c r="BP165" s="64"/>
      <c r="BQ165" s="64"/>
      <c r="BR165" s="64"/>
      <c r="BS165" s="64"/>
      <c r="BT165" s="64"/>
      <c r="BU165" s="64"/>
      <c r="BV165" s="64"/>
      <c r="BW165" s="64"/>
      <c r="BX165" s="64"/>
      <c r="BY165" s="64"/>
      <c r="BZ165" s="64"/>
      <c r="CA165" s="64"/>
      <c r="CB165" s="64"/>
      <c r="CC165" s="64"/>
      <c r="CD165" s="64"/>
      <c r="CE165" s="64"/>
    </row>
    <row r="166" spans="1:83" ht="30" customHeight="1" x14ac:dyDescent="0.3">
      <c r="A166" s="13" t="s">
        <v>317</v>
      </c>
      <c r="B166" s="13" t="s">
        <v>318</v>
      </c>
      <c r="C166" s="13" t="s">
        <v>72</v>
      </c>
      <c r="D166" s="11">
        <v>13</v>
      </c>
      <c r="E166" s="12"/>
      <c r="F166" s="12"/>
      <c r="G166" s="12"/>
      <c r="H166" s="12"/>
      <c r="I166" s="12"/>
      <c r="J166" s="12"/>
      <c r="K166" s="12"/>
      <c r="L166" s="12"/>
      <c r="M166" s="13" t="s">
        <v>319</v>
      </c>
      <c r="N166" s="1" t="s">
        <v>320</v>
      </c>
      <c r="O166" s="1" t="s">
        <v>50</v>
      </c>
      <c r="P166" s="1" t="s">
        <v>50</v>
      </c>
      <c r="Q166" s="1" t="s">
        <v>316</v>
      </c>
      <c r="R166" s="1" t="s">
        <v>61</v>
      </c>
      <c r="S166" s="1" t="s">
        <v>62</v>
      </c>
      <c r="T166" s="1" t="s">
        <v>62</v>
      </c>
      <c r="AR166" s="1" t="s">
        <v>50</v>
      </c>
      <c r="AS166" s="1" t="s">
        <v>50</v>
      </c>
      <c r="AU166" s="1" t="s">
        <v>321</v>
      </c>
      <c r="AV166">
        <v>717</v>
      </c>
      <c r="AX166" s="60" t="s">
        <v>671</v>
      </c>
      <c r="AY166" s="58"/>
      <c r="AZ166" s="64"/>
      <c r="BA166" s="64"/>
      <c r="BB166" s="64"/>
      <c r="BC166" s="64"/>
      <c r="BD166" s="64"/>
      <c r="BE166" s="64"/>
      <c r="BF166" s="64"/>
      <c r="BG166" s="64"/>
      <c r="BH166" s="64"/>
      <c r="BI166" s="64"/>
      <c r="BJ166" s="64"/>
      <c r="BK166" s="64"/>
      <c r="BL166" s="64"/>
      <c r="BM166" s="64"/>
      <c r="BN166" s="64"/>
      <c r="BO166" s="64"/>
      <c r="BP166" s="64"/>
      <c r="BQ166" s="64"/>
      <c r="BR166" s="64" t="s">
        <v>672</v>
      </c>
      <c r="BS166" s="65"/>
      <c r="BT166" s="64"/>
      <c r="BU166" s="64"/>
      <c r="BV166" s="64"/>
      <c r="BW166" s="64"/>
      <c r="BX166" s="64"/>
      <c r="BY166" s="64"/>
      <c r="BZ166" s="64"/>
      <c r="CA166" s="64"/>
      <c r="CB166" s="64"/>
      <c r="CC166" s="64"/>
      <c r="CD166" s="64"/>
      <c r="CE166" s="64"/>
    </row>
    <row r="167" spans="1:83" ht="30" customHeight="1" x14ac:dyDescent="0.3">
      <c r="A167" s="13" t="s">
        <v>317</v>
      </c>
      <c r="B167" s="13" t="s">
        <v>322</v>
      </c>
      <c r="C167" s="13" t="s">
        <v>72</v>
      </c>
      <c r="D167" s="11">
        <v>3</v>
      </c>
      <c r="E167" s="12"/>
      <c r="F167" s="12"/>
      <c r="G167" s="12"/>
      <c r="H167" s="12"/>
      <c r="I167" s="12"/>
      <c r="J167" s="12"/>
      <c r="K167" s="12"/>
      <c r="L167" s="12"/>
      <c r="M167" s="13" t="s">
        <v>323</v>
      </c>
      <c r="N167" s="1" t="s">
        <v>324</v>
      </c>
      <c r="O167" s="1" t="s">
        <v>50</v>
      </c>
      <c r="P167" s="1" t="s">
        <v>50</v>
      </c>
      <c r="Q167" s="1" t="s">
        <v>316</v>
      </c>
      <c r="R167" s="1" t="s">
        <v>61</v>
      </c>
      <c r="S167" s="1" t="s">
        <v>62</v>
      </c>
      <c r="T167" s="1" t="s">
        <v>62</v>
      </c>
      <c r="AR167" s="1" t="s">
        <v>50</v>
      </c>
      <c r="AS167" s="1" t="s">
        <v>50</v>
      </c>
      <c r="AU167" s="1" t="s">
        <v>325</v>
      </c>
      <c r="AV167">
        <v>718</v>
      </c>
      <c r="AX167" s="60" t="s">
        <v>671</v>
      </c>
      <c r="AY167" s="58"/>
      <c r="AZ167" s="64"/>
      <c r="BA167" s="64"/>
      <c r="BB167" s="65"/>
      <c r="BC167" s="64"/>
      <c r="BD167" s="64"/>
      <c r="BE167" s="64"/>
      <c r="BF167" s="64"/>
      <c r="BG167" s="64"/>
      <c r="BH167" s="64"/>
      <c r="BI167" s="64"/>
      <c r="BJ167" s="64"/>
      <c r="BK167" s="64"/>
      <c r="BL167" s="64"/>
      <c r="BM167" s="64"/>
      <c r="BN167" s="64"/>
      <c r="BO167" s="64"/>
      <c r="BP167" s="64"/>
      <c r="BQ167" s="64"/>
      <c r="BR167" s="64"/>
      <c r="BS167" s="64" t="s">
        <v>672</v>
      </c>
      <c r="BT167" s="64"/>
      <c r="BU167" s="64"/>
      <c r="BV167" s="64"/>
      <c r="BW167" s="64"/>
      <c r="BX167" s="64"/>
      <c r="BY167" s="64"/>
      <c r="BZ167" s="64"/>
      <c r="CA167" s="64"/>
      <c r="CB167" s="64"/>
      <c r="CC167" s="64"/>
      <c r="CD167" s="64"/>
      <c r="CE167" s="64"/>
    </row>
    <row r="168" spans="1:83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316</v>
      </c>
      <c r="AX168" s="60"/>
      <c r="AY168" s="58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  <c r="BL168" s="64"/>
      <c r="BM168" s="64"/>
      <c r="BN168" s="64"/>
      <c r="BO168" s="64"/>
      <c r="BP168" s="64"/>
      <c r="BQ168" s="64"/>
      <c r="BR168" s="64"/>
      <c r="BS168" s="64"/>
      <c r="BT168" s="64"/>
      <c r="BU168" s="64"/>
      <c r="BV168" s="64"/>
      <c r="BW168" s="64"/>
      <c r="BX168" s="64"/>
      <c r="BY168" s="64"/>
      <c r="BZ168" s="64"/>
      <c r="CA168" s="64"/>
      <c r="CB168" s="64"/>
      <c r="CC168" s="64"/>
      <c r="CD168" s="64"/>
      <c r="CE168" s="64"/>
    </row>
    <row r="169" spans="1:83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316</v>
      </c>
      <c r="AX169" s="60"/>
      <c r="AY169" s="58"/>
      <c r="AZ169" s="64"/>
      <c r="BA169" s="64"/>
      <c r="BB169" s="64"/>
      <c r="BC169" s="64"/>
      <c r="BD169" s="64"/>
      <c r="BE169" s="64"/>
      <c r="BF169" s="64"/>
      <c r="BG169" s="64"/>
      <c r="BH169" s="64"/>
      <c r="BI169" s="64"/>
      <c r="BJ169" s="64"/>
      <c r="BK169" s="64"/>
      <c r="BL169" s="64"/>
      <c r="BM169" s="64"/>
      <c r="BN169" s="64"/>
      <c r="BO169" s="64"/>
      <c r="BP169" s="64"/>
      <c r="BQ169" s="64"/>
      <c r="BR169" s="64"/>
      <c r="BS169" s="64"/>
      <c r="BT169" s="64"/>
      <c r="BU169" s="64"/>
      <c r="BV169" s="64"/>
      <c r="BW169" s="64"/>
      <c r="BX169" s="64"/>
      <c r="BY169" s="64"/>
      <c r="BZ169" s="64"/>
      <c r="CA169" s="64"/>
      <c r="CB169" s="64"/>
      <c r="CC169" s="64"/>
      <c r="CD169" s="64"/>
      <c r="CE169" s="64"/>
    </row>
    <row r="170" spans="1:83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316</v>
      </c>
      <c r="AX170" s="60"/>
      <c r="AY170" s="58"/>
      <c r="AZ170" s="64"/>
      <c r="BA170" s="64"/>
      <c r="BB170" s="64"/>
      <c r="BC170" s="64"/>
      <c r="BD170" s="64"/>
      <c r="BE170" s="64"/>
      <c r="BF170" s="64"/>
      <c r="BG170" s="64"/>
      <c r="BH170" s="64"/>
      <c r="BI170" s="64"/>
      <c r="BJ170" s="64"/>
      <c r="BK170" s="64"/>
      <c r="BL170" s="64"/>
      <c r="BM170" s="64"/>
      <c r="BN170" s="64"/>
      <c r="BO170" s="64"/>
      <c r="BP170" s="64"/>
      <c r="BQ170" s="64"/>
      <c r="BR170" s="64"/>
      <c r="BS170" s="64"/>
      <c r="BT170" s="64"/>
      <c r="BU170" s="64"/>
      <c r="BV170" s="64"/>
      <c r="BW170" s="64"/>
      <c r="BX170" s="64"/>
      <c r="BY170" s="64"/>
      <c r="BZ170" s="64"/>
      <c r="CA170" s="64"/>
      <c r="CB170" s="64"/>
      <c r="CC170" s="64"/>
      <c r="CD170" s="64"/>
      <c r="CE170" s="64"/>
    </row>
    <row r="171" spans="1:83" ht="30" customHeight="1" x14ac:dyDescent="0.3">
      <c r="A171" s="11"/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Q171" s="1" t="s">
        <v>316</v>
      </c>
      <c r="AX171" s="60"/>
      <c r="AY171" s="58"/>
      <c r="AZ171" s="64"/>
      <c r="BA171" s="64"/>
      <c r="BB171" s="64"/>
      <c r="BC171" s="64"/>
      <c r="BD171" s="64"/>
      <c r="BE171" s="64"/>
      <c r="BF171" s="64"/>
      <c r="BG171" s="64"/>
      <c r="BH171" s="64"/>
      <c r="BI171" s="64"/>
      <c r="BJ171" s="64"/>
      <c r="BK171" s="64"/>
      <c r="BL171" s="64"/>
      <c r="BM171" s="64"/>
      <c r="BN171" s="64"/>
      <c r="BO171" s="64"/>
      <c r="BP171" s="64"/>
      <c r="BQ171" s="64"/>
      <c r="BR171" s="64"/>
      <c r="BS171" s="64"/>
      <c r="BT171" s="64"/>
      <c r="BU171" s="64"/>
      <c r="BV171" s="64"/>
      <c r="BW171" s="64"/>
      <c r="BX171" s="64"/>
      <c r="BY171" s="64"/>
      <c r="BZ171" s="64"/>
      <c r="CA171" s="64"/>
      <c r="CB171" s="64"/>
      <c r="CC171" s="64"/>
      <c r="CD171" s="64"/>
      <c r="CE171" s="64"/>
    </row>
    <row r="172" spans="1:83" ht="30" customHeight="1" x14ac:dyDescent="0.3">
      <c r="A172" s="11"/>
      <c r="B172" s="1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316</v>
      </c>
      <c r="AX172" s="60"/>
      <c r="AY172" s="58"/>
      <c r="AZ172" s="64"/>
      <c r="BA172" s="64"/>
      <c r="BB172" s="64"/>
      <c r="BC172" s="64"/>
      <c r="BD172" s="64"/>
      <c r="BE172" s="64"/>
      <c r="BF172" s="64"/>
      <c r="BG172" s="64"/>
      <c r="BH172" s="64"/>
      <c r="BI172" s="64"/>
      <c r="BJ172" s="64"/>
      <c r="BK172" s="64"/>
      <c r="BL172" s="64"/>
      <c r="BM172" s="64"/>
      <c r="BN172" s="64"/>
      <c r="BO172" s="64"/>
      <c r="BP172" s="64"/>
      <c r="BQ172" s="64"/>
      <c r="BR172" s="64"/>
      <c r="BS172" s="64"/>
      <c r="BT172" s="64"/>
      <c r="BU172" s="64"/>
      <c r="BV172" s="64"/>
      <c r="BW172" s="64"/>
      <c r="BX172" s="64"/>
      <c r="BY172" s="64"/>
      <c r="BZ172" s="64"/>
      <c r="CA172" s="64"/>
      <c r="CB172" s="64"/>
      <c r="CC172" s="64"/>
      <c r="CD172" s="64"/>
      <c r="CE172" s="64"/>
    </row>
    <row r="173" spans="1:83" ht="30" customHeight="1" x14ac:dyDescent="0.3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316</v>
      </c>
      <c r="AX173" s="60"/>
      <c r="AY173" s="58"/>
      <c r="AZ173" s="64"/>
      <c r="BA173" s="64"/>
      <c r="BB173" s="64"/>
      <c r="BC173" s="64"/>
      <c r="BD173" s="64"/>
      <c r="BE173" s="64"/>
      <c r="BF173" s="64"/>
      <c r="BG173" s="64"/>
      <c r="BH173" s="64"/>
      <c r="BI173" s="64"/>
      <c r="BJ173" s="64"/>
      <c r="BK173" s="64"/>
      <c r="BL173" s="64"/>
      <c r="BM173" s="64"/>
      <c r="BN173" s="64"/>
      <c r="BO173" s="64"/>
      <c r="BP173" s="64"/>
      <c r="BQ173" s="64"/>
      <c r="BR173" s="64"/>
      <c r="BS173" s="64"/>
      <c r="BT173" s="64"/>
      <c r="BU173" s="64"/>
      <c r="BV173" s="64"/>
      <c r="BW173" s="64"/>
      <c r="BX173" s="64"/>
      <c r="BY173" s="64"/>
      <c r="BZ173" s="64"/>
      <c r="CA173" s="64"/>
      <c r="CB173" s="64"/>
      <c r="CC173" s="64"/>
      <c r="CD173" s="64"/>
      <c r="CE173" s="64"/>
    </row>
    <row r="174" spans="1:83" ht="30" customHeight="1" x14ac:dyDescent="0.3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316</v>
      </c>
      <c r="AX174" s="60"/>
      <c r="AY174" s="58"/>
      <c r="AZ174" s="64"/>
      <c r="BA174" s="64"/>
      <c r="BB174" s="64"/>
      <c r="BC174" s="64"/>
      <c r="BD174" s="64"/>
      <c r="BE174" s="64"/>
      <c r="BF174" s="64"/>
      <c r="BG174" s="64"/>
      <c r="BH174" s="64"/>
      <c r="BI174" s="64"/>
      <c r="BJ174" s="64"/>
      <c r="BK174" s="64"/>
      <c r="BL174" s="64"/>
      <c r="BM174" s="64"/>
      <c r="BN174" s="64"/>
      <c r="BO174" s="64"/>
      <c r="BP174" s="64"/>
      <c r="BQ174" s="64"/>
      <c r="BR174" s="64"/>
      <c r="BS174" s="64"/>
      <c r="BT174" s="64"/>
      <c r="BU174" s="64"/>
      <c r="BV174" s="64"/>
      <c r="BW174" s="64"/>
      <c r="BX174" s="64"/>
      <c r="BY174" s="64"/>
      <c r="BZ174" s="64"/>
      <c r="CA174" s="64"/>
      <c r="CB174" s="64"/>
      <c r="CC174" s="64"/>
      <c r="CD174" s="64"/>
      <c r="CE174" s="64"/>
    </row>
    <row r="175" spans="1:83" ht="30" customHeight="1" x14ac:dyDescent="0.3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316</v>
      </c>
      <c r="AX175" s="60"/>
      <c r="AY175" s="58"/>
      <c r="AZ175" s="64"/>
      <c r="BA175" s="64"/>
      <c r="BB175" s="64"/>
      <c r="BC175" s="64"/>
      <c r="BD175" s="64"/>
      <c r="BE175" s="64"/>
      <c r="BF175" s="64"/>
      <c r="BG175" s="64"/>
      <c r="BH175" s="64"/>
      <c r="BI175" s="64"/>
      <c r="BJ175" s="64"/>
      <c r="BK175" s="64"/>
      <c r="BL175" s="64"/>
      <c r="BM175" s="64"/>
      <c r="BN175" s="64"/>
      <c r="BO175" s="64"/>
      <c r="BP175" s="64"/>
      <c r="BQ175" s="64"/>
      <c r="BR175" s="64"/>
      <c r="BS175" s="64"/>
      <c r="BT175" s="64"/>
      <c r="BU175" s="64"/>
      <c r="BV175" s="64"/>
      <c r="BW175" s="64"/>
      <c r="BX175" s="64"/>
      <c r="BY175" s="64"/>
      <c r="BZ175" s="64"/>
      <c r="CA175" s="64"/>
      <c r="CB175" s="64"/>
      <c r="CC175" s="64"/>
      <c r="CD175" s="64"/>
      <c r="CE175" s="64"/>
    </row>
    <row r="176" spans="1:83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316</v>
      </c>
      <c r="AX176" s="60"/>
      <c r="AY176" s="58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  <c r="BL176" s="64"/>
      <c r="BM176" s="64"/>
      <c r="BN176" s="64"/>
      <c r="BO176" s="64"/>
      <c r="BP176" s="64"/>
      <c r="BQ176" s="64"/>
      <c r="BR176" s="64"/>
      <c r="BS176" s="64"/>
      <c r="BT176" s="64"/>
      <c r="BU176" s="64"/>
      <c r="BV176" s="64"/>
      <c r="BW176" s="64"/>
      <c r="BX176" s="64"/>
      <c r="BY176" s="64"/>
      <c r="BZ176" s="64"/>
      <c r="CA176" s="64"/>
      <c r="CB176" s="64"/>
      <c r="CC176" s="64"/>
      <c r="CD176" s="64"/>
      <c r="CE176" s="64"/>
    </row>
    <row r="177" spans="1:83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316</v>
      </c>
      <c r="AX177" s="60"/>
      <c r="AY177" s="58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  <c r="BL177" s="64"/>
      <c r="BM177" s="64"/>
      <c r="BN177" s="64"/>
      <c r="BO177" s="64"/>
      <c r="BP177" s="64"/>
      <c r="BQ177" s="64"/>
      <c r="BR177" s="64"/>
      <c r="BS177" s="64"/>
      <c r="BT177" s="64"/>
      <c r="BU177" s="64"/>
      <c r="BV177" s="64"/>
      <c r="BW177" s="64"/>
      <c r="BX177" s="64"/>
      <c r="BY177" s="64"/>
      <c r="BZ177" s="64"/>
      <c r="CA177" s="64"/>
      <c r="CB177" s="64"/>
      <c r="CC177" s="64"/>
      <c r="CD177" s="64"/>
      <c r="CE177" s="64"/>
    </row>
    <row r="178" spans="1:83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316</v>
      </c>
      <c r="AX178" s="60"/>
      <c r="AY178" s="58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64"/>
      <c r="BK178" s="64"/>
      <c r="BL178" s="64"/>
      <c r="BM178" s="64"/>
      <c r="BN178" s="64"/>
      <c r="BO178" s="64"/>
      <c r="BP178" s="64"/>
      <c r="BQ178" s="64"/>
      <c r="BR178" s="64"/>
      <c r="BS178" s="64"/>
      <c r="BT178" s="64"/>
      <c r="BU178" s="64"/>
      <c r="BV178" s="64"/>
      <c r="BW178" s="64"/>
      <c r="BX178" s="64"/>
      <c r="BY178" s="64"/>
      <c r="BZ178" s="64"/>
      <c r="CA178" s="64"/>
      <c r="CB178" s="64"/>
      <c r="CC178" s="64"/>
      <c r="CD178" s="64"/>
      <c r="CE178" s="64"/>
    </row>
    <row r="179" spans="1:83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316</v>
      </c>
      <c r="AX179" s="60"/>
      <c r="AY179" s="58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4"/>
      <c r="BK179" s="64"/>
      <c r="BL179" s="64"/>
      <c r="BM179" s="64"/>
      <c r="BN179" s="64"/>
      <c r="BO179" s="64"/>
      <c r="BP179" s="64"/>
      <c r="BQ179" s="64"/>
      <c r="BR179" s="64"/>
      <c r="BS179" s="64"/>
      <c r="BT179" s="64"/>
      <c r="BU179" s="64"/>
      <c r="BV179" s="64"/>
      <c r="BW179" s="64"/>
      <c r="BX179" s="64"/>
      <c r="BY179" s="64"/>
      <c r="BZ179" s="64"/>
      <c r="CA179" s="64"/>
      <c r="CB179" s="64"/>
      <c r="CC179" s="64"/>
      <c r="CD179" s="64"/>
      <c r="CE179" s="64"/>
    </row>
    <row r="180" spans="1:83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316</v>
      </c>
      <c r="AX180" s="60"/>
      <c r="AY180" s="58"/>
      <c r="AZ180" s="64"/>
      <c r="BA180" s="64"/>
      <c r="BB180" s="64"/>
      <c r="BC180" s="64"/>
      <c r="BD180" s="64"/>
      <c r="BE180" s="64"/>
      <c r="BF180" s="64"/>
      <c r="BG180" s="64"/>
      <c r="BH180" s="64"/>
      <c r="BI180" s="64"/>
      <c r="BJ180" s="64"/>
      <c r="BK180" s="64"/>
      <c r="BL180" s="64"/>
      <c r="BM180" s="64"/>
      <c r="BN180" s="64"/>
      <c r="BO180" s="64"/>
      <c r="BP180" s="64"/>
      <c r="BQ180" s="64"/>
      <c r="BR180" s="64"/>
      <c r="BS180" s="64"/>
      <c r="BT180" s="64"/>
      <c r="BU180" s="64"/>
      <c r="BV180" s="64"/>
      <c r="BW180" s="64"/>
      <c r="BX180" s="64"/>
      <c r="BY180" s="64"/>
      <c r="BZ180" s="64"/>
      <c r="CA180" s="64"/>
      <c r="CB180" s="64"/>
      <c r="CC180" s="64"/>
      <c r="CD180" s="64"/>
      <c r="CE180" s="64"/>
    </row>
    <row r="181" spans="1:83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316</v>
      </c>
      <c r="AX181" s="60"/>
      <c r="AY181" s="58"/>
      <c r="AZ181" s="64"/>
      <c r="BA181" s="64"/>
      <c r="BB181" s="64"/>
      <c r="BC181" s="64"/>
      <c r="BD181" s="64"/>
      <c r="BE181" s="64"/>
      <c r="BF181" s="64"/>
      <c r="BG181" s="64"/>
      <c r="BH181" s="64"/>
      <c r="BI181" s="64"/>
      <c r="BJ181" s="64"/>
      <c r="BK181" s="64"/>
      <c r="BL181" s="64"/>
      <c r="BM181" s="64"/>
      <c r="BN181" s="64"/>
      <c r="BO181" s="64"/>
      <c r="BP181" s="64"/>
      <c r="BQ181" s="64"/>
      <c r="BR181" s="64"/>
      <c r="BS181" s="64"/>
      <c r="BT181" s="64"/>
      <c r="BU181" s="64"/>
      <c r="BV181" s="64"/>
      <c r="BW181" s="64"/>
      <c r="BX181" s="64"/>
      <c r="BY181" s="64"/>
      <c r="BZ181" s="64"/>
      <c r="CA181" s="64"/>
      <c r="CB181" s="64"/>
      <c r="CC181" s="64"/>
      <c r="CD181" s="64"/>
      <c r="CE181" s="64"/>
    </row>
    <row r="182" spans="1:83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316</v>
      </c>
      <c r="AX182" s="60"/>
      <c r="AY182" s="58"/>
      <c r="AZ182" s="64"/>
      <c r="BA182" s="64"/>
      <c r="BB182" s="64"/>
      <c r="BC182" s="64"/>
      <c r="BD182" s="64"/>
      <c r="BE182" s="64"/>
      <c r="BF182" s="64"/>
      <c r="BG182" s="64"/>
      <c r="BH182" s="64"/>
      <c r="BI182" s="64"/>
      <c r="BJ182" s="64"/>
      <c r="BK182" s="64"/>
      <c r="BL182" s="64"/>
      <c r="BM182" s="64"/>
      <c r="BN182" s="64"/>
      <c r="BO182" s="64"/>
      <c r="BP182" s="64"/>
      <c r="BQ182" s="64"/>
      <c r="BR182" s="64"/>
      <c r="BS182" s="64"/>
      <c r="BT182" s="64"/>
      <c r="BU182" s="64"/>
      <c r="BV182" s="64"/>
      <c r="BW182" s="64"/>
      <c r="BX182" s="64"/>
      <c r="BY182" s="64"/>
      <c r="BZ182" s="64"/>
      <c r="CA182" s="64"/>
      <c r="CB182" s="64"/>
      <c r="CC182" s="64"/>
      <c r="CD182" s="64"/>
      <c r="CE182" s="64"/>
    </row>
    <row r="183" spans="1:83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316</v>
      </c>
      <c r="AX183" s="60"/>
      <c r="AY183" s="58"/>
      <c r="AZ183" s="64"/>
      <c r="BA183" s="64"/>
      <c r="BB183" s="64"/>
      <c r="BC183" s="64"/>
      <c r="BD183" s="64"/>
      <c r="BE183" s="64"/>
      <c r="BF183" s="64"/>
      <c r="BG183" s="64"/>
      <c r="BH183" s="64"/>
      <c r="BI183" s="64"/>
      <c r="BJ183" s="64"/>
      <c r="BK183" s="64"/>
      <c r="BL183" s="64"/>
      <c r="BM183" s="64"/>
      <c r="BN183" s="64"/>
      <c r="BO183" s="64"/>
      <c r="BP183" s="64"/>
      <c r="BQ183" s="64"/>
      <c r="BR183" s="64"/>
      <c r="BS183" s="64"/>
      <c r="BT183" s="64"/>
      <c r="BU183" s="64"/>
      <c r="BV183" s="64"/>
      <c r="BW183" s="64"/>
      <c r="BX183" s="64"/>
      <c r="BY183" s="64"/>
      <c r="BZ183" s="64"/>
      <c r="CA183" s="64"/>
      <c r="CB183" s="64"/>
      <c r="CC183" s="64"/>
      <c r="CD183" s="64"/>
      <c r="CE183" s="64"/>
    </row>
    <row r="184" spans="1:83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316</v>
      </c>
      <c r="AX184" s="60"/>
      <c r="AY184" s="58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4"/>
      <c r="BK184" s="64"/>
      <c r="BL184" s="64"/>
      <c r="BM184" s="64"/>
      <c r="BN184" s="64"/>
      <c r="BO184" s="64"/>
      <c r="BP184" s="64"/>
      <c r="BQ184" s="64"/>
      <c r="BR184" s="64"/>
      <c r="BS184" s="64"/>
      <c r="BT184" s="64"/>
      <c r="BU184" s="64"/>
      <c r="BV184" s="64"/>
      <c r="BW184" s="64"/>
      <c r="BX184" s="64"/>
      <c r="BY184" s="64"/>
      <c r="BZ184" s="64"/>
      <c r="CA184" s="64"/>
      <c r="CB184" s="64"/>
      <c r="CC184" s="64"/>
      <c r="CD184" s="64"/>
      <c r="CE184" s="64"/>
    </row>
    <row r="185" spans="1:83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316</v>
      </c>
      <c r="AX185" s="60"/>
      <c r="AY185" s="58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4"/>
      <c r="BK185" s="64"/>
      <c r="BL185" s="64"/>
      <c r="BM185" s="64"/>
      <c r="BN185" s="64"/>
      <c r="BO185" s="64"/>
      <c r="BP185" s="64"/>
      <c r="BQ185" s="64"/>
      <c r="BR185" s="64"/>
      <c r="BS185" s="64"/>
      <c r="BT185" s="64"/>
      <c r="BU185" s="64"/>
      <c r="BV185" s="64"/>
      <c r="BW185" s="64"/>
      <c r="BX185" s="64"/>
      <c r="BY185" s="64"/>
      <c r="BZ185" s="64"/>
      <c r="CA185" s="64"/>
      <c r="CB185" s="64"/>
      <c r="CC185" s="64"/>
      <c r="CD185" s="64"/>
      <c r="CE185" s="64"/>
    </row>
    <row r="186" spans="1:83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316</v>
      </c>
      <c r="AX186" s="60"/>
      <c r="AY186" s="58"/>
      <c r="AZ186" s="64"/>
      <c r="BA186" s="64"/>
      <c r="BB186" s="64"/>
      <c r="BC186" s="64"/>
      <c r="BD186" s="64"/>
      <c r="BE186" s="64"/>
      <c r="BF186" s="64"/>
      <c r="BG186" s="64"/>
      <c r="BH186" s="64"/>
      <c r="BI186" s="64"/>
      <c r="BJ186" s="64"/>
      <c r="BK186" s="64"/>
      <c r="BL186" s="64"/>
      <c r="BM186" s="64"/>
      <c r="BN186" s="64"/>
      <c r="BO186" s="64"/>
      <c r="BP186" s="64"/>
      <c r="BQ186" s="64"/>
      <c r="BR186" s="64"/>
      <c r="BS186" s="64"/>
      <c r="BT186" s="64"/>
      <c r="BU186" s="64"/>
      <c r="BV186" s="64"/>
      <c r="BW186" s="64"/>
      <c r="BX186" s="64"/>
      <c r="BY186" s="64"/>
      <c r="BZ186" s="64"/>
      <c r="CA186" s="64"/>
      <c r="CB186" s="64"/>
      <c r="CC186" s="64"/>
      <c r="CD186" s="64"/>
      <c r="CE186" s="64"/>
    </row>
    <row r="187" spans="1:83" ht="30" customHeight="1" x14ac:dyDescent="0.3">
      <c r="A187" s="13" t="s">
        <v>76</v>
      </c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N187" t="s">
        <v>77</v>
      </c>
      <c r="AY187" s="58"/>
      <c r="AZ187" s="64"/>
      <c r="BA187" s="64"/>
      <c r="BB187" s="64"/>
      <c r="BC187" s="64"/>
      <c r="BD187" s="64"/>
      <c r="BE187" s="64"/>
      <c r="BF187" s="64"/>
      <c r="BG187" s="64"/>
      <c r="BH187" s="64"/>
      <c r="BI187" s="64"/>
      <c r="BJ187" s="64"/>
      <c r="BK187" s="64"/>
      <c r="BL187" s="64"/>
      <c r="BM187" s="64"/>
      <c r="BN187" s="64"/>
      <c r="BO187" s="64"/>
      <c r="BP187" s="64"/>
      <c r="BQ187" s="64"/>
      <c r="BR187" s="64"/>
      <c r="BS187" s="64"/>
      <c r="BT187" s="64"/>
      <c r="BU187" s="64"/>
      <c r="BV187" s="64"/>
      <c r="BW187" s="64"/>
      <c r="BX187" s="64"/>
      <c r="BY187" s="64"/>
      <c r="BZ187" s="64"/>
      <c r="CA187" s="64"/>
      <c r="CB187" s="64"/>
      <c r="CC187" s="64"/>
      <c r="CD187" s="64"/>
      <c r="CE187" s="64"/>
    </row>
    <row r="188" spans="1:83" ht="30" customHeight="1" x14ac:dyDescent="0.3">
      <c r="A188" s="13" t="s">
        <v>326</v>
      </c>
      <c r="B188" s="13" t="s">
        <v>50</v>
      </c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327</v>
      </c>
      <c r="AY188" s="58"/>
      <c r="AZ188" s="64"/>
      <c r="BA188" s="64"/>
      <c r="BB188" s="64"/>
      <c r="BC188" s="64"/>
      <c r="BD188" s="64"/>
      <c r="BE188" s="64"/>
      <c r="BF188" s="64"/>
      <c r="BG188" s="64"/>
      <c r="BH188" s="64"/>
      <c r="BI188" s="64"/>
      <c r="BJ188" s="64"/>
      <c r="BK188" s="64"/>
      <c r="BL188" s="64"/>
      <c r="BM188" s="64"/>
      <c r="BN188" s="64"/>
      <c r="BO188" s="64"/>
      <c r="BP188" s="64"/>
      <c r="BQ188" s="64"/>
      <c r="BR188" s="64"/>
      <c r="BS188" s="64"/>
      <c r="BT188" s="64"/>
      <c r="BU188" s="64"/>
      <c r="BV188" s="64"/>
      <c r="BW188" s="64"/>
      <c r="BX188" s="64"/>
      <c r="BY188" s="64"/>
      <c r="BZ188" s="64"/>
      <c r="CA188" s="64"/>
      <c r="CB188" s="64"/>
      <c r="CC188" s="64"/>
      <c r="CD188" s="64"/>
      <c r="CE188" s="64"/>
    </row>
    <row r="189" spans="1:83" ht="30" customHeight="1" x14ac:dyDescent="0.3">
      <c r="A189" s="13" t="s">
        <v>328</v>
      </c>
      <c r="B189" s="13" t="s">
        <v>329</v>
      </c>
      <c r="C189" s="13" t="s">
        <v>165</v>
      </c>
      <c r="D189" s="11">
        <v>1</v>
      </c>
      <c r="E189" s="12"/>
      <c r="F189" s="12"/>
      <c r="G189" s="12"/>
      <c r="H189" s="12"/>
      <c r="I189" s="12"/>
      <c r="J189" s="12"/>
      <c r="K189" s="12"/>
      <c r="L189" s="12"/>
      <c r="M189" s="13" t="s">
        <v>330</v>
      </c>
      <c r="N189" s="1" t="s">
        <v>331</v>
      </c>
      <c r="O189" s="1" t="s">
        <v>50</v>
      </c>
      <c r="P189" s="1" t="s">
        <v>50</v>
      </c>
      <c r="Q189" s="1" t="s">
        <v>327</v>
      </c>
      <c r="R189" s="1" t="s">
        <v>61</v>
      </c>
      <c r="S189" s="1" t="s">
        <v>62</v>
      </c>
      <c r="T189" s="1" t="s">
        <v>62</v>
      </c>
      <c r="AR189" s="1" t="s">
        <v>50</v>
      </c>
      <c r="AS189" s="1" t="s">
        <v>50</v>
      </c>
      <c r="AU189" s="1" t="s">
        <v>332</v>
      </c>
      <c r="AV189">
        <v>277</v>
      </c>
      <c r="AX189" t="s">
        <v>671</v>
      </c>
      <c r="AY189" s="58"/>
      <c r="AZ189" s="64"/>
      <c r="BA189" s="64"/>
      <c r="BB189" s="64"/>
      <c r="BC189" s="64"/>
      <c r="BD189" s="64"/>
      <c r="BE189" s="64"/>
      <c r="BF189" s="64"/>
      <c r="BG189" s="64"/>
      <c r="BH189" s="64"/>
      <c r="BI189" s="64"/>
      <c r="BJ189" s="64"/>
      <c r="BK189" s="64"/>
      <c r="BL189" s="64"/>
      <c r="BM189" s="64"/>
      <c r="BN189" s="64"/>
      <c r="BO189" s="64"/>
      <c r="BP189" s="64"/>
      <c r="BQ189" s="64"/>
      <c r="BR189" s="64"/>
      <c r="BS189" s="64"/>
      <c r="BT189" s="64"/>
      <c r="BU189" s="64"/>
      <c r="BV189" s="64"/>
      <c r="BW189" s="64"/>
      <c r="BX189" s="64"/>
      <c r="BY189" s="64"/>
      <c r="BZ189" s="64"/>
      <c r="CA189" s="64"/>
      <c r="CB189" s="64" t="s">
        <v>672</v>
      </c>
      <c r="CC189" s="64"/>
      <c r="CD189" s="64"/>
      <c r="CE189" s="64"/>
    </row>
    <row r="190" spans="1:83" ht="30" customHeight="1" x14ac:dyDescent="0.3">
      <c r="A190" s="13" t="s">
        <v>328</v>
      </c>
      <c r="B190" s="13" t="s">
        <v>333</v>
      </c>
      <c r="C190" s="13" t="s">
        <v>165</v>
      </c>
      <c r="D190" s="11">
        <v>1</v>
      </c>
      <c r="E190" s="12"/>
      <c r="F190" s="12"/>
      <c r="G190" s="12"/>
      <c r="H190" s="12"/>
      <c r="I190" s="12"/>
      <c r="J190" s="12"/>
      <c r="K190" s="12"/>
      <c r="L190" s="12"/>
      <c r="M190" s="13" t="s">
        <v>334</v>
      </c>
      <c r="N190" s="1" t="s">
        <v>335</v>
      </c>
      <c r="O190" s="1" t="s">
        <v>50</v>
      </c>
      <c r="P190" s="1" t="s">
        <v>50</v>
      </c>
      <c r="Q190" s="1" t="s">
        <v>327</v>
      </c>
      <c r="R190" s="1" t="s">
        <v>61</v>
      </c>
      <c r="S190" s="1" t="s">
        <v>62</v>
      </c>
      <c r="T190" s="1" t="s">
        <v>62</v>
      </c>
      <c r="AR190" s="1" t="s">
        <v>50</v>
      </c>
      <c r="AS190" s="1" t="s">
        <v>50</v>
      </c>
      <c r="AU190" s="1" t="s">
        <v>336</v>
      </c>
      <c r="AV190">
        <v>278</v>
      </c>
      <c r="AX190" t="s">
        <v>671</v>
      </c>
      <c r="AY190" s="58"/>
      <c r="AZ190" s="64"/>
      <c r="BA190" s="64"/>
      <c r="BB190" s="64"/>
      <c r="BC190" s="64"/>
      <c r="BD190" s="64"/>
      <c r="BE190" s="64"/>
      <c r="BF190" s="64"/>
      <c r="BG190" s="64"/>
      <c r="BH190" s="64"/>
      <c r="BI190" s="64"/>
      <c r="BJ190" s="64"/>
      <c r="BK190" s="64"/>
      <c r="BL190" s="64"/>
      <c r="BM190" s="64"/>
      <c r="BN190" s="64"/>
      <c r="BO190" s="64"/>
      <c r="BP190" s="64"/>
      <c r="BQ190" s="64"/>
      <c r="BR190" s="64"/>
      <c r="BS190" s="64"/>
      <c r="BT190" s="64"/>
      <c r="BU190" s="64"/>
      <c r="BV190" s="64"/>
      <c r="BW190" s="64"/>
      <c r="BX190" s="64"/>
      <c r="BY190" s="64"/>
      <c r="BZ190" s="64"/>
      <c r="CA190" s="64"/>
      <c r="CB190" s="64" t="s">
        <v>672</v>
      </c>
      <c r="CC190" s="64"/>
      <c r="CD190" s="64"/>
      <c r="CE190" s="64"/>
    </row>
    <row r="191" spans="1:83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327</v>
      </c>
      <c r="AY191" s="58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  <c r="BL191" s="64"/>
      <c r="BM191" s="64"/>
      <c r="BN191" s="64"/>
      <c r="BO191" s="64"/>
      <c r="BP191" s="64"/>
      <c r="BQ191" s="64"/>
      <c r="BR191" s="64"/>
      <c r="BS191" s="64"/>
      <c r="BT191" s="64"/>
      <c r="BU191" s="64"/>
      <c r="BV191" s="64"/>
      <c r="BW191" s="64"/>
      <c r="BX191" s="64"/>
      <c r="BY191" s="64"/>
      <c r="BZ191" s="64"/>
      <c r="CA191" s="64"/>
      <c r="CB191" s="64"/>
      <c r="CC191" s="64"/>
      <c r="CD191" s="64"/>
      <c r="CE191" s="64"/>
    </row>
    <row r="192" spans="1:83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327</v>
      </c>
      <c r="AY192" s="58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  <c r="BL192" s="64"/>
      <c r="BM192" s="64"/>
      <c r="BN192" s="64"/>
      <c r="BO192" s="64"/>
      <c r="BP192" s="64"/>
      <c r="BQ192" s="64"/>
      <c r="BR192" s="64"/>
      <c r="BS192" s="64"/>
      <c r="BT192" s="64"/>
      <c r="BU192" s="64"/>
      <c r="BV192" s="64"/>
      <c r="BW192" s="64"/>
      <c r="BX192" s="64"/>
      <c r="BY192" s="64"/>
      <c r="BZ192" s="64"/>
      <c r="CA192" s="64"/>
      <c r="CB192" s="64"/>
      <c r="CC192" s="64"/>
      <c r="CD192" s="64"/>
      <c r="CE192" s="64"/>
    </row>
    <row r="193" spans="1:83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327</v>
      </c>
      <c r="AY193" s="58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  <c r="BL193" s="64"/>
      <c r="BM193" s="64"/>
      <c r="BN193" s="64"/>
      <c r="BO193" s="64"/>
      <c r="BP193" s="64"/>
      <c r="BQ193" s="64"/>
      <c r="BR193" s="64"/>
      <c r="BS193" s="64"/>
      <c r="BT193" s="64"/>
      <c r="BU193" s="64"/>
      <c r="BV193" s="64"/>
      <c r="BW193" s="64"/>
      <c r="BX193" s="64"/>
      <c r="BY193" s="64"/>
      <c r="BZ193" s="64"/>
      <c r="CA193" s="64"/>
      <c r="CB193" s="64"/>
      <c r="CC193" s="64"/>
      <c r="CD193" s="64"/>
      <c r="CE193" s="64"/>
    </row>
    <row r="194" spans="1:83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327</v>
      </c>
      <c r="AY194" s="58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  <c r="BL194" s="64"/>
      <c r="BM194" s="64"/>
      <c r="BN194" s="64"/>
      <c r="BO194" s="64"/>
      <c r="BP194" s="64"/>
      <c r="BQ194" s="64"/>
      <c r="BR194" s="64"/>
      <c r="BS194" s="64"/>
      <c r="BT194" s="64"/>
      <c r="BU194" s="64"/>
      <c r="BV194" s="64"/>
      <c r="BW194" s="64"/>
      <c r="BX194" s="64"/>
      <c r="BY194" s="64"/>
      <c r="BZ194" s="64"/>
      <c r="CA194" s="64"/>
      <c r="CB194" s="64"/>
      <c r="CC194" s="64"/>
      <c r="CD194" s="64"/>
      <c r="CE194" s="64"/>
    </row>
    <row r="195" spans="1:83" ht="30" customHeight="1" x14ac:dyDescent="0.3">
      <c r="A195" s="11"/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Q195" s="1" t="s">
        <v>327</v>
      </c>
      <c r="AY195" s="58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  <c r="BL195" s="64"/>
      <c r="BM195" s="64"/>
      <c r="BN195" s="64"/>
      <c r="BO195" s="64"/>
      <c r="BP195" s="64"/>
      <c r="BQ195" s="64"/>
      <c r="BR195" s="64"/>
      <c r="BS195" s="64"/>
      <c r="BT195" s="64"/>
      <c r="BU195" s="64"/>
      <c r="BV195" s="64"/>
      <c r="BW195" s="64"/>
      <c r="BX195" s="64"/>
      <c r="BY195" s="64"/>
      <c r="BZ195" s="64"/>
      <c r="CA195" s="64"/>
      <c r="CB195" s="64"/>
      <c r="CC195" s="64"/>
      <c r="CD195" s="64"/>
      <c r="CE195" s="64"/>
    </row>
    <row r="196" spans="1:83" ht="30" customHeight="1" x14ac:dyDescent="0.3">
      <c r="A196" s="11"/>
      <c r="B196" s="11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327</v>
      </c>
      <c r="AY196" s="58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  <c r="BL196" s="64"/>
      <c r="BM196" s="64"/>
      <c r="BN196" s="64"/>
      <c r="BO196" s="64"/>
      <c r="BP196" s="64"/>
      <c r="BQ196" s="64"/>
      <c r="BR196" s="64"/>
      <c r="BS196" s="64"/>
      <c r="BT196" s="64"/>
      <c r="BU196" s="64"/>
      <c r="BV196" s="64"/>
      <c r="BW196" s="64"/>
      <c r="BX196" s="64"/>
      <c r="BY196" s="64"/>
      <c r="BZ196" s="64"/>
      <c r="CA196" s="64"/>
      <c r="CB196" s="64"/>
      <c r="CC196" s="64"/>
      <c r="CD196" s="64"/>
      <c r="CE196" s="64"/>
    </row>
    <row r="197" spans="1:83" ht="30" customHeight="1" x14ac:dyDescent="0.3">
      <c r="A197" s="11"/>
      <c r="B197" s="1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1"/>
      <c r="Q197" s="1" t="s">
        <v>327</v>
      </c>
      <c r="AY197" s="58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  <c r="BL197" s="64"/>
      <c r="BM197" s="64"/>
      <c r="BN197" s="64"/>
      <c r="BO197" s="64"/>
      <c r="BP197" s="64"/>
      <c r="BQ197" s="64"/>
      <c r="BR197" s="64"/>
      <c r="BS197" s="64"/>
      <c r="BT197" s="64"/>
      <c r="BU197" s="64"/>
      <c r="BV197" s="64"/>
      <c r="BW197" s="64"/>
      <c r="BX197" s="64"/>
      <c r="BY197" s="64"/>
      <c r="BZ197" s="64"/>
      <c r="CA197" s="64"/>
      <c r="CB197" s="64"/>
      <c r="CC197" s="64"/>
      <c r="CD197" s="64"/>
      <c r="CE197" s="64"/>
    </row>
    <row r="198" spans="1:83" ht="30" customHeight="1" x14ac:dyDescent="0.3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327</v>
      </c>
      <c r="AY198" s="58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  <c r="BL198" s="64"/>
      <c r="BM198" s="64"/>
      <c r="BN198" s="64"/>
      <c r="BO198" s="64"/>
      <c r="BP198" s="64"/>
      <c r="BQ198" s="64"/>
      <c r="BR198" s="64"/>
      <c r="BS198" s="64"/>
      <c r="BT198" s="64"/>
      <c r="BU198" s="64"/>
      <c r="BV198" s="64"/>
      <c r="BW198" s="64"/>
      <c r="BX198" s="64"/>
      <c r="BY198" s="64"/>
      <c r="BZ198" s="64"/>
      <c r="CA198" s="64"/>
      <c r="CB198" s="64"/>
      <c r="CC198" s="64"/>
      <c r="CD198" s="64"/>
      <c r="CE198" s="64"/>
    </row>
    <row r="199" spans="1:83" ht="30" customHeight="1" x14ac:dyDescent="0.3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327</v>
      </c>
      <c r="AY199" s="58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  <c r="BL199" s="64"/>
      <c r="BM199" s="64"/>
      <c r="BN199" s="64"/>
      <c r="BO199" s="64"/>
      <c r="BP199" s="64"/>
      <c r="BQ199" s="64"/>
      <c r="BR199" s="64"/>
      <c r="BS199" s="64"/>
      <c r="BT199" s="64"/>
      <c r="BU199" s="64"/>
      <c r="BV199" s="64"/>
      <c r="BW199" s="64"/>
      <c r="BX199" s="64"/>
      <c r="BY199" s="64"/>
      <c r="BZ199" s="64"/>
      <c r="CA199" s="64"/>
      <c r="CB199" s="64"/>
      <c r="CC199" s="64"/>
      <c r="CD199" s="64"/>
      <c r="CE199" s="64"/>
    </row>
    <row r="200" spans="1:83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327</v>
      </c>
      <c r="AY200" s="58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  <c r="BL200" s="64"/>
      <c r="BM200" s="64"/>
      <c r="BN200" s="64"/>
      <c r="BO200" s="64"/>
      <c r="BP200" s="64"/>
      <c r="BQ200" s="64"/>
      <c r="BR200" s="64"/>
      <c r="BS200" s="64"/>
      <c r="BT200" s="64"/>
      <c r="BU200" s="64"/>
      <c r="BV200" s="64"/>
      <c r="BW200" s="64"/>
      <c r="BX200" s="64"/>
      <c r="BY200" s="64"/>
      <c r="BZ200" s="64"/>
      <c r="CA200" s="64"/>
      <c r="CB200" s="64"/>
      <c r="CC200" s="64"/>
      <c r="CD200" s="64"/>
      <c r="CE200" s="64"/>
    </row>
    <row r="201" spans="1:83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327</v>
      </c>
      <c r="AY201" s="58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  <c r="BL201" s="64"/>
      <c r="BM201" s="64"/>
      <c r="BN201" s="64"/>
      <c r="BO201" s="64"/>
      <c r="BP201" s="64"/>
      <c r="BQ201" s="64"/>
      <c r="BR201" s="64"/>
      <c r="BS201" s="64"/>
      <c r="BT201" s="64"/>
      <c r="BU201" s="64"/>
      <c r="BV201" s="64"/>
      <c r="BW201" s="64"/>
      <c r="BX201" s="64"/>
      <c r="BY201" s="64"/>
      <c r="BZ201" s="64"/>
      <c r="CA201" s="64"/>
      <c r="CB201" s="64"/>
      <c r="CC201" s="64"/>
      <c r="CD201" s="64"/>
      <c r="CE201" s="64"/>
    </row>
    <row r="202" spans="1:83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327</v>
      </c>
      <c r="AY202" s="58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  <c r="BL202" s="64"/>
      <c r="BM202" s="64"/>
      <c r="BN202" s="64"/>
      <c r="BO202" s="64"/>
      <c r="BP202" s="64"/>
      <c r="BQ202" s="64"/>
      <c r="BR202" s="64"/>
      <c r="BS202" s="64"/>
      <c r="BT202" s="64"/>
      <c r="BU202" s="64"/>
      <c r="BV202" s="64"/>
      <c r="BW202" s="64"/>
      <c r="BX202" s="64"/>
      <c r="BY202" s="64"/>
      <c r="BZ202" s="64"/>
      <c r="CA202" s="64"/>
      <c r="CB202" s="64"/>
      <c r="CC202" s="64"/>
      <c r="CD202" s="64"/>
      <c r="CE202" s="64"/>
    </row>
    <row r="203" spans="1:83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327</v>
      </c>
      <c r="AY203" s="58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  <c r="BL203" s="64"/>
      <c r="BM203" s="64"/>
      <c r="BN203" s="64"/>
      <c r="BO203" s="64"/>
      <c r="BP203" s="64"/>
      <c r="BQ203" s="64"/>
      <c r="BR203" s="64"/>
      <c r="BS203" s="64"/>
      <c r="BT203" s="64"/>
      <c r="BU203" s="64"/>
      <c r="BV203" s="64"/>
      <c r="BW203" s="64"/>
      <c r="BX203" s="64"/>
      <c r="BY203" s="64"/>
      <c r="BZ203" s="64"/>
      <c r="CA203" s="64"/>
      <c r="CB203" s="64"/>
      <c r="CC203" s="64"/>
      <c r="CD203" s="64"/>
      <c r="CE203" s="64"/>
    </row>
    <row r="204" spans="1:83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327</v>
      </c>
      <c r="AY204" s="58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  <c r="BL204" s="64"/>
      <c r="BM204" s="64"/>
      <c r="BN204" s="64"/>
      <c r="BO204" s="64"/>
      <c r="BP204" s="64"/>
      <c r="BQ204" s="64"/>
      <c r="BR204" s="64"/>
      <c r="BS204" s="64"/>
      <c r="BT204" s="64"/>
      <c r="BU204" s="64"/>
      <c r="BV204" s="64"/>
      <c r="BW204" s="64"/>
      <c r="BX204" s="64"/>
      <c r="BY204" s="64"/>
      <c r="BZ204" s="64"/>
      <c r="CA204" s="64"/>
      <c r="CB204" s="64"/>
      <c r="CC204" s="64"/>
      <c r="CD204" s="64"/>
      <c r="CE204" s="64"/>
    </row>
    <row r="205" spans="1:83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327</v>
      </c>
      <c r="AY205" s="58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  <c r="BL205" s="64"/>
      <c r="BM205" s="64"/>
      <c r="BN205" s="64"/>
      <c r="BO205" s="64"/>
      <c r="BP205" s="64"/>
      <c r="BQ205" s="64"/>
      <c r="BR205" s="64"/>
      <c r="BS205" s="64"/>
      <c r="BT205" s="64"/>
      <c r="BU205" s="64"/>
      <c r="BV205" s="64"/>
      <c r="BW205" s="64"/>
      <c r="BX205" s="64"/>
      <c r="BY205" s="64"/>
      <c r="BZ205" s="64"/>
      <c r="CA205" s="64"/>
      <c r="CB205" s="64"/>
      <c r="CC205" s="64"/>
      <c r="CD205" s="64"/>
      <c r="CE205" s="64"/>
    </row>
    <row r="206" spans="1:83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327</v>
      </c>
      <c r="AY206" s="58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  <c r="BL206" s="64"/>
      <c r="BM206" s="64"/>
      <c r="BN206" s="64"/>
      <c r="BO206" s="64"/>
      <c r="BP206" s="64"/>
      <c r="BQ206" s="64"/>
      <c r="BR206" s="64"/>
      <c r="BS206" s="64"/>
      <c r="BT206" s="64"/>
      <c r="BU206" s="64"/>
      <c r="BV206" s="64"/>
      <c r="BW206" s="64"/>
      <c r="BX206" s="64"/>
      <c r="BY206" s="64"/>
      <c r="BZ206" s="64"/>
      <c r="CA206" s="64"/>
      <c r="CB206" s="64"/>
      <c r="CC206" s="64"/>
      <c r="CD206" s="64"/>
      <c r="CE206" s="64"/>
    </row>
    <row r="207" spans="1:83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327</v>
      </c>
      <c r="AY207" s="58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  <c r="BL207" s="64"/>
      <c r="BM207" s="64"/>
      <c r="BN207" s="64"/>
      <c r="BO207" s="64"/>
      <c r="BP207" s="64"/>
      <c r="BQ207" s="64"/>
      <c r="BR207" s="64"/>
      <c r="BS207" s="64"/>
      <c r="BT207" s="64"/>
      <c r="BU207" s="64"/>
      <c r="BV207" s="64"/>
      <c r="BW207" s="64"/>
      <c r="BX207" s="64"/>
      <c r="BY207" s="64"/>
      <c r="BZ207" s="64"/>
      <c r="CA207" s="64"/>
      <c r="CB207" s="64"/>
      <c r="CC207" s="64"/>
      <c r="CD207" s="64"/>
      <c r="CE207" s="64"/>
    </row>
    <row r="208" spans="1:83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327</v>
      </c>
      <c r="AY208" s="58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  <c r="BL208" s="64"/>
      <c r="BM208" s="64"/>
      <c r="BN208" s="64"/>
      <c r="BO208" s="64"/>
      <c r="BP208" s="64"/>
      <c r="BQ208" s="64"/>
      <c r="BR208" s="64"/>
      <c r="BS208" s="64"/>
      <c r="BT208" s="64"/>
      <c r="BU208" s="64"/>
      <c r="BV208" s="64"/>
      <c r="BW208" s="64"/>
      <c r="BX208" s="64"/>
      <c r="BY208" s="64"/>
      <c r="BZ208" s="64"/>
      <c r="CA208" s="64"/>
      <c r="CB208" s="64"/>
      <c r="CC208" s="64"/>
      <c r="CD208" s="64"/>
      <c r="CE208" s="64"/>
    </row>
    <row r="209" spans="1:83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327</v>
      </c>
      <c r="AY209" s="58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  <c r="BL209" s="64"/>
      <c r="BM209" s="64"/>
      <c r="BN209" s="64"/>
      <c r="BO209" s="64"/>
      <c r="BP209" s="64"/>
      <c r="BQ209" s="64"/>
      <c r="BR209" s="64"/>
      <c r="BS209" s="64"/>
      <c r="BT209" s="64"/>
      <c r="BU209" s="64"/>
      <c r="BV209" s="64"/>
      <c r="BW209" s="64"/>
      <c r="BX209" s="64"/>
      <c r="BY209" s="64"/>
      <c r="BZ209" s="64"/>
      <c r="CA209" s="64"/>
      <c r="CB209" s="64"/>
      <c r="CC209" s="64"/>
      <c r="CD209" s="64"/>
      <c r="CE209" s="64"/>
    </row>
    <row r="210" spans="1:83" ht="30" customHeight="1" x14ac:dyDescent="0.3">
      <c r="A210" s="13" t="s">
        <v>76</v>
      </c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N210" t="s">
        <v>77</v>
      </c>
      <c r="AY210" s="58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  <c r="BL210" s="64"/>
      <c r="BM210" s="64"/>
      <c r="BN210" s="64"/>
      <c r="BO210" s="64"/>
      <c r="BP210" s="64"/>
      <c r="BQ210" s="64"/>
      <c r="BR210" s="64"/>
      <c r="BS210" s="64"/>
      <c r="BT210" s="64"/>
      <c r="BU210" s="64"/>
      <c r="BV210" s="64"/>
      <c r="BW210" s="64"/>
      <c r="BX210" s="64"/>
      <c r="BY210" s="64"/>
      <c r="BZ210" s="64"/>
      <c r="CA210" s="64"/>
      <c r="CB210" s="64"/>
      <c r="CC210" s="64"/>
      <c r="CD210" s="64"/>
      <c r="CE210" s="64"/>
    </row>
    <row r="211" spans="1:83" ht="30" customHeight="1" x14ac:dyDescent="0.3">
      <c r="A211" s="13" t="s">
        <v>337</v>
      </c>
      <c r="B211" s="13" t="s">
        <v>50</v>
      </c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338</v>
      </c>
      <c r="AY211" s="58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  <c r="BL211" s="64"/>
      <c r="BM211" s="64"/>
      <c r="BN211" s="64"/>
      <c r="BO211" s="64"/>
      <c r="BP211" s="64"/>
      <c r="BQ211" s="64"/>
      <c r="BR211" s="64"/>
      <c r="BS211" s="64"/>
      <c r="BT211" s="64"/>
      <c r="BU211" s="64"/>
      <c r="BV211" s="64"/>
      <c r="BW211" s="64"/>
      <c r="BX211" s="64"/>
      <c r="BY211" s="64"/>
      <c r="BZ211" s="64"/>
      <c r="CA211" s="64"/>
      <c r="CB211" s="64"/>
      <c r="CC211" s="64"/>
      <c r="CD211" s="64"/>
      <c r="CE211" s="64"/>
    </row>
    <row r="212" spans="1:83" ht="30" customHeight="1" x14ac:dyDescent="0.3">
      <c r="A212" s="13" t="s">
        <v>339</v>
      </c>
      <c r="B212" s="13" t="s">
        <v>340</v>
      </c>
      <c r="C212" s="13" t="s">
        <v>341</v>
      </c>
      <c r="D212" s="11">
        <v>1</v>
      </c>
      <c r="E212" s="12"/>
      <c r="F212" s="12"/>
      <c r="G212" s="12"/>
      <c r="H212" s="12"/>
      <c r="I212" s="12"/>
      <c r="J212" s="12"/>
      <c r="K212" s="12"/>
      <c r="L212" s="12"/>
      <c r="M212" s="13" t="s">
        <v>342</v>
      </c>
      <c r="N212" s="1" t="s">
        <v>343</v>
      </c>
      <c r="O212" s="1" t="s">
        <v>50</v>
      </c>
      <c r="P212" s="1" t="s">
        <v>50</v>
      </c>
      <c r="Q212" s="1" t="s">
        <v>338</v>
      </c>
      <c r="R212" s="1" t="s">
        <v>62</v>
      </c>
      <c r="S212" s="1" t="s">
        <v>62</v>
      </c>
      <c r="T212" s="1" t="s">
        <v>61</v>
      </c>
      <c r="AR212" s="1" t="s">
        <v>50</v>
      </c>
      <c r="AS212" s="1" t="s">
        <v>50</v>
      </c>
      <c r="AU212" s="1" t="s">
        <v>344</v>
      </c>
      <c r="AV212">
        <v>608</v>
      </c>
      <c r="AX212" t="s">
        <v>671</v>
      </c>
      <c r="AY212" s="58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  <c r="BL212" s="64"/>
      <c r="BM212" s="64"/>
      <c r="BN212" s="64"/>
      <c r="BO212" s="64"/>
      <c r="BP212" s="64"/>
      <c r="BQ212" s="64"/>
      <c r="BR212" s="64"/>
      <c r="BS212" s="64"/>
      <c r="BT212" s="64"/>
      <c r="BU212" s="64"/>
      <c r="BV212" s="64"/>
      <c r="BW212" s="64"/>
      <c r="BX212" s="64"/>
      <c r="BY212" s="66"/>
      <c r="BZ212" s="64"/>
      <c r="CA212" s="64"/>
      <c r="CB212" s="64" t="s">
        <v>672</v>
      </c>
      <c r="CC212" s="64"/>
      <c r="CD212" s="64"/>
      <c r="CE212" s="64"/>
    </row>
    <row r="213" spans="1:83" ht="30" customHeight="1" x14ac:dyDescent="0.3">
      <c r="A213" s="13" t="s">
        <v>345</v>
      </c>
      <c r="B213" s="13" t="s">
        <v>346</v>
      </c>
      <c r="C213" s="13" t="s">
        <v>347</v>
      </c>
      <c r="D213" s="11">
        <v>3</v>
      </c>
      <c r="E213" s="12"/>
      <c r="F213" s="12"/>
      <c r="G213" s="12"/>
      <c r="H213" s="12"/>
      <c r="I213" s="12"/>
      <c r="J213" s="12"/>
      <c r="K213" s="12"/>
      <c r="L213" s="12"/>
      <c r="M213" s="13" t="s">
        <v>348</v>
      </c>
      <c r="N213" s="1" t="s">
        <v>349</v>
      </c>
      <c r="O213" s="1" t="s">
        <v>50</v>
      </c>
      <c r="P213" s="1" t="s">
        <v>50</v>
      </c>
      <c r="Q213" s="1" t="s">
        <v>338</v>
      </c>
      <c r="R213" s="1" t="s">
        <v>62</v>
      </c>
      <c r="S213" s="1" t="s">
        <v>62</v>
      </c>
      <c r="T213" s="1" t="s">
        <v>61</v>
      </c>
      <c r="AR213" s="1" t="s">
        <v>50</v>
      </c>
      <c r="AS213" s="1" t="s">
        <v>50</v>
      </c>
      <c r="AU213" s="1" t="s">
        <v>350</v>
      </c>
      <c r="AV213">
        <v>609</v>
      </c>
      <c r="AX213" t="s">
        <v>671</v>
      </c>
      <c r="AY213" s="58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  <c r="BL213" s="64"/>
      <c r="BM213" s="64"/>
      <c r="BN213" s="64"/>
      <c r="BO213" s="64"/>
      <c r="BP213" s="64"/>
      <c r="BQ213" s="64"/>
      <c r="BR213" s="64"/>
      <c r="BS213" s="64"/>
      <c r="BT213" s="66"/>
      <c r="BU213" s="64"/>
      <c r="BV213" s="64"/>
      <c r="BW213" s="64"/>
      <c r="BX213" s="64"/>
      <c r="BY213" s="66"/>
      <c r="BZ213" s="64"/>
      <c r="CA213" s="64"/>
      <c r="CB213" s="64" t="s">
        <v>672</v>
      </c>
      <c r="CC213" s="64"/>
      <c r="CD213" s="64"/>
      <c r="CE213" s="64"/>
    </row>
    <row r="214" spans="1:83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338</v>
      </c>
      <c r="AY214" s="58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  <c r="BL214" s="64"/>
      <c r="BM214" s="64"/>
      <c r="BN214" s="64"/>
      <c r="BO214" s="64"/>
      <c r="BP214" s="64"/>
      <c r="BQ214" s="64"/>
      <c r="BR214" s="64"/>
      <c r="BS214" s="64"/>
      <c r="BT214" s="66"/>
      <c r="BU214" s="64"/>
      <c r="BV214" s="64"/>
      <c r="BW214" s="64"/>
      <c r="BX214" s="64"/>
      <c r="BY214" s="64"/>
      <c r="BZ214" s="64"/>
      <c r="CA214" s="64"/>
      <c r="CB214" s="64"/>
      <c r="CC214" s="64"/>
      <c r="CD214" s="64"/>
      <c r="CE214" s="64"/>
    </row>
    <row r="215" spans="1:83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338</v>
      </c>
      <c r="AY215" s="58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  <c r="BL215" s="64"/>
      <c r="BM215" s="64"/>
      <c r="BN215" s="64"/>
      <c r="BO215" s="64"/>
      <c r="BP215" s="64"/>
      <c r="BQ215" s="64"/>
      <c r="BR215" s="64"/>
      <c r="BS215" s="64"/>
      <c r="BT215" s="66"/>
      <c r="BU215" s="64"/>
      <c r="BV215" s="64"/>
      <c r="BW215" s="64"/>
      <c r="BX215" s="64"/>
      <c r="BY215" s="64"/>
      <c r="BZ215" s="64"/>
      <c r="CA215" s="64"/>
      <c r="CB215" s="64"/>
      <c r="CC215" s="64"/>
      <c r="CD215" s="64"/>
      <c r="CE215" s="64"/>
    </row>
    <row r="216" spans="1:83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338</v>
      </c>
      <c r="AY216" s="58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  <c r="BL216" s="64"/>
      <c r="BM216" s="64"/>
      <c r="BN216" s="64"/>
      <c r="BO216" s="64"/>
      <c r="BP216" s="64"/>
      <c r="BQ216" s="64"/>
      <c r="BR216" s="64"/>
      <c r="BS216" s="64"/>
      <c r="BT216" s="66"/>
      <c r="BU216" s="64"/>
      <c r="BV216" s="64"/>
      <c r="BW216" s="64"/>
      <c r="BX216" s="64"/>
      <c r="BY216" s="64"/>
      <c r="BZ216" s="64"/>
      <c r="CA216" s="64"/>
      <c r="CB216" s="64"/>
      <c r="CC216" s="64"/>
      <c r="CD216" s="64"/>
      <c r="CE216" s="64"/>
    </row>
    <row r="217" spans="1:83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338</v>
      </c>
      <c r="AY217" s="58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  <c r="BL217" s="64"/>
      <c r="BM217" s="64"/>
      <c r="BN217" s="64"/>
      <c r="BO217" s="64"/>
      <c r="BP217" s="64"/>
      <c r="BQ217" s="64"/>
      <c r="BR217" s="64"/>
      <c r="BS217" s="64"/>
      <c r="BT217" s="64"/>
      <c r="BU217" s="64"/>
      <c r="BV217" s="64"/>
      <c r="BW217" s="64"/>
      <c r="BX217" s="64"/>
      <c r="BY217" s="64"/>
      <c r="BZ217" s="64"/>
      <c r="CA217" s="64"/>
      <c r="CB217" s="64"/>
      <c r="CC217" s="64"/>
      <c r="CD217" s="64"/>
      <c r="CE217" s="64"/>
    </row>
    <row r="218" spans="1:83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338</v>
      </c>
      <c r="AY218" s="58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  <c r="BL218" s="64"/>
      <c r="BM218" s="64"/>
      <c r="BN218" s="64"/>
      <c r="BO218" s="64"/>
      <c r="BP218" s="64"/>
      <c r="BQ218" s="64"/>
      <c r="BR218" s="64"/>
      <c r="BS218" s="64"/>
      <c r="BT218" s="64"/>
      <c r="BU218" s="64"/>
      <c r="BV218" s="64"/>
      <c r="BW218" s="64"/>
      <c r="BX218" s="64"/>
      <c r="BY218" s="64"/>
      <c r="BZ218" s="64"/>
      <c r="CA218" s="64"/>
      <c r="CB218" s="64"/>
      <c r="CC218" s="64"/>
      <c r="CD218" s="64"/>
      <c r="CE218" s="64"/>
    </row>
    <row r="219" spans="1:83" ht="30" customHeight="1" x14ac:dyDescent="0.3">
      <c r="A219" s="11"/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Q219" s="1" t="s">
        <v>338</v>
      </c>
      <c r="AY219" s="58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  <c r="BL219" s="64"/>
      <c r="BM219" s="64"/>
      <c r="BN219" s="64"/>
      <c r="BO219" s="64"/>
      <c r="BP219" s="64"/>
      <c r="BQ219" s="64"/>
      <c r="BR219" s="64"/>
      <c r="BS219" s="64"/>
      <c r="BT219" s="64"/>
      <c r="BU219" s="64"/>
      <c r="BV219" s="64"/>
      <c r="BW219" s="64"/>
      <c r="BX219" s="64"/>
      <c r="BY219" s="64"/>
      <c r="BZ219" s="64"/>
      <c r="CA219" s="64"/>
      <c r="CB219" s="64"/>
      <c r="CC219" s="64"/>
      <c r="CD219" s="64"/>
      <c r="CE219" s="64"/>
    </row>
    <row r="220" spans="1:83" ht="30" customHeight="1" x14ac:dyDescent="0.3">
      <c r="A220" s="11"/>
      <c r="B220" s="11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338</v>
      </c>
      <c r="AY220" s="58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  <c r="BL220" s="64"/>
      <c r="BM220" s="64"/>
      <c r="BN220" s="64"/>
      <c r="BO220" s="64"/>
      <c r="BP220" s="64"/>
      <c r="BQ220" s="64"/>
      <c r="BR220" s="64"/>
      <c r="BS220" s="64"/>
      <c r="BT220" s="64"/>
      <c r="BU220" s="64"/>
      <c r="BV220" s="64"/>
      <c r="BW220" s="64"/>
      <c r="BX220" s="64"/>
      <c r="BY220" s="64"/>
      <c r="BZ220" s="64"/>
      <c r="CA220" s="64"/>
      <c r="CB220" s="64"/>
      <c r="CC220" s="64"/>
      <c r="CD220" s="64"/>
      <c r="CE220" s="64"/>
    </row>
    <row r="221" spans="1:83" ht="30" customHeight="1" x14ac:dyDescent="0.3">
      <c r="A221" s="11"/>
      <c r="B221" s="11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1"/>
      <c r="Q221" s="1" t="s">
        <v>338</v>
      </c>
      <c r="AY221" s="58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  <c r="BL221" s="64"/>
      <c r="BM221" s="64"/>
      <c r="BN221" s="64"/>
      <c r="BO221" s="64"/>
      <c r="BP221" s="64"/>
      <c r="BQ221" s="64"/>
      <c r="BR221" s="64"/>
      <c r="BS221" s="64"/>
      <c r="BT221" s="64"/>
      <c r="BU221" s="64"/>
      <c r="BV221" s="64"/>
      <c r="BW221" s="64"/>
      <c r="BX221" s="64"/>
      <c r="BY221" s="64"/>
      <c r="BZ221" s="64"/>
      <c r="CA221" s="64"/>
      <c r="CB221" s="64"/>
      <c r="CC221" s="64"/>
      <c r="CD221" s="64"/>
      <c r="CE221" s="64"/>
    </row>
    <row r="222" spans="1:83" ht="30" customHeight="1" x14ac:dyDescent="0.3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1" t="s">
        <v>338</v>
      </c>
      <c r="AY222" s="58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  <c r="BL222" s="64"/>
      <c r="BM222" s="64"/>
      <c r="BN222" s="64"/>
      <c r="BO222" s="64"/>
      <c r="BP222" s="64"/>
      <c r="BQ222" s="64"/>
      <c r="BR222" s="64"/>
      <c r="BS222" s="64"/>
      <c r="BT222" s="64"/>
      <c r="BU222" s="64"/>
      <c r="BV222" s="64"/>
      <c r="BW222" s="64"/>
      <c r="BX222" s="64"/>
      <c r="BY222" s="64"/>
      <c r="BZ222" s="64"/>
      <c r="CA222" s="64"/>
      <c r="CB222" s="64"/>
      <c r="CC222" s="64"/>
      <c r="CD222" s="64"/>
      <c r="CE222" s="64"/>
    </row>
    <row r="223" spans="1:83" ht="30" customHeight="1" x14ac:dyDescent="0.3">
      <c r="A223" s="11"/>
      <c r="B223" s="1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1" t="s">
        <v>338</v>
      </c>
      <c r="AY223" s="58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  <c r="BL223" s="64"/>
      <c r="BM223" s="64"/>
      <c r="BN223" s="64"/>
      <c r="BO223" s="64"/>
      <c r="BP223" s="64"/>
      <c r="BQ223" s="64"/>
      <c r="BR223" s="64"/>
      <c r="BS223" s="64"/>
      <c r="BT223" s="64"/>
      <c r="BU223" s="64"/>
      <c r="BV223" s="64"/>
      <c r="BW223" s="64"/>
      <c r="BX223" s="64"/>
      <c r="BY223" s="64"/>
      <c r="BZ223" s="64"/>
      <c r="CA223" s="64"/>
      <c r="CB223" s="64"/>
      <c r="CC223" s="64"/>
      <c r="CD223" s="64"/>
      <c r="CE223" s="64"/>
    </row>
    <row r="224" spans="1:83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338</v>
      </c>
      <c r="AY224" s="58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  <c r="BL224" s="64"/>
      <c r="BM224" s="64"/>
      <c r="BN224" s="64"/>
      <c r="BO224" s="64"/>
      <c r="BP224" s="64"/>
      <c r="BQ224" s="64"/>
      <c r="BR224" s="64"/>
      <c r="BS224" s="64"/>
      <c r="BT224" s="64"/>
      <c r="BU224" s="64"/>
      <c r="BV224" s="64"/>
      <c r="BW224" s="64"/>
      <c r="BX224" s="64"/>
      <c r="BY224" s="64"/>
      <c r="BZ224" s="64"/>
      <c r="CA224" s="64"/>
      <c r="CB224" s="64"/>
      <c r="CC224" s="64"/>
      <c r="CD224" s="64"/>
      <c r="CE224" s="64"/>
    </row>
    <row r="225" spans="1:83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338</v>
      </c>
      <c r="AY225" s="58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  <c r="BL225" s="64"/>
      <c r="BM225" s="64"/>
      <c r="BN225" s="64"/>
      <c r="BO225" s="64"/>
      <c r="BP225" s="64"/>
      <c r="BQ225" s="64"/>
      <c r="BR225" s="64"/>
      <c r="BS225" s="64"/>
      <c r="BT225" s="64"/>
      <c r="BU225" s="64"/>
      <c r="BV225" s="64"/>
      <c r="BW225" s="64"/>
      <c r="BX225" s="64"/>
      <c r="BY225" s="64"/>
      <c r="BZ225" s="64"/>
      <c r="CA225" s="64"/>
      <c r="CB225" s="64"/>
      <c r="CC225" s="64"/>
      <c r="CD225" s="64"/>
      <c r="CE225" s="64"/>
    </row>
    <row r="226" spans="1:83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338</v>
      </c>
      <c r="AY226" s="58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  <c r="BL226" s="64"/>
      <c r="BM226" s="64"/>
      <c r="BN226" s="64"/>
      <c r="BO226" s="64"/>
      <c r="BP226" s="64"/>
      <c r="BQ226" s="64"/>
      <c r="BR226" s="64"/>
      <c r="BS226" s="64"/>
      <c r="BT226" s="64"/>
      <c r="BU226" s="64"/>
      <c r="BV226" s="64"/>
      <c r="BW226" s="64"/>
      <c r="BX226" s="64"/>
      <c r="BY226" s="64"/>
      <c r="BZ226" s="64"/>
      <c r="CA226" s="64"/>
      <c r="CB226" s="64"/>
      <c r="CC226" s="64"/>
      <c r="CD226" s="64"/>
      <c r="CE226" s="64"/>
    </row>
    <row r="227" spans="1:83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338</v>
      </c>
      <c r="AY227" s="58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  <c r="BL227" s="64"/>
      <c r="BM227" s="64"/>
      <c r="BN227" s="64"/>
      <c r="BO227" s="64"/>
      <c r="BP227" s="64"/>
      <c r="BQ227" s="64"/>
      <c r="BR227" s="64"/>
      <c r="BS227" s="64"/>
      <c r="BT227" s="64"/>
      <c r="BU227" s="64"/>
      <c r="BV227" s="64"/>
      <c r="BW227" s="64"/>
      <c r="BX227" s="64"/>
      <c r="BY227" s="64"/>
      <c r="BZ227" s="64"/>
      <c r="CA227" s="64"/>
      <c r="CB227" s="64"/>
      <c r="CC227" s="64"/>
      <c r="CD227" s="64"/>
      <c r="CE227" s="64"/>
    </row>
    <row r="228" spans="1:83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338</v>
      </c>
      <c r="AY228" s="58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  <c r="BL228" s="64"/>
      <c r="BM228" s="64"/>
      <c r="BN228" s="64"/>
      <c r="BO228" s="64"/>
      <c r="BP228" s="64"/>
      <c r="BQ228" s="64"/>
      <c r="BR228" s="64"/>
      <c r="BS228" s="64"/>
      <c r="BT228" s="64"/>
      <c r="BU228" s="64"/>
      <c r="BV228" s="64"/>
      <c r="BW228" s="64"/>
      <c r="BX228" s="64"/>
      <c r="BY228" s="64"/>
      <c r="BZ228" s="64"/>
      <c r="CA228" s="64"/>
      <c r="CB228" s="64"/>
      <c r="CC228" s="64"/>
      <c r="CD228" s="64"/>
      <c r="CE228" s="64"/>
    </row>
    <row r="229" spans="1:83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338</v>
      </c>
      <c r="AY229" s="58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  <c r="BL229" s="64"/>
      <c r="BM229" s="64"/>
      <c r="BN229" s="64"/>
      <c r="BO229" s="64"/>
      <c r="BP229" s="64"/>
      <c r="BQ229" s="64"/>
      <c r="BR229" s="64"/>
      <c r="BS229" s="64"/>
      <c r="BT229" s="64"/>
      <c r="BU229" s="64"/>
      <c r="BV229" s="64"/>
      <c r="BW229" s="64"/>
      <c r="BX229" s="64"/>
      <c r="BY229" s="64"/>
      <c r="BZ229" s="64"/>
      <c r="CA229" s="64"/>
      <c r="CB229" s="64"/>
      <c r="CC229" s="64"/>
      <c r="CD229" s="64"/>
      <c r="CE229" s="64"/>
    </row>
    <row r="230" spans="1:83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338</v>
      </c>
      <c r="AY230" s="58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  <c r="BL230" s="64"/>
      <c r="BM230" s="64"/>
      <c r="BN230" s="64"/>
      <c r="BO230" s="64"/>
      <c r="BP230" s="64"/>
      <c r="BQ230" s="64"/>
      <c r="BR230" s="64"/>
      <c r="BS230" s="64"/>
      <c r="BT230" s="64"/>
      <c r="BU230" s="64"/>
      <c r="BV230" s="64"/>
      <c r="BW230" s="64"/>
      <c r="BX230" s="64"/>
      <c r="BY230" s="64"/>
      <c r="BZ230" s="64"/>
      <c r="CA230" s="64"/>
      <c r="CB230" s="64"/>
      <c r="CC230" s="64"/>
      <c r="CD230" s="64"/>
      <c r="CE230" s="64"/>
    </row>
    <row r="231" spans="1:83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338</v>
      </c>
      <c r="AY231" s="58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  <c r="BL231" s="64"/>
      <c r="BM231" s="64"/>
      <c r="BN231" s="64"/>
      <c r="BO231" s="64"/>
      <c r="BP231" s="64"/>
      <c r="BQ231" s="64"/>
      <c r="BR231" s="64"/>
      <c r="BS231" s="64"/>
      <c r="BT231" s="64"/>
      <c r="BU231" s="64"/>
      <c r="BV231" s="64"/>
      <c r="BW231" s="64"/>
      <c r="BX231" s="64"/>
      <c r="BY231" s="64"/>
      <c r="BZ231" s="64"/>
      <c r="CA231" s="64"/>
      <c r="CB231" s="64"/>
      <c r="CC231" s="64"/>
      <c r="CD231" s="64"/>
      <c r="CE231" s="64"/>
    </row>
    <row r="232" spans="1:83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338</v>
      </c>
      <c r="AY232" s="58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  <c r="BL232" s="64"/>
      <c r="BM232" s="64"/>
      <c r="BN232" s="64"/>
      <c r="BO232" s="64"/>
      <c r="BP232" s="64"/>
      <c r="BQ232" s="64"/>
      <c r="BR232" s="64"/>
      <c r="BS232" s="64"/>
      <c r="BT232" s="64"/>
      <c r="BU232" s="64"/>
      <c r="BV232" s="64"/>
      <c r="BW232" s="64"/>
      <c r="BX232" s="64"/>
      <c r="BY232" s="64"/>
      <c r="BZ232" s="64"/>
      <c r="CA232" s="64"/>
      <c r="CB232" s="64"/>
      <c r="CC232" s="64"/>
      <c r="CD232" s="64"/>
      <c r="CE232" s="64"/>
    </row>
    <row r="233" spans="1:83" ht="30" customHeight="1" x14ac:dyDescent="0.3">
      <c r="A233" s="13" t="s">
        <v>76</v>
      </c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N233" t="s">
        <v>77</v>
      </c>
      <c r="AY233" s="58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  <c r="BL233" s="64"/>
      <c r="BM233" s="64"/>
      <c r="BN233" s="64"/>
      <c r="BO233" s="64"/>
      <c r="BP233" s="64"/>
      <c r="BQ233" s="64"/>
      <c r="BR233" s="64"/>
      <c r="BS233" s="64"/>
      <c r="BT233" s="64"/>
      <c r="BU233" s="64"/>
      <c r="BV233" s="64"/>
      <c r="BW233" s="64"/>
      <c r="BX233" s="64"/>
      <c r="BY233" s="64"/>
      <c r="BZ233" s="64"/>
      <c r="CA233" s="64"/>
      <c r="CB233" s="64"/>
      <c r="CC233" s="64"/>
      <c r="CD233" s="64"/>
      <c r="CE233" s="64"/>
    </row>
    <row r="234" spans="1:83" ht="30" customHeight="1" x14ac:dyDescent="0.3">
      <c r="A234" s="13" t="s">
        <v>351</v>
      </c>
      <c r="B234" s="13" t="s">
        <v>50</v>
      </c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352</v>
      </c>
      <c r="AY234" s="58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  <c r="BL234" s="64"/>
      <c r="BM234" s="64"/>
      <c r="BN234" s="64"/>
      <c r="BO234" s="64"/>
      <c r="BP234" s="64"/>
      <c r="BQ234" s="64"/>
      <c r="BR234" s="64"/>
      <c r="BS234" s="64"/>
      <c r="BT234" s="64"/>
      <c r="BU234" s="64"/>
      <c r="BV234" s="64"/>
      <c r="BW234" s="64"/>
      <c r="BX234" s="64"/>
      <c r="BY234" s="64"/>
      <c r="BZ234" s="64"/>
      <c r="CA234" s="64"/>
      <c r="CB234" s="64"/>
      <c r="CC234" s="64"/>
      <c r="CD234" s="64"/>
      <c r="CE234" s="64"/>
    </row>
    <row r="235" spans="1:83" ht="30" customHeight="1" x14ac:dyDescent="0.3">
      <c r="A235" s="13" t="s">
        <v>353</v>
      </c>
      <c r="B235" s="13" t="s">
        <v>354</v>
      </c>
      <c r="C235" s="13" t="s">
        <v>341</v>
      </c>
      <c r="D235" s="11">
        <v>1</v>
      </c>
      <c r="E235" s="12"/>
      <c r="F235" s="12"/>
      <c r="G235" s="12"/>
      <c r="H235" s="12"/>
      <c r="I235" s="12"/>
      <c r="J235" s="12"/>
      <c r="K235" s="12"/>
      <c r="L235" s="12"/>
      <c r="M235" s="13" t="s">
        <v>355</v>
      </c>
      <c r="N235" s="1" t="s">
        <v>356</v>
      </c>
      <c r="O235" s="1" t="s">
        <v>50</v>
      </c>
      <c r="P235" s="1" t="s">
        <v>50</v>
      </c>
      <c r="Q235" s="1" t="s">
        <v>352</v>
      </c>
      <c r="R235" s="1" t="s">
        <v>61</v>
      </c>
      <c r="S235" s="1" t="s">
        <v>62</v>
      </c>
      <c r="T235" s="1" t="s">
        <v>62</v>
      </c>
      <c r="AR235" s="1" t="s">
        <v>50</v>
      </c>
      <c r="AS235" s="1" t="s">
        <v>50</v>
      </c>
      <c r="AU235" s="1" t="s">
        <v>357</v>
      </c>
      <c r="AV235">
        <v>680</v>
      </c>
      <c r="AX235" t="s">
        <v>671</v>
      </c>
      <c r="AY235" s="58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  <c r="BL235" s="64"/>
      <c r="BM235" s="64"/>
      <c r="BN235" s="64"/>
      <c r="BO235" s="64"/>
      <c r="BP235" s="64"/>
      <c r="BQ235" s="64"/>
      <c r="BR235" s="64"/>
      <c r="BS235" s="64"/>
      <c r="BT235" s="64"/>
      <c r="BU235" s="64"/>
      <c r="BV235" s="64"/>
      <c r="BW235" s="64"/>
      <c r="BX235" s="64"/>
      <c r="BY235" s="64" t="s">
        <v>672</v>
      </c>
      <c r="BZ235" s="64"/>
      <c r="CA235" s="64"/>
      <c r="CB235" s="64"/>
      <c r="CC235" s="64"/>
      <c r="CD235" s="64"/>
      <c r="CE235" s="64"/>
    </row>
    <row r="236" spans="1:83" ht="30" customHeight="1" x14ac:dyDescent="0.3">
      <c r="A236" s="13" t="s">
        <v>358</v>
      </c>
      <c r="B236" s="13" t="s">
        <v>359</v>
      </c>
      <c r="C236" s="13" t="s">
        <v>146</v>
      </c>
      <c r="D236" s="11">
        <v>2</v>
      </c>
      <c r="E236" s="12"/>
      <c r="F236" s="12"/>
      <c r="G236" s="12"/>
      <c r="H236" s="12"/>
      <c r="I236" s="12"/>
      <c r="J236" s="12"/>
      <c r="K236" s="12"/>
      <c r="L236" s="12"/>
      <c r="M236" s="13" t="s">
        <v>360</v>
      </c>
      <c r="N236" s="1" t="s">
        <v>361</v>
      </c>
      <c r="O236" s="1" t="s">
        <v>50</v>
      </c>
      <c r="P236" s="1" t="s">
        <v>50</v>
      </c>
      <c r="Q236" s="1" t="s">
        <v>352</v>
      </c>
      <c r="R236" s="1" t="s">
        <v>61</v>
      </c>
      <c r="S236" s="1" t="s">
        <v>62</v>
      </c>
      <c r="T236" s="1" t="s">
        <v>62</v>
      </c>
      <c r="AR236" s="1" t="s">
        <v>50</v>
      </c>
      <c r="AS236" s="1" t="s">
        <v>50</v>
      </c>
      <c r="AU236" s="1" t="s">
        <v>362</v>
      </c>
      <c r="AV236">
        <v>681</v>
      </c>
      <c r="AX236" t="s">
        <v>671</v>
      </c>
      <c r="AY236" s="58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  <c r="BL236" s="64"/>
      <c r="BM236" s="64"/>
      <c r="BN236" s="64"/>
      <c r="BO236" s="64"/>
      <c r="BP236" s="64"/>
      <c r="BQ236" s="64"/>
      <c r="BR236" s="64"/>
      <c r="BS236" s="64"/>
      <c r="BT236" s="64"/>
      <c r="BU236" s="64"/>
      <c r="BV236" s="64"/>
      <c r="BW236" s="64"/>
      <c r="BX236" s="64"/>
      <c r="BY236" s="64" t="s">
        <v>672</v>
      </c>
      <c r="BZ236" s="64"/>
      <c r="CA236" s="64"/>
      <c r="CB236" s="64"/>
      <c r="CC236" s="64"/>
      <c r="CD236" s="64"/>
      <c r="CE236" s="64"/>
    </row>
    <row r="237" spans="1:83" ht="30" customHeight="1" x14ac:dyDescent="0.3">
      <c r="A237" s="13" t="s">
        <v>363</v>
      </c>
      <c r="B237" s="13" t="s">
        <v>364</v>
      </c>
      <c r="C237" s="13" t="s">
        <v>72</v>
      </c>
      <c r="D237" s="11">
        <v>102</v>
      </c>
      <c r="E237" s="12"/>
      <c r="F237" s="12"/>
      <c r="G237" s="12"/>
      <c r="H237" s="12"/>
      <c r="I237" s="12"/>
      <c r="J237" s="12"/>
      <c r="K237" s="12"/>
      <c r="L237" s="12"/>
      <c r="M237" s="13" t="s">
        <v>365</v>
      </c>
      <c r="N237" s="1" t="s">
        <v>366</v>
      </c>
      <c r="O237" s="1" t="s">
        <v>50</v>
      </c>
      <c r="P237" s="1" t="s">
        <v>50</v>
      </c>
      <c r="Q237" s="1" t="s">
        <v>352</v>
      </c>
      <c r="R237" s="1" t="s">
        <v>61</v>
      </c>
      <c r="S237" s="1" t="s">
        <v>62</v>
      </c>
      <c r="T237" s="1" t="s">
        <v>62</v>
      </c>
      <c r="AR237" s="1" t="s">
        <v>50</v>
      </c>
      <c r="AS237" s="1" t="s">
        <v>50</v>
      </c>
      <c r="AU237" s="1" t="s">
        <v>367</v>
      </c>
      <c r="AV237">
        <v>268</v>
      </c>
      <c r="AX237" t="s">
        <v>671</v>
      </c>
      <c r="AY237" s="58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  <c r="BL237" s="64"/>
      <c r="BM237" s="64"/>
      <c r="BN237" s="64"/>
      <c r="BO237" s="64"/>
      <c r="BP237" s="64"/>
      <c r="BQ237" s="64"/>
      <c r="BR237" s="64"/>
      <c r="BS237" s="64"/>
      <c r="BT237" s="64"/>
      <c r="BU237" s="64"/>
      <c r="BV237" s="64"/>
      <c r="BW237" s="64"/>
      <c r="BX237" s="64"/>
      <c r="BY237" s="64" t="s">
        <v>672</v>
      </c>
      <c r="BZ237" s="64"/>
      <c r="CA237" s="64"/>
      <c r="CB237" s="64"/>
      <c r="CC237" s="64"/>
      <c r="CD237" s="64"/>
      <c r="CE237" s="64"/>
    </row>
    <row r="238" spans="1:83" ht="30" customHeight="1" x14ac:dyDescent="0.3">
      <c r="A238" s="13" t="s">
        <v>368</v>
      </c>
      <c r="B238" s="13" t="s">
        <v>369</v>
      </c>
      <c r="C238" s="13" t="s">
        <v>72</v>
      </c>
      <c r="D238" s="11">
        <v>67</v>
      </c>
      <c r="E238" s="12"/>
      <c r="F238" s="12"/>
      <c r="G238" s="12"/>
      <c r="H238" s="12"/>
      <c r="I238" s="12"/>
      <c r="J238" s="12"/>
      <c r="K238" s="12"/>
      <c r="L238" s="12"/>
      <c r="M238" s="13" t="s">
        <v>370</v>
      </c>
      <c r="N238" s="1" t="s">
        <v>371</v>
      </c>
      <c r="O238" s="1" t="s">
        <v>50</v>
      </c>
      <c r="P238" s="1" t="s">
        <v>50</v>
      </c>
      <c r="Q238" s="1" t="s">
        <v>352</v>
      </c>
      <c r="R238" s="1" t="s">
        <v>61</v>
      </c>
      <c r="S238" s="1" t="s">
        <v>62</v>
      </c>
      <c r="T238" s="1" t="s">
        <v>62</v>
      </c>
      <c r="AR238" s="1" t="s">
        <v>50</v>
      </c>
      <c r="AS238" s="1" t="s">
        <v>50</v>
      </c>
      <c r="AU238" s="1" t="s">
        <v>372</v>
      </c>
      <c r="AV238">
        <v>269</v>
      </c>
      <c r="AX238" t="s">
        <v>671</v>
      </c>
      <c r="AY238" s="58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  <c r="BL238" s="64"/>
      <c r="BM238" s="64"/>
      <c r="BN238" s="64"/>
      <c r="BO238" s="64"/>
      <c r="BP238" s="64"/>
      <c r="BQ238" s="64"/>
      <c r="BR238" s="64"/>
      <c r="BS238" s="64"/>
      <c r="BT238" s="64"/>
      <c r="BU238" s="64"/>
      <c r="BV238" s="64"/>
      <c r="BW238" s="64"/>
      <c r="BX238" s="64"/>
      <c r="BY238" s="64" t="s">
        <v>672</v>
      </c>
      <c r="BZ238" s="64"/>
      <c r="CA238" s="64"/>
      <c r="CB238" s="64"/>
      <c r="CC238" s="64"/>
      <c r="CD238" s="64"/>
      <c r="CE238" s="64"/>
    </row>
    <row r="239" spans="1:83" ht="30" customHeight="1" x14ac:dyDescent="0.3">
      <c r="A239" s="13" t="s">
        <v>373</v>
      </c>
      <c r="B239" s="13" t="s">
        <v>50</v>
      </c>
      <c r="C239" s="13" t="s">
        <v>72</v>
      </c>
      <c r="D239" s="11">
        <v>100</v>
      </c>
      <c r="E239" s="12"/>
      <c r="F239" s="12"/>
      <c r="G239" s="12"/>
      <c r="H239" s="12"/>
      <c r="I239" s="12"/>
      <c r="J239" s="12"/>
      <c r="K239" s="12"/>
      <c r="L239" s="12"/>
      <c r="M239" s="13" t="s">
        <v>374</v>
      </c>
      <c r="N239" s="1" t="s">
        <v>375</v>
      </c>
      <c r="O239" s="1" t="s">
        <v>50</v>
      </c>
      <c r="P239" s="1" t="s">
        <v>50</v>
      </c>
      <c r="Q239" s="1" t="s">
        <v>352</v>
      </c>
      <c r="R239" s="1" t="s">
        <v>61</v>
      </c>
      <c r="S239" s="1" t="s">
        <v>62</v>
      </c>
      <c r="T239" s="1" t="s">
        <v>62</v>
      </c>
      <c r="AR239" s="1" t="s">
        <v>50</v>
      </c>
      <c r="AS239" s="1" t="s">
        <v>50</v>
      </c>
      <c r="AU239" s="1" t="s">
        <v>376</v>
      </c>
      <c r="AV239">
        <v>271</v>
      </c>
      <c r="AX239" t="s">
        <v>671</v>
      </c>
      <c r="AY239" s="58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  <c r="BL239" s="64"/>
      <c r="BM239" s="64"/>
      <c r="BN239" s="64"/>
      <c r="BO239" s="64"/>
      <c r="BP239" s="64"/>
      <c r="BQ239" s="64"/>
      <c r="BR239" s="64"/>
      <c r="BS239" s="64"/>
      <c r="BT239" s="64"/>
      <c r="BU239" s="64"/>
      <c r="BV239" s="64"/>
      <c r="BW239" s="64"/>
      <c r="BX239" s="64"/>
      <c r="BY239" s="64" t="s">
        <v>672</v>
      </c>
      <c r="BZ239" s="64"/>
      <c r="CA239" s="64"/>
      <c r="CB239" s="64"/>
      <c r="CC239" s="64"/>
      <c r="CD239" s="64"/>
      <c r="CE239" s="64"/>
    </row>
    <row r="240" spans="1:83" ht="30" customHeight="1" x14ac:dyDescent="0.3">
      <c r="A240" s="13" t="s">
        <v>377</v>
      </c>
      <c r="B240" s="13" t="s">
        <v>378</v>
      </c>
      <c r="C240" s="13" t="s">
        <v>72</v>
      </c>
      <c r="D240" s="11">
        <v>2</v>
      </c>
      <c r="E240" s="12"/>
      <c r="F240" s="12"/>
      <c r="G240" s="12"/>
      <c r="H240" s="12"/>
      <c r="I240" s="12"/>
      <c r="J240" s="12"/>
      <c r="K240" s="12"/>
      <c r="L240" s="12"/>
      <c r="M240" s="13" t="s">
        <v>379</v>
      </c>
      <c r="N240" s="1" t="s">
        <v>380</v>
      </c>
      <c r="O240" s="1" t="s">
        <v>50</v>
      </c>
      <c r="P240" s="1" t="s">
        <v>50</v>
      </c>
      <c r="Q240" s="1" t="s">
        <v>352</v>
      </c>
      <c r="R240" s="1" t="s">
        <v>61</v>
      </c>
      <c r="S240" s="1" t="s">
        <v>62</v>
      </c>
      <c r="T240" s="1" t="s">
        <v>62</v>
      </c>
      <c r="AR240" s="1" t="s">
        <v>50</v>
      </c>
      <c r="AS240" s="1" t="s">
        <v>50</v>
      </c>
      <c r="AU240" s="1" t="s">
        <v>381</v>
      </c>
      <c r="AV240">
        <v>682</v>
      </c>
      <c r="AX240" t="s">
        <v>671</v>
      </c>
      <c r="AY240" s="58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  <c r="BL240" s="64"/>
      <c r="BM240" s="64"/>
      <c r="BN240" s="64"/>
      <c r="BO240" s="64"/>
      <c r="BP240" s="64"/>
      <c r="BQ240" s="64"/>
      <c r="BR240" s="64"/>
      <c r="BS240" s="64"/>
      <c r="BT240" s="64"/>
      <c r="BU240" s="64"/>
      <c r="BV240" s="64"/>
      <c r="BW240" s="64"/>
      <c r="BX240" s="64"/>
      <c r="BY240" s="64" t="s">
        <v>672</v>
      </c>
      <c r="BZ240" s="64"/>
      <c r="CA240" s="64"/>
      <c r="CB240" s="64"/>
      <c r="CC240" s="64"/>
      <c r="CD240" s="64"/>
      <c r="CE240" s="64"/>
    </row>
    <row r="241" spans="1:83" ht="30" customHeight="1" x14ac:dyDescent="0.3">
      <c r="A241" s="13" t="s">
        <v>382</v>
      </c>
      <c r="B241" s="13" t="s">
        <v>378</v>
      </c>
      <c r="C241" s="13" t="s">
        <v>72</v>
      </c>
      <c r="D241" s="11">
        <v>11</v>
      </c>
      <c r="E241" s="12"/>
      <c r="F241" s="12"/>
      <c r="G241" s="12"/>
      <c r="H241" s="12"/>
      <c r="I241" s="12"/>
      <c r="J241" s="12"/>
      <c r="K241" s="12"/>
      <c r="L241" s="12"/>
      <c r="M241" s="13" t="s">
        <v>383</v>
      </c>
      <c r="N241" s="1" t="s">
        <v>384</v>
      </c>
      <c r="O241" s="1" t="s">
        <v>50</v>
      </c>
      <c r="P241" s="1" t="s">
        <v>50</v>
      </c>
      <c r="Q241" s="1" t="s">
        <v>352</v>
      </c>
      <c r="R241" s="1" t="s">
        <v>61</v>
      </c>
      <c r="S241" s="1" t="s">
        <v>62</v>
      </c>
      <c r="T241" s="1" t="s">
        <v>62</v>
      </c>
      <c r="AR241" s="1" t="s">
        <v>50</v>
      </c>
      <c r="AS241" s="1" t="s">
        <v>50</v>
      </c>
      <c r="AU241" s="1" t="s">
        <v>385</v>
      </c>
      <c r="AV241">
        <v>272</v>
      </c>
      <c r="AX241" t="s">
        <v>671</v>
      </c>
      <c r="AY241" s="58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  <c r="BL241" s="64"/>
      <c r="BM241" s="64"/>
      <c r="BN241" s="64"/>
      <c r="BO241" s="64"/>
      <c r="BP241" s="64"/>
      <c r="BQ241" s="64"/>
      <c r="BR241" s="64"/>
      <c r="BS241" s="64"/>
      <c r="BT241" s="64"/>
      <c r="BU241" s="64"/>
      <c r="BV241" s="64"/>
      <c r="BW241" s="64"/>
      <c r="BX241" s="64"/>
      <c r="BY241" s="64" t="s">
        <v>672</v>
      </c>
      <c r="BZ241" s="64"/>
      <c r="CA241" s="64"/>
      <c r="CB241" s="64"/>
      <c r="CC241" s="64"/>
      <c r="CD241" s="64"/>
      <c r="CE241" s="64"/>
    </row>
    <row r="242" spans="1:83" ht="30" customHeight="1" x14ac:dyDescent="0.3">
      <c r="A242" s="13" t="s">
        <v>386</v>
      </c>
      <c r="B242" s="13" t="s">
        <v>387</v>
      </c>
      <c r="C242" s="13" t="s">
        <v>72</v>
      </c>
      <c r="D242" s="11">
        <v>19</v>
      </c>
      <c r="E242" s="12"/>
      <c r="F242" s="12"/>
      <c r="G242" s="12"/>
      <c r="H242" s="12"/>
      <c r="I242" s="12"/>
      <c r="J242" s="12"/>
      <c r="K242" s="12"/>
      <c r="L242" s="12"/>
      <c r="M242" s="13" t="s">
        <v>388</v>
      </c>
      <c r="N242" s="1" t="s">
        <v>389</v>
      </c>
      <c r="O242" s="1" t="s">
        <v>50</v>
      </c>
      <c r="P242" s="1" t="s">
        <v>50</v>
      </c>
      <c r="Q242" s="1" t="s">
        <v>352</v>
      </c>
      <c r="R242" s="1" t="s">
        <v>61</v>
      </c>
      <c r="S242" s="1" t="s">
        <v>62</v>
      </c>
      <c r="T242" s="1" t="s">
        <v>62</v>
      </c>
      <c r="AR242" s="1" t="s">
        <v>50</v>
      </c>
      <c r="AS242" s="1" t="s">
        <v>50</v>
      </c>
      <c r="AU242" s="1" t="s">
        <v>390</v>
      </c>
      <c r="AV242">
        <v>273</v>
      </c>
      <c r="AX242" t="s">
        <v>671</v>
      </c>
      <c r="AY242" s="58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  <c r="BL242" s="64"/>
      <c r="BM242" s="64"/>
      <c r="BN242" s="64"/>
      <c r="BO242" s="64"/>
      <c r="BP242" s="64"/>
      <c r="BQ242" s="64"/>
      <c r="BR242" s="64"/>
      <c r="BS242" s="64"/>
      <c r="BT242" s="64"/>
      <c r="BU242" s="64"/>
      <c r="BV242" s="64"/>
      <c r="BW242" s="64"/>
      <c r="BX242" s="64"/>
      <c r="BY242" s="64" t="s">
        <v>672</v>
      </c>
      <c r="BZ242" s="64"/>
      <c r="CA242" s="64"/>
      <c r="CB242" s="64"/>
      <c r="CC242" s="64"/>
      <c r="CD242" s="64"/>
      <c r="CE242" s="64"/>
    </row>
    <row r="243" spans="1:83" ht="30" customHeight="1" x14ac:dyDescent="0.3">
      <c r="A243" s="13" t="s">
        <v>391</v>
      </c>
      <c r="B243" s="13" t="s">
        <v>387</v>
      </c>
      <c r="C243" s="13" t="s">
        <v>72</v>
      </c>
      <c r="D243" s="11">
        <v>1</v>
      </c>
      <c r="E243" s="12"/>
      <c r="F243" s="12"/>
      <c r="G243" s="12"/>
      <c r="H243" s="12"/>
      <c r="I243" s="12"/>
      <c r="J243" s="12"/>
      <c r="K243" s="12"/>
      <c r="L243" s="12"/>
      <c r="M243" s="13" t="s">
        <v>392</v>
      </c>
      <c r="N243" s="1" t="s">
        <v>393</v>
      </c>
      <c r="O243" s="1" t="s">
        <v>50</v>
      </c>
      <c r="P243" s="1" t="s">
        <v>50</v>
      </c>
      <c r="Q243" s="1" t="s">
        <v>352</v>
      </c>
      <c r="R243" s="1" t="s">
        <v>61</v>
      </c>
      <c r="S243" s="1" t="s">
        <v>62</v>
      </c>
      <c r="T243" s="1" t="s">
        <v>62</v>
      </c>
      <c r="AR243" s="1" t="s">
        <v>50</v>
      </c>
      <c r="AS243" s="1" t="s">
        <v>50</v>
      </c>
      <c r="AU243" s="1" t="s">
        <v>394</v>
      </c>
      <c r="AV243">
        <v>274</v>
      </c>
      <c r="AX243" t="s">
        <v>671</v>
      </c>
      <c r="AY243" s="58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  <c r="BL243" s="64"/>
      <c r="BM243" s="64"/>
      <c r="BN243" s="64"/>
      <c r="BO243" s="64"/>
      <c r="BP243" s="64"/>
      <c r="BQ243" s="64"/>
      <c r="BR243" s="64"/>
      <c r="BS243" s="64"/>
      <c r="BT243" s="64"/>
      <c r="BU243" s="64"/>
      <c r="BV243" s="64"/>
      <c r="BW243" s="64"/>
      <c r="BX243" s="64"/>
      <c r="BY243" s="64" t="s">
        <v>672</v>
      </c>
      <c r="BZ243" s="64"/>
      <c r="CA243" s="64"/>
      <c r="CB243" s="64"/>
      <c r="CC243" s="64"/>
      <c r="CD243" s="64"/>
      <c r="CE243" s="64"/>
    </row>
    <row r="244" spans="1:83" ht="30" customHeight="1" x14ac:dyDescent="0.3">
      <c r="A244" s="13" t="s">
        <v>395</v>
      </c>
      <c r="B244" s="13" t="s">
        <v>396</v>
      </c>
      <c r="C244" s="13" t="s">
        <v>72</v>
      </c>
      <c r="D244" s="11">
        <v>16</v>
      </c>
      <c r="E244" s="12"/>
      <c r="F244" s="12"/>
      <c r="G244" s="12"/>
      <c r="H244" s="12"/>
      <c r="I244" s="12"/>
      <c r="J244" s="12"/>
      <c r="K244" s="12"/>
      <c r="L244" s="12"/>
      <c r="M244" s="13" t="s">
        <v>397</v>
      </c>
      <c r="N244" s="1" t="s">
        <v>398</v>
      </c>
      <c r="O244" s="1" t="s">
        <v>50</v>
      </c>
      <c r="P244" s="1" t="s">
        <v>50</v>
      </c>
      <c r="Q244" s="1" t="s">
        <v>352</v>
      </c>
      <c r="R244" s="1" t="s">
        <v>61</v>
      </c>
      <c r="S244" s="1" t="s">
        <v>62</v>
      </c>
      <c r="T244" s="1" t="s">
        <v>62</v>
      </c>
      <c r="AR244" s="1" t="s">
        <v>50</v>
      </c>
      <c r="AS244" s="1" t="s">
        <v>50</v>
      </c>
      <c r="AU244" s="1" t="s">
        <v>399</v>
      </c>
      <c r="AV244">
        <v>275</v>
      </c>
      <c r="AX244" t="s">
        <v>671</v>
      </c>
      <c r="AY244" s="58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  <c r="BL244" s="64"/>
      <c r="BM244" s="64"/>
      <c r="BN244" s="64"/>
      <c r="BO244" s="64"/>
      <c r="BP244" s="64"/>
      <c r="BQ244" s="64"/>
      <c r="BR244" s="64"/>
      <c r="BS244" s="64"/>
      <c r="BT244" s="64"/>
      <c r="BU244" s="64"/>
      <c r="BV244" s="64"/>
      <c r="BW244" s="64"/>
      <c r="BX244" s="64"/>
      <c r="BY244" s="64" t="s">
        <v>672</v>
      </c>
      <c r="BZ244" s="64"/>
      <c r="CA244" s="64"/>
      <c r="CB244" s="64"/>
      <c r="CC244" s="64"/>
      <c r="CD244" s="64"/>
      <c r="CE244" s="64"/>
    </row>
    <row r="245" spans="1:83" ht="30" customHeight="1" x14ac:dyDescent="0.3">
      <c r="A245" s="13" t="s">
        <v>400</v>
      </c>
      <c r="B245" s="13" t="s">
        <v>378</v>
      </c>
      <c r="C245" s="13" t="s">
        <v>72</v>
      </c>
      <c r="D245" s="11">
        <v>1</v>
      </c>
      <c r="E245" s="12"/>
      <c r="F245" s="12"/>
      <c r="G245" s="12"/>
      <c r="H245" s="12"/>
      <c r="I245" s="12"/>
      <c r="J245" s="12"/>
      <c r="K245" s="12"/>
      <c r="L245" s="12"/>
      <c r="M245" s="13" t="s">
        <v>401</v>
      </c>
      <c r="N245" s="1" t="s">
        <v>402</v>
      </c>
      <c r="O245" s="1" t="s">
        <v>50</v>
      </c>
      <c r="P245" s="1" t="s">
        <v>50</v>
      </c>
      <c r="Q245" s="1" t="s">
        <v>352</v>
      </c>
      <c r="R245" s="1" t="s">
        <v>61</v>
      </c>
      <c r="S245" s="1" t="s">
        <v>62</v>
      </c>
      <c r="T245" s="1" t="s">
        <v>62</v>
      </c>
      <c r="AR245" s="1" t="s">
        <v>50</v>
      </c>
      <c r="AS245" s="1" t="s">
        <v>50</v>
      </c>
      <c r="AU245" s="1" t="s">
        <v>403</v>
      </c>
      <c r="AV245">
        <v>276</v>
      </c>
      <c r="AX245" t="s">
        <v>671</v>
      </c>
      <c r="AY245" s="58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  <c r="BL245" s="64"/>
      <c r="BM245" s="64"/>
      <c r="BN245" s="64"/>
      <c r="BO245" s="64"/>
      <c r="BP245" s="64"/>
      <c r="BQ245" s="64"/>
      <c r="BR245" s="64"/>
      <c r="BS245" s="64"/>
      <c r="BT245" s="64"/>
      <c r="BU245" s="64"/>
      <c r="BV245" s="64"/>
      <c r="BW245" s="64"/>
      <c r="BX245" s="64"/>
      <c r="BY245" s="64" t="s">
        <v>672</v>
      </c>
      <c r="BZ245" s="64"/>
      <c r="CA245" s="64"/>
      <c r="CB245" s="64"/>
      <c r="CC245" s="64"/>
      <c r="CD245" s="64"/>
      <c r="CE245" s="64"/>
    </row>
    <row r="246" spans="1:83" ht="30" customHeight="1" x14ac:dyDescent="0.3">
      <c r="A246" s="11"/>
      <c r="B246" s="11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1"/>
      <c r="Q246" s="1" t="s">
        <v>352</v>
      </c>
      <c r="AY246" s="58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  <c r="BL246" s="64"/>
      <c r="BM246" s="64"/>
      <c r="BN246" s="64"/>
      <c r="BO246" s="64"/>
      <c r="BP246" s="64"/>
      <c r="BQ246" s="64"/>
      <c r="BR246" s="64"/>
      <c r="BS246" s="64"/>
      <c r="BT246" s="64"/>
      <c r="BU246" s="64"/>
      <c r="BV246" s="64"/>
      <c r="BW246" s="64"/>
      <c r="BX246" s="64"/>
      <c r="BY246" s="64"/>
      <c r="BZ246" s="64"/>
      <c r="CA246" s="64"/>
      <c r="CB246" s="64"/>
      <c r="CC246" s="64"/>
      <c r="CD246" s="64"/>
      <c r="CE246" s="64"/>
    </row>
    <row r="247" spans="1:83" ht="30" customHeight="1" x14ac:dyDescent="0.3">
      <c r="A247" s="11"/>
      <c r="B247" s="11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1"/>
      <c r="Q247" s="1" t="s">
        <v>352</v>
      </c>
      <c r="AY247" s="58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  <c r="BL247" s="64"/>
      <c r="BM247" s="64"/>
      <c r="BN247" s="64"/>
      <c r="BO247" s="64"/>
      <c r="BP247" s="64"/>
      <c r="BQ247" s="64"/>
      <c r="BR247" s="64"/>
      <c r="BS247" s="64"/>
      <c r="BT247" s="64"/>
      <c r="BU247" s="64"/>
      <c r="BV247" s="64"/>
      <c r="BW247" s="64"/>
      <c r="BX247" s="64"/>
      <c r="BY247" s="64"/>
      <c r="BZ247" s="64"/>
      <c r="CA247" s="64"/>
      <c r="CB247" s="64"/>
      <c r="CC247" s="64"/>
      <c r="CD247" s="64"/>
      <c r="CE247" s="64"/>
    </row>
    <row r="248" spans="1:83" ht="30" customHeight="1" x14ac:dyDescent="0.3">
      <c r="A248" s="11"/>
      <c r="B248" s="1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1"/>
      <c r="Q248" s="1" t="s">
        <v>352</v>
      </c>
      <c r="AY248" s="58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  <c r="BL248" s="64"/>
      <c r="BM248" s="64"/>
      <c r="BN248" s="64"/>
      <c r="BO248" s="64"/>
      <c r="BP248" s="64"/>
      <c r="BQ248" s="64"/>
      <c r="BR248" s="64"/>
      <c r="BS248" s="64"/>
      <c r="BT248" s="64"/>
      <c r="BU248" s="64"/>
      <c r="BV248" s="64"/>
      <c r="BW248" s="64"/>
      <c r="BX248" s="64"/>
      <c r="BY248" s="64"/>
      <c r="BZ248" s="64"/>
      <c r="CA248" s="64"/>
      <c r="CB248" s="64"/>
      <c r="CC248" s="64"/>
      <c r="CD248" s="64"/>
      <c r="CE248" s="64"/>
    </row>
    <row r="249" spans="1:83" ht="30" customHeight="1" x14ac:dyDescent="0.3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352</v>
      </c>
      <c r="AY249" s="58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  <c r="BL249" s="64"/>
      <c r="BM249" s="64"/>
      <c r="BN249" s="64"/>
      <c r="BO249" s="64"/>
      <c r="BP249" s="64"/>
      <c r="BQ249" s="64"/>
      <c r="BR249" s="64"/>
      <c r="BS249" s="64"/>
      <c r="BT249" s="64"/>
      <c r="BU249" s="64"/>
      <c r="BV249" s="64"/>
      <c r="BW249" s="64"/>
      <c r="BX249" s="64"/>
      <c r="BY249" s="64"/>
      <c r="BZ249" s="64"/>
      <c r="CA249" s="64"/>
      <c r="CB249" s="64"/>
      <c r="CC249" s="64"/>
      <c r="CD249" s="64"/>
      <c r="CE249" s="64"/>
    </row>
    <row r="250" spans="1:83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352</v>
      </c>
      <c r="AY250" s="58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  <c r="BL250" s="64"/>
      <c r="BM250" s="64"/>
      <c r="BN250" s="64"/>
      <c r="BO250" s="64"/>
      <c r="BP250" s="64"/>
      <c r="BQ250" s="64"/>
      <c r="BR250" s="64"/>
      <c r="BS250" s="64"/>
      <c r="BT250" s="64"/>
      <c r="BU250" s="64"/>
      <c r="BV250" s="64"/>
      <c r="BW250" s="64"/>
      <c r="BX250" s="64"/>
      <c r="BY250" s="64"/>
      <c r="BZ250" s="64"/>
      <c r="CA250" s="64"/>
      <c r="CB250" s="64"/>
      <c r="CC250" s="64"/>
      <c r="CD250" s="64"/>
      <c r="CE250" s="64"/>
    </row>
    <row r="251" spans="1:83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352</v>
      </c>
      <c r="AY251" s="58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  <c r="BL251" s="64"/>
      <c r="BM251" s="64"/>
      <c r="BN251" s="64"/>
      <c r="BO251" s="64"/>
      <c r="BP251" s="64"/>
      <c r="BQ251" s="64"/>
      <c r="BR251" s="64"/>
      <c r="BS251" s="64"/>
      <c r="BT251" s="64"/>
      <c r="BU251" s="64"/>
      <c r="BV251" s="64"/>
      <c r="BW251" s="64"/>
      <c r="BX251" s="64"/>
      <c r="BY251" s="64"/>
      <c r="BZ251" s="64"/>
      <c r="CA251" s="64"/>
      <c r="CB251" s="64"/>
      <c r="CC251" s="64"/>
      <c r="CD251" s="64"/>
      <c r="CE251" s="64"/>
    </row>
    <row r="252" spans="1:83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352</v>
      </c>
      <c r="AY252" s="58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  <c r="BL252" s="64"/>
      <c r="BM252" s="64"/>
      <c r="BN252" s="64"/>
      <c r="BO252" s="64"/>
      <c r="BP252" s="64"/>
      <c r="BQ252" s="64"/>
      <c r="BR252" s="64"/>
      <c r="BS252" s="64"/>
      <c r="BT252" s="64"/>
      <c r="BU252" s="64"/>
      <c r="BV252" s="64"/>
      <c r="BW252" s="64"/>
      <c r="BX252" s="64"/>
      <c r="BY252" s="64"/>
      <c r="BZ252" s="64"/>
      <c r="CA252" s="64"/>
      <c r="CB252" s="64"/>
      <c r="CC252" s="64"/>
      <c r="CD252" s="64"/>
      <c r="CE252" s="64"/>
    </row>
    <row r="253" spans="1:83" ht="30" customHeight="1" x14ac:dyDescent="0.3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352</v>
      </c>
      <c r="AY253" s="58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  <c r="BL253" s="64"/>
      <c r="BM253" s="64"/>
      <c r="BN253" s="64"/>
      <c r="BO253" s="64"/>
      <c r="BP253" s="64"/>
      <c r="BQ253" s="64"/>
      <c r="BR253" s="64"/>
      <c r="BS253" s="64"/>
      <c r="BT253" s="64"/>
      <c r="BU253" s="64"/>
      <c r="BV253" s="64"/>
      <c r="BW253" s="64"/>
      <c r="BX253" s="64"/>
      <c r="BY253" s="64"/>
      <c r="BZ253" s="64"/>
      <c r="CA253" s="64"/>
      <c r="CB253" s="64"/>
      <c r="CC253" s="64"/>
      <c r="CD253" s="64"/>
      <c r="CE253" s="64"/>
    </row>
    <row r="254" spans="1:83" ht="30" customHeight="1" x14ac:dyDescent="0.3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352</v>
      </c>
      <c r="AY254" s="58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  <c r="BL254" s="64"/>
      <c r="BM254" s="64"/>
      <c r="BN254" s="64"/>
      <c r="BO254" s="64"/>
      <c r="BP254" s="64"/>
      <c r="BQ254" s="64"/>
      <c r="BR254" s="64"/>
      <c r="BS254" s="64"/>
      <c r="BT254" s="64"/>
      <c r="BU254" s="64"/>
      <c r="BV254" s="64"/>
      <c r="BW254" s="64"/>
      <c r="BX254" s="64"/>
      <c r="BY254" s="64"/>
      <c r="BZ254" s="64"/>
      <c r="CA254" s="64"/>
      <c r="CB254" s="64"/>
      <c r="CC254" s="64"/>
      <c r="CD254" s="64"/>
      <c r="CE254" s="64"/>
    </row>
    <row r="255" spans="1:83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352</v>
      </c>
      <c r="AY255" s="58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  <c r="BL255" s="64"/>
      <c r="BM255" s="64"/>
      <c r="BN255" s="64"/>
      <c r="BO255" s="64"/>
      <c r="BP255" s="64"/>
      <c r="BQ255" s="64"/>
      <c r="BR255" s="64"/>
      <c r="BS255" s="64"/>
      <c r="BT255" s="64"/>
      <c r="BU255" s="64"/>
      <c r="BV255" s="64"/>
      <c r="BW255" s="64"/>
      <c r="BX255" s="64"/>
      <c r="BY255" s="64"/>
      <c r="BZ255" s="64"/>
      <c r="CA255" s="64"/>
      <c r="CB255" s="64"/>
      <c r="CC255" s="64"/>
      <c r="CD255" s="64"/>
      <c r="CE255" s="64"/>
    </row>
    <row r="256" spans="1:83" ht="30" customHeight="1" x14ac:dyDescent="0.3">
      <c r="A256" s="13" t="s">
        <v>76</v>
      </c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N256" t="s">
        <v>77</v>
      </c>
      <c r="AY256" s="58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  <c r="BL256" s="64"/>
      <c r="BM256" s="64"/>
      <c r="BN256" s="64"/>
      <c r="BO256" s="64"/>
      <c r="BP256" s="64"/>
      <c r="BQ256" s="64"/>
      <c r="BR256" s="64"/>
      <c r="BS256" s="64"/>
      <c r="BT256" s="64"/>
      <c r="BU256" s="64"/>
      <c r="BV256" s="64"/>
      <c r="BW256" s="64"/>
      <c r="BX256" s="64"/>
      <c r="BY256" s="64"/>
      <c r="BZ256" s="64"/>
      <c r="CA256" s="64"/>
      <c r="CB256" s="64"/>
      <c r="CC256" s="64"/>
      <c r="CD256" s="64"/>
      <c r="CE256" s="64"/>
    </row>
    <row r="257" spans="1:83" ht="30" customHeight="1" x14ac:dyDescent="0.3">
      <c r="A257" s="13" t="s">
        <v>404</v>
      </c>
      <c r="B257" s="13" t="s">
        <v>50</v>
      </c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405</v>
      </c>
      <c r="AY257" s="58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  <c r="BL257" s="64"/>
      <c r="BM257" s="64"/>
      <c r="BN257" s="64"/>
      <c r="BO257" s="64"/>
      <c r="BP257" s="64"/>
      <c r="BQ257" s="64"/>
      <c r="BR257" s="64"/>
      <c r="BS257" s="64"/>
      <c r="BT257" s="64"/>
      <c r="BU257" s="64"/>
      <c r="BV257" s="64"/>
      <c r="BW257" s="64"/>
      <c r="BX257" s="64"/>
      <c r="BY257" s="64"/>
      <c r="BZ257" s="64"/>
      <c r="CA257" s="64"/>
      <c r="CB257" s="64"/>
      <c r="CC257" s="64"/>
      <c r="CD257" s="64"/>
      <c r="CE257" s="64"/>
    </row>
    <row r="258" spans="1:83" ht="30" customHeight="1" x14ac:dyDescent="0.3">
      <c r="A258" s="13" t="s">
        <v>407</v>
      </c>
      <c r="B258" s="13" t="s">
        <v>408</v>
      </c>
      <c r="C258" s="13" t="s">
        <v>409</v>
      </c>
      <c r="D258" s="11">
        <v>-293.36</v>
      </c>
      <c r="E258" s="12"/>
      <c r="F258" s="12"/>
      <c r="G258" s="12"/>
      <c r="H258" s="12"/>
      <c r="I258" s="12"/>
      <c r="J258" s="12"/>
      <c r="K258" s="12"/>
      <c r="L258" s="12"/>
      <c r="M258" s="13" t="s">
        <v>410</v>
      </c>
      <c r="N258" s="1" t="s">
        <v>411</v>
      </c>
      <c r="O258" s="1" t="s">
        <v>50</v>
      </c>
      <c r="P258" s="1" t="s">
        <v>50</v>
      </c>
      <c r="Q258" s="1" t="s">
        <v>405</v>
      </c>
      <c r="R258" s="1" t="s">
        <v>62</v>
      </c>
      <c r="S258" s="1" t="s">
        <v>62</v>
      </c>
      <c r="T258" s="1" t="s">
        <v>61</v>
      </c>
      <c r="AR258" s="1" t="s">
        <v>50</v>
      </c>
      <c r="AS258" s="1" t="s">
        <v>50</v>
      </c>
      <c r="AU258" s="1" t="s">
        <v>412</v>
      </c>
      <c r="AV258">
        <v>280</v>
      </c>
      <c r="AX258" t="s">
        <v>671</v>
      </c>
      <c r="AY258" s="58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  <c r="BL258" s="64"/>
      <c r="BM258" s="64"/>
      <c r="BN258" s="64"/>
      <c r="BO258" s="64"/>
      <c r="BP258" s="64"/>
      <c r="BQ258" s="64"/>
      <c r="BR258" s="64"/>
      <c r="BS258" s="64"/>
      <c r="BT258" s="64"/>
      <c r="BU258" s="64"/>
      <c r="BV258" s="64"/>
      <c r="BW258" s="64"/>
      <c r="BX258" s="64"/>
      <c r="BY258" s="64" t="s">
        <v>672</v>
      </c>
      <c r="BZ258" s="64"/>
      <c r="CA258" s="64"/>
      <c r="CB258" s="64"/>
      <c r="CC258" s="64"/>
      <c r="CD258" s="64"/>
      <c r="CE258" s="64"/>
    </row>
    <row r="259" spans="1:83" ht="30" customHeight="1" x14ac:dyDescent="0.3">
      <c r="A259" s="13" t="s">
        <v>407</v>
      </c>
      <c r="B259" s="13" t="s">
        <v>413</v>
      </c>
      <c r="C259" s="13" t="s">
        <v>409</v>
      </c>
      <c r="D259" s="11">
        <v>-4.2839999999999998</v>
      </c>
      <c r="E259" s="12"/>
      <c r="F259" s="12"/>
      <c r="G259" s="12"/>
      <c r="H259" s="12"/>
      <c r="I259" s="12"/>
      <c r="J259" s="12"/>
      <c r="K259" s="12"/>
      <c r="L259" s="12"/>
      <c r="M259" s="13" t="s">
        <v>414</v>
      </c>
      <c r="N259" s="1" t="s">
        <v>415</v>
      </c>
      <c r="O259" s="1" t="s">
        <v>50</v>
      </c>
      <c r="P259" s="1" t="s">
        <v>50</v>
      </c>
      <c r="Q259" s="1" t="s">
        <v>405</v>
      </c>
      <c r="R259" s="1" t="s">
        <v>62</v>
      </c>
      <c r="S259" s="1" t="s">
        <v>62</v>
      </c>
      <c r="T259" s="1" t="s">
        <v>61</v>
      </c>
      <c r="AR259" s="1" t="s">
        <v>50</v>
      </c>
      <c r="AS259" s="1" t="s">
        <v>50</v>
      </c>
      <c r="AU259" s="1" t="s">
        <v>416</v>
      </c>
      <c r="AV259">
        <v>281</v>
      </c>
      <c r="AX259" t="s">
        <v>671</v>
      </c>
      <c r="AY259" s="58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  <c r="BL259" s="64"/>
      <c r="BM259" s="64"/>
      <c r="BN259" s="64"/>
      <c r="BO259" s="64"/>
      <c r="BP259" s="64"/>
      <c r="BQ259" s="64"/>
      <c r="BR259" s="64"/>
      <c r="BS259" s="64"/>
      <c r="BT259" s="64"/>
      <c r="BU259" s="64"/>
      <c r="BV259" s="64"/>
      <c r="BW259" s="64"/>
      <c r="BX259" s="64"/>
      <c r="BY259" s="64" t="s">
        <v>672</v>
      </c>
      <c r="BZ259" s="64"/>
      <c r="CA259" s="64"/>
      <c r="CB259" s="64"/>
      <c r="CC259" s="64"/>
      <c r="CD259" s="64"/>
      <c r="CE259" s="64"/>
    </row>
    <row r="260" spans="1:83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405</v>
      </c>
      <c r="AY260" s="58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  <c r="BL260" s="64"/>
      <c r="BM260" s="64"/>
      <c r="BN260" s="64"/>
      <c r="BO260" s="64"/>
      <c r="BP260" s="64"/>
      <c r="BQ260" s="64"/>
      <c r="BR260" s="64"/>
      <c r="BS260" s="64"/>
      <c r="BT260" s="64"/>
      <c r="BU260" s="64"/>
      <c r="BV260" s="64"/>
      <c r="BW260" s="64"/>
      <c r="BX260" s="64"/>
      <c r="BY260" s="64"/>
      <c r="BZ260" s="64"/>
      <c r="CA260" s="64"/>
      <c r="CB260" s="64"/>
      <c r="CC260" s="64"/>
      <c r="CD260" s="64"/>
      <c r="CE260" s="64"/>
    </row>
    <row r="261" spans="1:83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405</v>
      </c>
      <c r="AY261" s="58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  <c r="BL261" s="64"/>
      <c r="BM261" s="64"/>
      <c r="BN261" s="64"/>
      <c r="BO261" s="64"/>
      <c r="BP261" s="64"/>
      <c r="BQ261" s="64"/>
      <c r="BR261" s="64"/>
      <c r="BS261" s="64"/>
      <c r="BT261" s="64"/>
      <c r="BU261" s="64"/>
      <c r="BV261" s="64"/>
      <c r="BW261" s="64"/>
      <c r="BX261" s="64"/>
      <c r="BY261" s="64"/>
      <c r="BZ261" s="64"/>
      <c r="CA261" s="64"/>
      <c r="CB261" s="64"/>
      <c r="CC261" s="64"/>
      <c r="CD261" s="64"/>
      <c r="CE261" s="64"/>
    </row>
    <row r="262" spans="1:83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405</v>
      </c>
      <c r="AY262" s="58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  <c r="BL262" s="64"/>
      <c r="BM262" s="64"/>
      <c r="BN262" s="64"/>
      <c r="BO262" s="64"/>
      <c r="BP262" s="64"/>
      <c r="BQ262" s="64"/>
      <c r="BR262" s="64"/>
      <c r="BS262" s="64"/>
      <c r="BT262" s="64"/>
      <c r="BU262" s="64"/>
      <c r="BV262" s="64"/>
      <c r="BW262" s="64"/>
      <c r="BX262" s="64"/>
      <c r="BY262" s="64"/>
      <c r="BZ262" s="64"/>
      <c r="CA262" s="64"/>
      <c r="CB262" s="64"/>
      <c r="CC262" s="64"/>
      <c r="CD262" s="64"/>
      <c r="CE262" s="64"/>
    </row>
    <row r="263" spans="1:83" ht="30" customHeight="1" x14ac:dyDescent="0.3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405</v>
      </c>
      <c r="AY263" s="58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  <c r="BL263" s="64"/>
      <c r="BM263" s="64"/>
      <c r="BN263" s="64"/>
      <c r="BO263" s="64"/>
      <c r="BP263" s="64"/>
      <c r="BQ263" s="64"/>
      <c r="BR263" s="64"/>
      <c r="BS263" s="64"/>
      <c r="BT263" s="64"/>
      <c r="BU263" s="64"/>
      <c r="BV263" s="64"/>
      <c r="BW263" s="64"/>
      <c r="BX263" s="64"/>
      <c r="BY263" s="64"/>
      <c r="BZ263" s="64"/>
      <c r="CA263" s="64"/>
      <c r="CB263" s="64"/>
      <c r="CC263" s="64"/>
      <c r="CD263" s="64"/>
      <c r="CE263" s="64"/>
    </row>
    <row r="264" spans="1:83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405</v>
      </c>
      <c r="AY264" s="58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  <c r="BL264" s="64"/>
      <c r="BM264" s="64"/>
      <c r="BN264" s="64"/>
      <c r="BO264" s="64"/>
      <c r="BP264" s="64"/>
      <c r="BQ264" s="64"/>
      <c r="BR264" s="64"/>
      <c r="BS264" s="64"/>
      <c r="BT264" s="64"/>
      <c r="BU264" s="64"/>
      <c r="BV264" s="64"/>
      <c r="BW264" s="64"/>
      <c r="BX264" s="64"/>
      <c r="BY264" s="64"/>
      <c r="BZ264" s="64"/>
      <c r="CA264" s="64"/>
      <c r="CB264" s="64"/>
      <c r="CC264" s="64"/>
      <c r="CD264" s="64"/>
      <c r="CE264" s="64"/>
    </row>
    <row r="265" spans="1:83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405</v>
      </c>
      <c r="AY265" s="58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  <c r="BL265" s="64"/>
      <c r="BM265" s="64"/>
      <c r="BN265" s="64"/>
      <c r="BO265" s="64"/>
      <c r="BP265" s="64"/>
      <c r="BQ265" s="64"/>
      <c r="BR265" s="64"/>
      <c r="BS265" s="64"/>
      <c r="BT265" s="64"/>
      <c r="BU265" s="64"/>
      <c r="BV265" s="64"/>
      <c r="BW265" s="64"/>
      <c r="BX265" s="64"/>
      <c r="BY265" s="64"/>
      <c r="BZ265" s="64"/>
      <c r="CA265" s="64"/>
      <c r="CB265" s="64"/>
      <c r="CC265" s="64"/>
      <c r="CD265" s="64"/>
      <c r="CE265" s="64"/>
    </row>
    <row r="266" spans="1:83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405</v>
      </c>
      <c r="AY266" s="58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  <c r="BL266" s="64"/>
      <c r="BM266" s="64"/>
      <c r="BN266" s="64"/>
      <c r="BO266" s="64"/>
      <c r="BP266" s="64"/>
      <c r="BQ266" s="64"/>
      <c r="BR266" s="64"/>
      <c r="BS266" s="64"/>
      <c r="BT266" s="64"/>
      <c r="BU266" s="64"/>
      <c r="BV266" s="64"/>
      <c r="BW266" s="64"/>
      <c r="BX266" s="64"/>
      <c r="BY266" s="64"/>
      <c r="BZ266" s="64"/>
      <c r="CA266" s="64"/>
      <c r="CB266" s="64"/>
      <c r="CC266" s="64"/>
      <c r="CD266" s="64"/>
      <c r="CE266" s="64"/>
    </row>
    <row r="267" spans="1:83" ht="30" customHeight="1" x14ac:dyDescent="0.3">
      <c r="A267" s="11"/>
      <c r="B267" s="11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1"/>
      <c r="Q267" s="1" t="s">
        <v>405</v>
      </c>
      <c r="AY267" s="58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  <c r="BL267" s="64"/>
      <c r="BM267" s="64"/>
      <c r="BN267" s="64"/>
      <c r="BO267" s="64"/>
      <c r="BP267" s="64"/>
      <c r="BQ267" s="64"/>
      <c r="BR267" s="64"/>
      <c r="BS267" s="64"/>
      <c r="BT267" s="64"/>
      <c r="BU267" s="64"/>
      <c r="BV267" s="64"/>
      <c r="BW267" s="64"/>
      <c r="BX267" s="64"/>
      <c r="BY267" s="64"/>
      <c r="BZ267" s="64"/>
      <c r="CA267" s="64"/>
      <c r="CB267" s="64"/>
      <c r="CC267" s="64"/>
      <c r="CD267" s="64"/>
      <c r="CE267" s="64"/>
    </row>
    <row r="268" spans="1:83" ht="30" customHeight="1" x14ac:dyDescent="0.3">
      <c r="A268" s="11"/>
      <c r="B268" s="11"/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405</v>
      </c>
      <c r="AY268" s="58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  <c r="BL268" s="64"/>
      <c r="BM268" s="64"/>
      <c r="BN268" s="64"/>
      <c r="BO268" s="64"/>
      <c r="BP268" s="64"/>
      <c r="BQ268" s="64"/>
      <c r="BR268" s="64"/>
      <c r="BS268" s="64"/>
      <c r="BT268" s="64"/>
      <c r="BU268" s="64"/>
      <c r="BV268" s="64"/>
      <c r="BW268" s="64"/>
      <c r="BX268" s="64"/>
      <c r="BY268" s="64"/>
      <c r="BZ268" s="64"/>
      <c r="CA268" s="64"/>
      <c r="CB268" s="64"/>
      <c r="CC268" s="64"/>
      <c r="CD268" s="64"/>
      <c r="CE268" s="64"/>
    </row>
    <row r="269" spans="1:83" ht="30" customHeight="1" x14ac:dyDescent="0.3">
      <c r="A269" s="11"/>
      <c r="B269" s="11"/>
      <c r="C269" s="11"/>
      <c r="D269" s="11"/>
      <c r="E269" s="12"/>
      <c r="F269" s="12"/>
      <c r="G269" s="12"/>
      <c r="H269" s="12"/>
      <c r="I269" s="12"/>
      <c r="J269" s="12"/>
      <c r="K269" s="12"/>
      <c r="L269" s="12"/>
      <c r="M269" s="11"/>
      <c r="Q269" s="1" t="s">
        <v>405</v>
      </c>
      <c r="AY269" s="58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  <c r="BL269" s="64"/>
      <c r="BM269" s="64"/>
      <c r="BN269" s="64"/>
      <c r="BO269" s="64"/>
      <c r="BP269" s="64"/>
      <c r="BQ269" s="64"/>
      <c r="BR269" s="64"/>
      <c r="BS269" s="64"/>
      <c r="BT269" s="64"/>
      <c r="BU269" s="64"/>
      <c r="BV269" s="64"/>
      <c r="BW269" s="64"/>
      <c r="BX269" s="64"/>
      <c r="BY269" s="64"/>
      <c r="BZ269" s="64"/>
      <c r="CA269" s="64"/>
      <c r="CB269" s="64"/>
      <c r="CC269" s="64"/>
      <c r="CD269" s="64"/>
      <c r="CE269" s="64"/>
    </row>
    <row r="270" spans="1:83" ht="30" customHeight="1" x14ac:dyDescent="0.3">
      <c r="A270" s="11"/>
      <c r="B270" s="11"/>
      <c r="C270" s="11"/>
      <c r="D270" s="11"/>
      <c r="E270" s="12"/>
      <c r="F270" s="12"/>
      <c r="G270" s="12"/>
      <c r="H270" s="12"/>
      <c r="I270" s="12"/>
      <c r="J270" s="12"/>
      <c r="K270" s="12"/>
      <c r="L270" s="12"/>
      <c r="M270" s="11"/>
      <c r="Q270" s="1" t="s">
        <v>405</v>
      </c>
      <c r="AY270" s="58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  <c r="BL270" s="64"/>
      <c r="BM270" s="64"/>
      <c r="BN270" s="64"/>
      <c r="BO270" s="64"/>
      <c r="BP270" s="64"/>
      <c r="BQ270" s="64"/>
      <c r="BR270" s="64"/>
      <c r="BS270" s="64"/>
      <c r="BT270" s="64"/>
      <c r="BU270" s="64"/>
      <c r="BV270" s="64"/>
      <c r="BW270" s="64"/>
      <c r="BX270" s="64"/>
      <c r="BY270" s="64"/>
      <c r="BZ270" s="64"/>
      <c r="CA270" s="64"/>
      <c r="CB270" s="64"/>
      <c r="CC270" s="64"/>
      <c r="CD270" s="64"/>
      <c r="CE270" s="64"/>
    </row>
    <row r="271" spans="1:83" ht="30" customHeight="1" x14ac:dyDescent="0.3">
      <c r="A271" s="11"/>
      <c r="B271" s="11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1"/>
      <c r="Q271" s="1" t="s">
        <v>405</v>
      </c>
      <c r="AY271" s="58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  <c r="BL271" s="64"/>
      <c r="BM271" s="64"/>
      <c r="BN271" s="64"/>
      <c r="BO271" s="64"/>
      <c r="BP271" s="64"/>
      <c r="BQ271" s="64"/>
      <c r="BR271" s="64"/>
      <c r="BS271" s="64"/>
      <c r="BT271" s="64"/>
      <c r="BU271" s="64"/>
      <c r="BV271" s="64"/>
      <c r="BW271" s="64"/>
      <c r="BX271" s="64"/>
      <c r="BY271" s="64"/>
      <c r="BZ271" s="64"/>
      <c r="CA271" s="64"/>
      <c r="CB271" s="64"/>
      <c r="CC271" s="64"/>
      <c r="CD271" s="64"/>
      <c r="CE271" s="64"/>
    </row>
    <row r="272" spans="1:83" ht="30" customHeight="1" x14ac:dyDescent="0.3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  <c r="Q272" s="1" t="s">
        <v>405</v>
      </c>
      <c r="AY272" s="58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  <c r="BL272" s="64"/>
      <c r="BM272" s="64"/>
      <c r="BN272" s="64"/>
      <c r="BO272" s="64"/>
      <c r="BP272" s="64"/>
      <c r="BQ272" s="64"/>
      <c r="BR272" s="64"/>
      <c r="BS272" s="64"/>
      <c r="BT272" s="64"/>
      <c r="BU272" s="64"/>
      <c r="BV272" s="64"/>
      <c r="BW272" s="64"/>
      <c r="BX272" s="64"/>
      <c r="BY272" s="64"/>
      <c r="BZ272" s="64"/>
      <c r="CA272" s="64"/>
      <c r="CB272" s="64"/>
      <c r="CC272" s="64"/>
      <c r="CD272" s="64"/>
      <c r="CE272" s="64"/>
    </row>
    <row r="273" spans="1:83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405</v>
      </c>
      <c r="AY273" s="58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  <c r="BL273" s="64"/>
      <c r="BM273" s="64"/>
      <c r="BN273" s="64"/>
      <c r="BO273" s="64"/>
      <c r="BP273" s="64"/>
      <c r="BQ273" s="64"/>
      <c r="BR273" s="64"/>
      <c r="BS273" s="64"/>
      <c r="BT273" s="64"/>
      <c r="BU273" s="64"/>
      <c r="BV273" s="64"/>
      <c r="BW273" s="64"/>
      <c r="BX273" s="64"/>
      <c r="BY273" s="64"/>
      <c r="BZ273" s="64"/>
      <c r="CA273" s="64"/>
      <c r="CB273" s="64"/>
      <c r="CC273" s="64"/>
      <c r="CD273" s="64"/>
      <c r="CE273" s="64"/>
    </row>
    <row r="274" spans="1:83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405</v>
      </c>
      <c r="AY274" s="58"/>
      <c r="AZ274" s="64"/>
      <c r="BA274" s="64"/>
      <c r="BB274" s="64"/>
      <c r="BC274" s="64"/>
      <c r="BD274" s="64"/>
      <c r="BE274" s="64"/>
      <c r="BF274" s="64"/>
      <c r="BG274" s="64"/>
      <c r="BH274" s="64"/>
      <c r="BI274" s="64"/>
      <c r="BJ274" s="64"/>
      <c r="BK274" s="64"/>
      <c r="BL274" s="64"/>
      <c r="BM274" s="64"/>
      <c r="BN274" s="64"/>
      <c r="BO274" s="64"/>
      <c r="BP274" s="64"/>
      <c r="BQ274" s="64"/>
      <c r="BR274" s="64"/>
      <c r="BS274" s="64"/>
      <c r="BT274" s="64"/>
      <c r="BU274" s="64"/>
      <c r="BV274" s="64"/>
      <c r="BW274" s="64"/>
      <c r="BX274" s="64"/>
      <c r="BY274" s="64"/>
      <c r="BZ274" s="64"/>
      <c r="CA274" s="64"/>
      <c r="CB274" s="64"/>
      <c r="CC274" s="64"/>
      <c r="CD274" s="64"/>
      <c r="CE274" s="64"/>
    </row>
    <row r="275" spans="1:83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405</v>
      </c>
      <c r="AY275" s="58"/>
      <c r="AZ275" s="64"/>
      <c r="BA275" s="64"/>
      <c r="BB275" s="64"/>
      <c r="BC275" s="64"/>
      <c r="BD275" s="64"/>
      <c r="BE275" s="64"/>
      <c r="BF275" s="64"/>
      <c r="BG275" s="64"/>
      <c r="BH275" s="64"/>
      <c r="BI275" s="64"/>
      <c r="BJ275" s="64"/>
      <c r="BK275" s="64"/>
      <c r="BL275" s="64"/>
      <c r="BM275" s="64"/>
      <c r="BN275" s="64"/>
      <c r="BO275" s="64"/>
      <c r="BP275" s="64"/>
      <c r="BQ275" s="64"/>
      <c r="BR275" s="64"/>
      <c r="BS275" s="64"/>
      <c r="BT275" s="64"/>
      <c r="BU275" s="64"/>
      <c r="BV275" s="64"/>
      <c r="BW275" s="64"/>
      <c r="BX275" s="64"/>
      <c r="BY275" s="64"/>
      <c r="BZ275" s="64"/>
      <c r="CA275" s="64"/>
      <c r="CB275" s="64"/>
      <c r="CC275" s="64"/>
      <c r="CD275" s="64"/>
      <c r="CE275" s="64"/>
    </row>
    <row r="276" spans="1:83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405</v>
      </c>
      <c r="AY276" s="58"/>
      <c r="AZ276" s="64"/>
      <c r="BA276" s="64"/>
      <c r="BB276" s="64"/>
      <c r="BC276" s="64"/>
      <c r="BD276" s="64"/>
      <c r="BE276" s="64"/>
      <c r="BF276" s="64"/>
      <c r="BG276" s="64"/>
      <c r="BH276" s="64"/>
      <c r="BI276" s="64"/>
      <c r="BJ276" s="64"/>
      <c r="BK276" s="64"/>
      <c r="BL276" s="64"/>
      <c r="BM276" s="64"/>
      <c r="BN276" s="64"/>
      <c r="BO276" s="64"/>
      <c r="BP276" s="64"/>
      <c r="BQ276" s="64"/>
      <c r="BR276" s="64"/>
      <c r="BS276" s="64"/>
      <c r="BT276" s="64"/>
      <c r="BU276" s="64"/>
      <c r="BV276" s="64"/>
      <c r="BW276" s="64"/>
      <c r="BX276" s="64"/>
      <c r="BY276" s="64"/>
      <c r="BZ276" s="64"/>
      <c r="CA276" s="64"/>
      <c r="CB276" s="64"/>
      <c r="CC276" s="64"/>
      <c r="CD276" s="64"/>
      <c r="CE276" s="64"/>
    </row>
    <row r="277" spans="1:83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405</v>
      </c>
      <c r="AY277" s="58"/>
      <c r="AZ277" s="64"/>
      <c r="BA277" s="64"/>
      <c r="BB277" s="64"/>
      <c r="BC277" s="64"/>
      <c r="BD277" s="64"/>
      <c r="BE277" s="64"/>
      <c r="BF277" s="64"/>
      <c r="BG277" s="64"/>
      <c r="BH277" s="64"/>
      <c r="BI277" s="64"/>
      <c r="BJ277" s="64"/>
      <c r="BK277" s="64"/>
      <c r="BL277" s="64"/>
      <c r="BM277" s="64"/>
      <c r="BN277" s="64"/>
      <c r="BO277" s="64"/>
      <c r="BP277" s="64"/>
      <c r="BQ277" s="64"/>
      <c r="BR277" s="64"/>
      <c r="BS277" s="64"/>
      <c r="BT277" s="64"/>
      <c r="BU277" s="64"/>
      <c r="BV277" s="64"/>
      <c r="BW277" s="64"/>
      <c r="BX277" s="64"/>
      <c r="BY277" s="64"/>
      <c r="BZ277" s="64"/>
      <c r="CA277" s="64"/>
      <c r="CB277" s="64"/>
      <c r="CC277" s="64"/>
      <c r="CD277" s="64"/>
      <c r="CE277" s="64"/>
    </row>
    <row r="278" spans="1:83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405</v>
      </c>
      <c r="AY278" s="58"/>
      <c r="AZ278" s="64"/>
      <c r="BA278" s="64"/>
      <c r="BB278" s="64"/>
      <c r="BC278" s="64"/>
      <c r="BD278" s="64"/>
      <c r="BE278" s="64"/>
      <c r="BF278" s="64"/>
      <c r="BG278" s="64"/>
      <c r="BH278" s="64"/>
      <c r="BI278" s="64"/>
      <c r="BJ278" s="64"/>
      <c r="BK278" s="64"/>
      <c r="BL278" s="64"/>
      <c r="BM278" s="64"/>
      <c r="BN278" s="64"/>
      <c r="BO278" s="64"/>
      <c r="BP278" s="64"/>
      <c r="BQ278" s="64"/>
      <c r="BR278" s="64"/>
      <c r="BS278" s="64"/>
      <c r="BT278" s="64"/>
      <c r="BU278" s="64"/>
      <c r="BV278" s="64"/>
      <c r="BW278" s="64"/>
      <c r="BX278" s="64"/>
      <c r="BY278" s="64"/>
      <c r="BZ278" s="64"/>
      <c r="CA278" s="64"/>
      <c r="CB278" s="64"/>
      <c r="CC278" s="64"/>
      <c r="CD278" s="64"/>
      <c r="CE278" s="64"/>
    </row>
    <row r="279" spans="1:83" ht="30" customHeight="1" x14ac:dyDescent="0.3">
      <c r="A279" s="13" t="s">
        <v>76</v>
      </c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N279" t="s">
        <v>77</v>
      </c>
      <c r="AY279" s="58"/>
      <c r="AZ279" s="64"/>
      <c r="BA279" s="64"/>
      <c r="BB279" s="64"/>
      <c r="BC279" s="64"/>
      <c r="BD279" s="64"/>
      <c r="BE279" s="64"/>
      <c r="BF279" s="64"/>
      <c r="BG279" s="64"/>
      <c r="BH279" s="64"/>
      <c r="BI279" s="64"/>
      <c r="BJ279" s="64"/>
      <c r="BK279" s="64"/>
      <c r="BL279" s="64"/>
      <c r="BM279" s="64"/>
      <c r="BN279" s="64"/>
      <c r="BO279" s="64"/>
      <c r="BP279" s="64"/>
      <c r="BQ279" s="64"/>
      <c r="BR279" s="64"/>
      <c r="BS279" s="64"/>
      <c r="BT279" s="64"/>
      <c r="BU279" s="64"/>
      <c r="BV279" s="64"/>
      <c r="BW279" s="64"/>
      <c r="BX279" s="64"/>
      <c r="BY279" s="64"/>
      <c r="BZ279" s="64"/>
      <c r="CA279" s="64"/>
      <c r="CB279" s="64"/>
      <c r="CC279" s="64"/>
      <c r="CD279" s="64"/>
      <c r="CE279" s="64"/>
    </row>
    <row r="280" spans="1:83" ht="30" customHeight="1" x14ac:dyDescent="0.3">
      <c r="A280" s="13" t="s">
        <v>417</v>
      </c>
      <c r="B280" s="13" t="s">
        <v>50</v>
      </c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418</v>
      </c>
      <c r="AY280" s="59"/>
      <c r="AZ280" s="66"/>
      <c r="BA280" s="66"/>
      <c r="BB280" s="66"/>
      <c r="BC280" s="66"/>
      <c r="BD280" s="66"/>
      <c r="BE280" s="66"/>
      <c r="BF280" s="66"/>
      <c r="BG280" s="66"/>
      <c r="BH280" s="66"/>
      <c r="BI280" s="66"/>
      <c r="BJ280" s="66"/>
      <c r="BK280" s="66"/>
      <c r="BL280" s="66"/>
      <c r="BM280" s="66"/>
      <c r="BN280" s="66"/>
      <c r="BO280" s="66"/>
      <c r="BP280" s="66"/>
      <c r="BQ280" s="66"/>
      <c r="BR280" s="66"/>
      <c r="BS280" s="66"/>
      <c r="BT280" s="66"/>
      <c r="BU280" s="66"/>
      <c r="BV280" s="66"/>
      <c r="BW280" s="66"/>
      <c r="BX280" s="66"/>
      <c r="BY280" s="66"/>
      <c r="BZ280" s="66"/>
      <c r="CA280" s="66"/>
      <c r="CB280" s="66"/>
      <c r="CC280" s="66"/>
      <c r="CD280" s="66"/>
      <c r="CE280" s="66"/>
    </row>
    <row r="281" spans="1:83" ht="30" customHeight="1" x14ac:dyDescent="0.3">
      <c r="A281" s="13" t="s">
        <v>420</v>
      </c>
      <c r="B281" s="13" t="s">
        <v>421</v>
      </c>
      <c r="C281" s="13" t="s">
        <v>422</v>
      </c>
      <c r="D281" s="11">
        <v>4.2999999999999997E-2</v>
      </c>
      <c r="E281" s="12"/>
      <c r="F281" s="12"/>
      <c r="G281" s="12"/>
      <c r="H281" s="12"/>
      <c r="I281" s="12"/>
      <c r="J281" s="12"/>
      <c r="K281" s="12"/>
      <c r="L281" s="12"/>
      <c r="M281" s="13" t="s">
        <v>423</v>
      </c>
      <c r="N281" s="1" t="s">
        <v>424</v>
      </c>
      <c r="O281" s="1" t="s">
        <v>50</v>
      </c>
      <c r="P281" s="1" t="s">
        <v>50</v>
      </c>
      <c r="Q281" s="1" t="s">
        <v>418</v>
      </c>
      <c r="R281" s="1" t="s">
        <v>62</v>
      </c>
      <c r="S281" s="1" t="s">
        <v>62</v>
      </c>
      <c r="T281" s="1" t="s">
        <v>61</v>
      </c>
      <c r="AR281" s="1" t="s">
        <v>50</v>
      </c>
      <c r="AS281" s="1" t="s">
        <v>50</v>
      </c>
      <c r="AU281" s="1" t="s">
        <v>425</v>
      </c>
      <c r="AV281">
        <v>683</v>
      </c>
      <c r="AX281" t="s">
        <v>671</v>
      </c>
      <c r="AY281" s="59"/>
      <c r="AZ281" s="66"/>
      <c r="BA281" s="66"/>
      <c r="BB281" s="66"/>
      <c r="BC281" s="66"/>
      <c r="BD281" s="66"/>
      <c r="BE281" s="66"/>
      <c r="BF281" s="66"/>
      <c r="BG281" s="66"/>
      <c r="BH281" s="66"/>
      <c r="BI281" s="66"/>
      <c r="BJ281" s="66"/>
      <c r="BK281" s="66"/>
      <c r="BL281" s="66"/>
      <c r="BM281" s="66"/>
      <c r="BN281" s="66"/>
      <c r="BO281" s="66"/>
      <c r="BP281" s="66"/>
      <c r="BQ281" s="66"/>
      <c r="BR281" s="66"/>
      <c r="BS281" s="66"/>
      <c r="BT281" s="66"/>
      <c r="BU281" s="66"/>
      <c r="BV281" s="66"/>
      <c r="BW281" s="66"/>
      <c r="BX281" s="66"/>
      <c r="BY281" s="64" t="s">
        <v>672</v>
      </c>
      <c r="BZ281" s="66"/>
      <c r="CA281" s="66"/>
      <c r="CB281" s="66"/>
      <c r="CC281" s="66"/>
      <c r="CD281" s="66"/>
      <c r="CE281" s="66"/>
    </row>
    <row r="282" spans="1:83" ht="30" customHeight="1" x14ac:dyDescent="0.3">
      <c r="A282" s="13" t="s">
        <v>420</v>
      </c>
      <c r="B282" s="13" t="s">
        <v>426</v>
      </c>
      <c r="C282" s="13" t="s">
        <v>422</v>
      </c>
      <c r="D282" s="11">
        <v>2.1749999999999998</v>
      </c>
      <c r="E282" s="12"/>
      <c r="F282" s="12"/>
      <c r="G282" s="12"/>
      <c r="H282" s="12"/>
      <c r="I282" s="12"/>
      <c r="J282" s="12"/>
      <c r="K282" s="12"/>
      <c r="L282" s="12"/>
      <c r="M282" s="13" t="s">
        <v>427</v>
      </c>
      <c r="N282" s="1" t="s">
        <v>428</v>
      </c>
      <c r="O282" s="1" t="s">
        <v>50</v>
      </c>
      <c r="P282" s="1" t="s">
        <v>50</v>
      </c>
      <c r="Q282" s="1" t="s">
        <v>418</v>
      </c>
      <c r="R282" s="1" t="s">
        <v>62</v>
      </c>
      <c r="S282" s="1" t="s">
        <v>62</v>
      </c>
      <c r="T282" s="1" t="s">
        <v>61</v>
      </c>
      <c r="AR282" s="1" t="s">
        <v>50</v>
      </c>
      <c r="AS282" s="1" t="s">
        <v>50</v>
      </c>
      <c r="AU282" s="1" t="s">
        <v>429</v>
      </c>
      <c r="AV282">
        <v>283</v>
      </c>
      <c r="AX282" t="s">
        <v>671</v>
      </c>
      <c r="AY282" s="59"/>
      <c r="AZ282" s="66"/>
      <c r="BA282" s="66"/>
      <c r="BB282" s="66"/>
      <c r="BC282" s="66"/>
      <c r="BD282" s="66"/>
      <c r="BE282" s="66"/>
      <c r="BF282" s="66"/>
      <c r="BG282" s="66"/>
      <c r="BH282" s="66"/>
      <c r="BI282" s="66"/>
      <c r="BJ282" s="66"/>
      <c r="BK282" s="66"/>
      <c r="BL282" s="66"/>
      <c r="BM282" s="66"/>
      <c r="BN282" s="66"/>
      <c r="BO282" s="66"/>
      <c r="BP282" s="66"/>
      <c r="BQ282" s="66"/>
      <c r="BR282" s="66"/>
      <c r="BS282" s="66"/>
      <c r="BT282" s="66"/>
      <c r="BU282" s="66"/>
      <c r="BV282" s="66"/>
      <c r="BW282" s="66"/>
      <c r="BX282" s="66"/>
      <c r="BY282" s="64" t="s">
        <v>672</v>
      </c>
      <c r="BZ282" s="66"/>
      <c r="CA282" s="66"/>
      <c r="CB282" s="66"/>
      <c r="CC282" s="66"/>
      <c r="CD282" s="66"/>
      <c r="CE282" s="66"/>
    </row>
    <row r="283" spans="1:83" ht="30" customHeight="1" x14ac:dyDescent="0.3">
      <c r="A283" s="13" t="s">
        <v>430</v>
      </c>
      <c r="B283" s="13" t="s">
        <v>431</v>
      </c>
      <c r="C283" s="13" t="s">
        <v>422</v>
      </c>
      <c r="D283" s="11">
        <v>4.2999999999999997E-2</v>
      </c>
      <c r="E283" s="12"/>
      <c r="F283" s="12"/>
      <c r="G283" s="12"/>
      <c r="H283" s="12"/>
      <c r="I283" s="12"/>
      <c r="J283" s="12"/>
      <c r="K283" s="12"/>
      <c r="L283" s="12"/>
      <c r="M283" s="13" t="s">
        <v>432</v>
      </c>
      <c r="N283" s="1" t="s">
        <v>433</v>
      </c>
      <c r="O283" s="1" t="s">
        <v>50</v>
      </c>
      <c r="P283" s="1" t="s">
        <v>50</v>
      </c>
      <c r="Q283" s="1" t="s">
        <v>418</v>
      </c>
      <c r="R283" s="1" t="s">
        <v>62</v>
      </c>
      <c r="S283" s="1" t="s">
        <v>62</v>
      </c>
      <c r="T283" s="1" t="s">
        <v>61</v>
      </c>
      <c r="AR283" s="1" t="s">
        <v>50</v>
      </c>
      <c r="AS283" s="1" t="s">
        <v>50</v>
      </c>
      <c r="AU283" s="1" t="s">
        <v>434</v>
      </c>
      <c r="AV283">
        <v>684</v>
      </c>
      <c r="AX283" t="s">
        <v>671</v>
      </c>
      <c r="AY283" s="59"/>
      <c r="AZ283" s="66"/>
      <c r="BA283" s="66"/>
      <c r="BB283" s="66"/>
      <c r="BC283" s="66"/>
      <c r="BD283" s="66"/>
      <c r="BE283" s="66"/>
      <c r="BF283" s="66"/>
      <c r="BG283" s="66"/>
      <c r="BH283" s="66"/>
      <c r="BI283" s="66"/>
      <c r="BJ283" s="66"/>
      <c r="BK283" s="66"/>
      <c r="BL283" s="66"/>
      <c r="BM283" s="66"/>
      <c r="BN283" s="66"/>
      <c r="BO283" s="66"/>
      <c r="BP283" s="66"/>
      <c r="BQ283" s="66"/>
      <c r="BR283" s="66"/>
      <c r="BS283" s="66"/>
      <c r="BT283" s="66"/>
      <c r="BU283" s="66"/>
      <c r="BV283" s="66"/>
      <c r="BW283" s="66"/>
      <c r="BX283" s="66"/>
      <c r="BY283" s="64" t="s">
        <v>672</v>
      </c>
      <c r="BZ283" s="66"/>
      <c r="CA283" s="66"/>
      <c r="CB283" s="66"/>
      <c r="CC283" s="66"/>
      <c r="CD283" s="66"/>
      <c r="CE283" s="66"/>
    </row>
    <row r="284" spans="1:83" ht="30" customHeight="1" x14ac:dyDescent="0.3">
      <c r="A284" s="13" t="s">
        <v>435</v>
      </c>
      <c r="B284" s="13" t="s">
        <v>431</v>
      </c>
      <c r="C284" s="13" t="s">
        <v>422</v>
      </c>
      <c r="D284" s="11">
        <v>4.2999999999999997E-2</v>
      </c>
      <c r="E284" s="12"/>
      <c r="F284" s="12"/>
      <c r="G284" s="12"/>
      <c r="H284" s="12"/>
      <c r="I284" s="12"/>
      <c r="J284" s="12"/>
      <c r="K284" s="12"/>
      <c r="L284" s="12"/>
      <c r="M284" s="13" t="s">
        <v>436</v>
      </c>
      <c r="N284" s="1" t="s">
        <v>437</v>
      </c>
      <c r="O284" s="1" t="s">
        <v>50</v>
      </c>
      <c r="P284" s="1" t="s">
        <v>50</v>
      </c>
      <c r="Q284" s="1" t="s">
        <v>418</v>
      </c>
      <c r="R284" s="1" t="s">
        <v>62</v>
      </c>
      <c r="S284" s="1" t="s">
        <v>62</v>
      </c>
      <c r="T284" s="1" t="s">
        <v>61</v>
      </c>
      <c r="AR284" s="1" t="s">
        <v>50</v>
      </c>
      <c r="AS284" s="1" t="s">
        <v>50</v>
      </c>
      <c r="AU284" s="1" t="s">
        <v>438</v>
      </c>
      <c r="AV284">
        <v>685</v>
      </c>
      <c r="AX284" t="s">
        <v>671</v>
      </c>
      <c r="AY284" s="59"/>
      <c r="AZ284" s="66"/>
      <c r="BA284" s="66"/>
      <c r="BB284" s="66"/>
      <c r="BC284" s="66"/>
      <c r="BD284" s="66"/>
      <c r="BE284" s="66"/>
      <c r="BF284" s="66"/>
      <c r="BG284" s="66"/>
      <c r="BH284" s="66"/>
      <c r="BI284" s="66"/>
      <c r="BJ284" s="66"/>
      <c r="BK284" s="66"/>
      <c r="BL284" s="66"/>
      <c r="BM284" s="66"/>
      <c r="BN284" s="66"/>
      <c r="BO284" s="66"/>
      <c r="BP284" s="66"/>
      <c r="BQ284" s="66"/>
      <c r="BR284" s="66"/>
      <c r="BS284" s="66"/>
      <c r="BT284" s="66"/>
      <c r="BU284" s="66"/>
      <c r="BV284" s="66"/>
      <c r="BW284" s="66"/>
      <c r="BX284" s="66"/>
      <c r="BY284" s="64" t="s">
        <v>672</v>
      </c>
      <c r="BZ284" s="66"/>
      <c r="CA284" s="66"/>
      <c r="CB284" s="66"/>
      <c r="CC284" s="66"/>
      <c r="CD284" s="66"/>
      <c r="CE284" s="66"/>
    </row>
    <row r="285" spans="1:83" ht="30" customHeight="1" x14ac:dyDescent="0.3">
      <c r="A285" s="13" t="s">
        <v>439</v>
      </c>
      <c r="B285" s="13" t="s">
        <v>440</v>
      </c>
      <c r="C285" s="13" t="s">
        <v>422</v>
      </c>
      <c r="D285" s="11">
        <v>2.1749999999999998</v>
      </c>
      <c r="E285" s="12"/>
      <c r="F285" s="12"/>
      <c r="G285" s="12"/>
      <c r="H285" s="12"/>
      <c r="I285" s="12"/>
      <c r="J285" s="12"/>
      <c r="K285" s="12"/>
      <c r="L285" s="12"/>
      <c r="M285" s="13" t="s">
        <v>441</v>
      </c>
      <c r="N285" s="1" t="s">
        <v>442</v>
      </c>
      <c r="O285" s="1" t="s">
        <v>50</v>
      </c>
      <c r="P285" s="1" t="s">
        <v>50</v>
      </c>
      <c r="Q285" s="1" t="s">
        <v>418</v>
      </c>
      <c r="R285" s="1" t="s">
        <v>62</v>
      </c>
      <c r="S285" s="1" t="s">
        <v>62</v>
      </c>
      <c r="T285" s="1" t="s">
        <v>61</v>
      </c>
      <c r="AR285" s="1" t="s">
        <v>50</v>
      </c>
      <c r="AS285" s="1" t="s">
        <v>50</v>
      </c>
      <c r="AU285" s="1" t="s">
        <v>443</v>
      </c>
      <c r="AV285">
        <v>284</v>
      </c>
      <c r="AX285" t="s">
        <v>671</v>
      </c>
      <c r="AY285" s="59"/>
      <c r="AZ285" s="66"/>
      <c r="BA285" s="66"/>
      <c r="BB285" s="66"/>
      <c r="BC285" s="66"/>
      <c r="BD285" s="66"/>
      <c r="BE285" s="66"/>
      <c r="BF285" s="66"/>
      <c r="BG285" s="66"/>
      <c r="BH285" s="66"/>
      <c r="BI285" s="66"/>
      <c r="BJ285" s="66"/>
      <c r="BK285" s="66"/>
      <c r="BL285" s="66"/>
      <c r="BM285" s="66"/>
      <c r="BN285" s="66"/>
      <c r="BO285" s="66"/>
      <c r="BP285" s="66"/>
      <c r="BQ285" s="66"/>
      <c r="BR285" s="66"/>
      <c r="BS285" s="66"/>
      <c r="BT285" s="66"/>
      <c r="BU285" s="66"/>
      <c r="BV285" s="66"/>
      <c r="BW285" s="66"/>
      <c r="BX285" s="66"/>
      <c r="BY285" s="64" t="s">
        <v>672</v>
      </c>
      <c r="BZ285" s="66"/>
      <c r="CA285" s="66"/>
      <c r="CB285" s="66"/>
      <c r="CC285" s="66"/>
      <c r="CD285" s="66"/>
      <c r="CE285" s="66"/>
    </row>
    <row r="286" spans="1:83" ht="30" customHeight="1" x14ac:dyDescent="0.3">
      <c r="A286" s="13" t="s">
        <v>444</v>
      </c>
      <c r="B286" s="13" t="s">
        <v>440</v>
      </c>
      <c r="C286" s="13" t="s">
        <v>422</v>
      </c>
      <c r="D286" s="11">
        <v>2.1749999999999998</v>
      </c>
      <c r="E286" s="12"/>
      <c r="F286" s="12"/>
      <c r="G286" s="12"/>
      <c r="H286" s="12"/>
      <c r="I286" s="12"/>
      <c r="J286" s="12"/>
      <c r="K286" s="12"/>
      <c r="L286" s="12"/>
      <c r="M286" s="13" t="s">
        <v>445</v>
      </c>
      <c r="N286" s="1" t="s">
        <v>446</v>
      </c>
      <c r="O286" s="1" t="s">
        <v>50</v>
      </c>
      <c r="P286" s="1" t="s">
        <v>50</v>
      </c>
      <c r="Q286" s="1" t="s">
        <v>418</v>
      </c>
      <c r="R286" s="1" t="s">
        <v>62</v>
      </c>
      <c r="S286" s="1" t="s">
        <v>62</v>
      </c>
      <c r="T286" s="1" t="s">
        <v>61</v>
      </c>
      <c r="AR286" s="1" t="s">
        <v>50</v>
      </c>
      <c r="AS286" s="1" t="s">
        <v>50</v>
      </c>
      <c r="AU286" s="1" t="s">
        <v>447</v>
      </c>
      <c r="AV286">
        <v>285</v>
      </c>
      <c r="AX286" t="s">
        <v>671</v>
      </c>
      <c r="AY286" s="59"/>
      <c r="AZ286" s="66"/>
      <c r="BA286" s="66"/>
      <c r="BB286" s="66"/>
      <c r="BC286" s="66"/>
      <c r="BD286" s="66"/>
      <c r="BE286" s="66"/>
      <c r="BF286" s="66"/>
      <c r="BG286" s="66"/>
      <c r="BH286" s="66"/>
      <c r="BI286" s="66"/>
      <c r="BJ286" s="66"/>
      <c r="BK286" s="66"/>
      <c r="BL286" s="66"/>
      <c r="BM286" s="66"/>
      <c r="BN286" s="66"/>
      <c r="BO286" s="66"/>
      <c r="BP286" s="66"/>
      <c r="BQ286" s="66"/>
      <c r="BR286" s="66"/>
      <c r="BS286" s="66"/>
      <c r="BT286" s="66"/>
      <c r="BU286" s="66"/>
      <c r="BV286" s="66"/>
      <c r="BW286" s="66"/>
      <c r="BX286" s="66"/>
      <c r="BY286" s="64" t="s">
        <v>672</v>
      </c>
      <c r="BZ286" s="66"/>
      <c r="CA286" s="66"/>
      <c r="CB286" s="66"/>
      <c r="CC286" s="66"/>
      <c r="CD286" s="66"/>
      <c r="CE286" s="66"/>
    </row>
    <row r="287" spans="1:83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418</v>
      </c>
      <c r="AY287" s="59"/>
      <c r="AZ287" s="66"/>
      <c r="BA287" s="66"/>
      <c r="BB287" s="66"/>
      <c r="BC287" s="66"/>
      <c r="BD287" s="66"/>
      <c r="BE287" s="66"/>
      <c r="BF287" s="66"/>
      <c r="BG287" s="66"/>
      <c r="BH287" s="66"/>
      <c r="BI287" s="66"/>
      <c r="BJ287" s="66"/>
      <c r="BK287" s="66"/>
      <c r="BL287" s="66"/>
      <c r="BM287" s="66"/>
      <c r="BN287" s="66"/>
      <c r="BO287" s="66"/>
      <c r="BP287" s="66"/>
      <c r="BQ287" s="66"/>
      <c r="BR287" s="66"/>
      <c r="BS287" s="66"/>
      <c r="BT287" s="66"/>
      <c r="BU287" s="66"/>
      <c r="BV287" s="66"/>
      <c r="BW287" s="66"/>
      <c r="BX287" s="66"/>
      <c r="BY287" s="66"/>
      <c r="BZ287" s="66"/>
      <c r="CA287" s="66"/>
      <c r="CB287" s="66"/>
      <c r="CC287" s="66"/>
      <c r="CD287" s="66"/>
      <c r="CE287" s="66"/>
    </row>
    <row r="288" spans="1:83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418</v>
      </c>
      <c r="AY288" s="59"/>
      <c r="AZ288" s="66"/>
      <c r="BA288" s="66"/>
      <c r="BB288" s="66"/>
      <c r="BC288" s="66"/>
      <c r="BD288" s="66"/>
      <c r="BE288" s="66"/>
      <c r="BF288" s="66"/>
      <c r="BG288" s="66"/>
      <c r="BH288" s="66"/>
      <c r="BI288" s="66"/>
      <c r="BJ288" s="66"/>
      <c r="BK288" s="66"/>
      <c r="BL288" s="66"/>
      <c r="BM288" s="66"/>
      <c r="BN288" s="66"/>
      <c r="BO288" s="66"/>
      <c r="BP288" s="66"/>
      <c r="BQ288" s="66"/>
      <c r="BR288" s="66"/>
      <c r="BS288" s="66"/>
      <c r="BT288" s="66"/>
      <c r="BU288" s="66"/>
      <c r="BV288" s="66"/>
      <c r="BW288" s="66"/>
      <c r="BX288" s="66"/>
      <c r="BY288" s="66"/>
      <c r="BZ288" s="66"/>
      <c r="CA288" s="66"/>
      <c r="CB288" s="66"/>
      <c r="CC288" s="66"/>
      <c r="CD288" s="66"/>
      <c r="CE288" s="66"/>
    </row>
    <row r="289" spans="1:83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418</v>
      </c>
      <c r="AY289" s="59"/>
      <c r="AZ289" s="66"/>
      <c r="BA289" s="66"/>
      <c r="BB289" s="66"/>
      <c r="BC289" s="66"/>
      <c r="BD289" s="66"/>
      <c r="BE289" s="66"/>
      <c r="BF289" s="66"/>
      <c r="BG289" s="66"/>
      <c r="BH289" s="66"/>
      <c r="BI289" s="66"/>
      <c r="BJ289" s="66"/>
      <c r="BK289" s="66"/>
      <c r="BL289" s="66"/>
      <c r="BM289" s="66"/>
      <c r="BN289" s="66"/>
      <c r="BO289" s="66"/>
      <c r="BP289" s="66"/>
      <c r="BQ289" s="66"/>
      <c r="BR289" s="66"/>
      <c r="BS289" s="66"/>
      <c r="BT289" s="66"/>
      <c r="BU289" s="66"/>
      <c r="BV289" s="66"/>
      <c r="BW289" s="66"/>
      <c r="BX289" s="66"/>
      <c r="BY289" s="66"/>
      <c r="BZ289" s="66"/>
      <c r="CA289" s="66"/>
      <c r="CB289" s="66"/>
      <c r="CC289" s="66"/>
      <c r="CD289" s="66"/>
      <c r="CE289" s="66"/>
    </row>
    <row r="290" spans="1:83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418</v>
      </c>
      <c r="AY290" s="59"/>
      <c r="AZ290" s="66"/>
      <c r="BA290" s="66"/>
      <c r="BB290" s="66"/>
      <c r="BC290" s="66"/>
      <c r="BD290" s="66"/>
      <c r="BE290" s="66"/>
      <c r="BF290" s="66"/>
      <c r="BG290" s="66"/>
      <c r="BH290" s="66"/>
      <c r="BI290" s="66"/>
      <c r="BJ290" s="66"/>
      <c r="BK290" s="66"/>
      <c r="BL290" s="66"/>
      <c r="BM290" s="66"/>
      <c r="BN290" s="66"/>
      <c r="BO290" s="66"/>
      <c r="BP290" s="66"/>
      <c r="BQ290" s="66"/>
      <c r="BR290" s="66"/>
      <c r="BS290" s="66"/>
      <c r="BT290" s="66"/>
      <c r="BU290" s="66"/>
      <c r="BV290" s="66"/>
      <c r="BW290" s="66"/>
      <c r="BX290" s="66"/>
      <c r="BY290" s="66"/>
      <c r="BZ290" s="66"/>
      <c r="CA290" s="66"/>
      <c r="CB290" s="66"/>
      <c r="CC290" s="66"/>
      <c r="CD290" s="66"/>
      <c r="CE290" s="66"/>
    </row>
    <row r="291" spans="1:83" ht="30" customHeight="1" x14ac:dyDescent="0.3">
      <c r="A291" s="11"/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Q291" s="1" t="s">
        <v>418</v>
      </c>
      <c r="AY291" s="59"/>
      <c r="AZ291" s="66"/>
      <c r="BA291" s="66"/>
      <c r="BB291" s="66"/>
      <c r="BC291" s="66"/>
      <c r="BD291" s="66"/>
      <c r="BE291" s="66"/>
      <c r="BF291" s="66"/>
      <c r="BG291" s="66"/>
      <c r="BH291" s="66"/>
      <c r="BI291" s="66"/>
      <c r="BJ291" s="66"/>
      <c r="BK291" s="66"/>
      <c r="BL291" s="66"/>
      <c r="BM291" s="66"/>
      <c r="BN291" s="66"/>
      <c r="BO291" s="66"/>
      <c r="BP291" s="66"/>
      <c r="BQ291" s="66"/>
      <c r="BR291" s="66"/>
      <c r="BS291" s="66"/>
      <c r="BT291" s="66"/>
      <c r="BU291" s="66"/>
      <c r="BV291" s="66"/>
      <c r="BW291" s="66"/>
      <c r="BX291" s="66"/>
      <c r="BY291" s="66"/>
      <c r="BZ291" s="66"/>
      <c r="CA291" s="66"/>
      <c r="CB291" s="66"/>
      <c r="CC291" s="66"/>
      <c r="CD291" s="66"/>
      <c r="CE291" s="66"/>
    </row>
    <row r="292" spans="1:83" ht="30" customHeight="1" x14ac:dyDescent="0.3">
      <c r="A292" s="11"/>
      <c r="B292" s="11"/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418</v>
      </c>
      <c r="AY292" s="59"/>
      <c r="AZ292" s="66"/>
      <c r="BA292" s="66"/>
      <c r="BB292" s="66"/>
      <c r="BC292" s="66"/>
      <c r="BD292" s="66"/>
      <c r="BE292" s="66"/>
      <c r="BF292" s="66"/>
      <c r="BG292" s="66"/>
      <c r="BH292" s="66"/>
      <c r="BI292" s="66"/>
      <c r="BJ292" s="66"/>
      <c r="BK292" s="66"/>
      <c r="BL292" s="66"/>
      <c r="BM292" s="66"/>
      <c r="BN292" s="66"/>
      <c r="BO292" s="66"/>
      <c r="BP292" s="66"/>
      <c r="BQ292" s="66"/>
      <c r="BR292" s="66"/>
      <c r="BS292" s="66"/>
      <c r="BT292" s="66"/>
      <c r="BU292" s="66"/>
      <c r="BV292" s="66"/>
      <c r="BW292" s="66"/>
      <c r="BX292" s="66"/>
      <c r="BY292" s="66"/>
      <c r="BZ292" s="66"/>
      <c r="CA292" s="66"/>
      <c r="CB292" s="66"/>
      <c r="CC292" s="66"/>
      <c r="CD292" s="66"/>
      <c r="CE292" s="66"/>
    </row>
    <row r="293" spans="1:83" ht="30" customHeight="1" x14ac:dyDescent="0.3">
      <c r="A293" s="11"/>
      <c r="B293" s="11"/>
      <c r="C293" s="11"/>
      <c r="D293" s="11"/>
      <c r="E293" s="12"/>
      <c r="F293" s="12"/>
      <c r="G293" s="12"/>
      <c r="H293" s="12"/>
      <c r="I293" s="12"/>
      <c r="J293" s="12"/>
      <c r="K293" s="12"/>
      <c r="L293" s="12"/>
      <c r="M293" s="11"/>
      <c r="Q293" s="1" t="s">
        <v>418</v>
      </c>
      <c r="AY293" s="59"/>
      <c r="AZ293" s="66"/>
      <c r="BA293" s="66"/>
      <c r="BB293" s="66"/>
      <c r="BC293" s="66"/>
      <c r="BD293" s="66"/>
      <c r="BE293" s="66"/>
      <c r="BF293" s="66"/>
      <c r="BG293" s="66"/>
      <c r="BH293" s="66"/>
      <c r="BI293" s="66"/>
      <c r="BJ293" s="66"/>
      <c r="BK293" s="66"/>
      <c r="BL293" s="66"/>
      <c r="BM293" s="66"/>
      <c r="BN293" s="66"/>
      <c r="BO293" s="66"/>
      <c r="BP293" s="66"/>
      <c r="BQ293" s="66"/>
      <c r="BR293" s="66"/>
      <c r="BS293" s="66"/>
      <c r="BT293" s="66"/>
      <c r="BU293" s="66"/>
      <c r="BV293" s="66"/>
      <c r="BW293" s="66"/>
      <c r="BX293" s="66"/>
      <c r="BY293" s="66"/>
      <c r="BZ293" s="66"/>
      <c r="CA293" s="66"/>
      <c r="CB293" s="66"/>
      <c r="CC293" s="66"/>
      <c r="CD293" s="66"/>
      <c r="CE293" s="66"/>
    </row>
    <row r="294" spans="1:83" ht="30" customHeight="1" x14ac:dyDescent="0.3">
      <c r="A294" s="11"/>
      <c r="B294" s="11"/>
      <c r="C294" s="11"/>
      <c r="D294" s="11"/>
      <c r="E294" s="12"/>
      <c r="F294" s="12"/>
      <c r="G294" s="12"/>
      <c r="H294" s="12"/>
      <c r="I294" s="12"/>
      <c r="J294" s="12"/>
      <c r="K294" s="12"/>
      <c r="L294" s="12"/>
      <c r="M294" s="11"/>
      <c r="Q294" s="1" t="s">
        <v>418</v>
      </c>
      <c r="AY294" s="59"/>
      <c r="AZ294" s="66"/>
      <c r="BA294" s="66"/>
      <c r="BB294" s="66"/>
      <c r="BC294" s="66"/>
      <c r="BD294" s="66"/>
      <c r="BE294" s="66"/>
      <c r="BF294" s="66"/>
      <c r="BG294" s="66"/>
      <c r="BH294" s="66"/>
      <c r="BI294" s="66"/>
      <c r="BJ294" s="66"/>
      <c r="BK294" s="66"/>
      <c r="BL294" s="66"/>
      <c r="BM294" s="66"/>
      <c r="BN294" s="66"/>
      <c r="BO294" s="66"/>
      <c r="BP294" s="66"/>
      <c r="BQ294" s="66"/>
      <c r="BR294" s="66"/>
      <c r="BS294" s="66"/>
      <c r="BT294" s="66"/>
      <c r="BU294" s="66"/>
      <c r="BV294" s="66"/>
      <c r="BW294" s="66"/>
      <c r="BX294" s="66"/>
      <c r="BY294" s="66"/>
      <c r="BZ294" s="66"/>
      <c r="CA294" s="66"/>
      <c r="CB294" s="66"/>
      <c r="CC294" s="66"/>
      <c r="CD294" s="66"/>
      <c r="CE294" s="66"/>
    </row>
    <row r="295" spans="1:83" ht="30" customHeight="1" x14ac:dyDescent="0.3">
      <c r="A295" s="11"/>
      <c r="B295" s="11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1"/>
      <c r="Q295" s="1" t="s">
        <v>418</v>
      </c>
      <c r="AY295" s="59"/>
      <c r="AZ295" s="66"/>
      <c r="BA295" s="66"/>
      <c r="BB295" s="66"/>
      <c r="BC295" s="66"/>
      <c r="BD295" s="66"/>
      <c r="BE295" s="66"/>
      <c r="BF295" s="66"/>
      <c r="BG295" s="66"/>
      <c r="BH295" s="66"/>
      <c r="BI295" s="66"/>
      <c r="BJ295" s="66"/>
      <c r="BK295" s="66"/>
      <c r="BL295" s="66"/>
      <c r="BM295" s="66"/>
      <c r="BN295" s="66"/>
      <c r="BO295" s="66"/>
      <c r="BP295" s="66"/>
      <c r="BQ295" s="66"/>
      <c r="BR295" s="66"/>
      <c r="BS295" s="66"/>
      <c r="BT295" s="66"/>
      <c r="BU295" s="66"/>
      <c r="BV295" s="66"/>
      <c r="BW295" s="66"/>
      <c r="BX295" s="66"/>
      <c r="BY295" s="66"/>
      <c r="BZ295" s="66"/>
      <c r="CA295" s="66"/>
      <c r="CB295" s="66"/>
      <c r="CC295" s="66"/>
      <c r="CD295" s="66"/>
      <c r="CE295" s="66"/>
    </row>
    <row r="296" spans="1:83" ht="30" customHeight="1" x14ac:dyDescent="0.3">
      <c r="A296" s="11"/>
      <c r="B296" s="1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1"/>
      <c r="Q296" s="1" t="s">
        <v>418</v>
      </c>
      <c r="AY296" s="59"/>
      <c r="AZ296" s="66"/>
      <c r="BA296" s="66"/>
      <c r="BB296" s="66"/>
      <c r="BC296" s="66"/>
      <c r="BD296" s="66"/>
      <c r="BE296" s="66"/>
      <c r="BF296" s="66"/>
      <c r="BG296" s="66"/>
      <c r="BH296" s="66"/>
      <c r="BI296" s="66"/>
      <c r="BJ296" s="66"/>
      <c r="BK296" s="66"/>
      <c r="BL296" s="66"/>
      <c r="BM296" s="66"/>
      <c r="BN296" s="66"/>
      <c r="BO296" s="66"/>
      <c r="BP296" s="66"/>
      <c r="BQ296" s="66"/>
      <c r="BR296" s="66"/>
      <c r="BS296" s="66"/>
      <c r="BT296" s="66"/>
      <c r="BU296" s="66"/>
      <c r="BV296" s="66"/>
      <c r="BW296" s="66"/>
      <c r="BX296" s="66"/>
      <c r="BY296" s="66"/>
      <c r="BZ296" s="66"/>
      <c r="CA296" s="66"/>
      <c r="CB296" s="66"/>
      <c r="CC296" s="66"/>
      <c r="CD296" s="66"/>
      <c r="CE296" s="66"/>
    </row>
    <row r="297" spans="1:83" ht="30" customHeight="1" x14ac:dyDescent="0.3">
      <c r="A297" s="11"/>
      <c r="B297" s="1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1"/>
      <c r="Q297" s="1" t="s">
        <v>418</v>
      </c>
      <c r="AY297" s="59"/>
      <c r="AZ297" s="66"/>
      <c r="BA297" s="66"/>
      <c r="BB297" s="66"/>
      <c r="BC297" s="66"/>
      <c r="BD297" s="66"/>
      <c r="BE297" s="66"/>
      <c r="BF297" s="66"/>
      <c r="BG297" s="66"/>
      <c r="BH297" s="66"/>
      <c r="BI297" s="66"/>
      <c r="BJ297" s="66"/>
      <c r="BK297" s="66"/>
      <c r="BL297" s="66"/>
      <c r="BM297" s="66"/>
      <c r="BN297" s="66"/>
      <c r="BO297" s="66"/>
      <c r="BP297" s="66"/>
      <c r="BQ297" s="66"/>
      <c r="BR297" s="66"/>
      <c r="BS297" s="66"/>
      <c r="BT297" s="66"/>
      <c r="BU297" s="66"/>
      <c r="BV297" s="66"/>
      <c r="BW297" s="66"/>
      <c r="BX297" s="66"/>
      <c r="BY297" s="66"/>
      <c r="BZ297" s="66"/>
      <c r="CA297" s="66"/>
      <c r="CB297" s="66"/>
      <c r="CC297" s="66"/>
      <c r="CD297" s="66"/>
      <c r="CE297" s="66"/>
    </row>
    <row r="298" spans="1:83" ht="30" customHeight="1" x14ac:dyDescent="0.3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  <c r="Q298" s="1" t="s">
        <v>418</v>
      </c>
      <c r="AY298" s="59"/>
      <c r="AZ298" s="66"/>
      <c r="BA298" s="66"/>
      <c r="BB298" s="66"/>
      <c r="BC298" s="66"/>
      <c r="BD298" s="66"/>
      <c r="BE298" s="66"/>
      <c r="BF298" s="66"/>
      <c r="BG298" s="66"/>
      <c r="BH298" s="66"/>
      <c r="BI298" s="66"/>
      <c r="BJ298" s="66"/>
      <c r="BK298" s="66"/>
      <c r="BL298" s="66"/>
      <c r="BM298" s="66"/>
      <c r="BN298" s="66"/>
      <c r="BO298" s="66"/>
      <c r="BP298" s="66"/>
      <c r="BQ298" s="66"/>
      <c r="BR298" s="66"/>
      <c r="BS298" s="66"/>
      <c r="BT298" s="66"/>
      <c r="BU298" s="66"/>
      <c r="BV298" s="66"/>
      <c r="BW298" s="66"/>
      <c r="BX298" s="66"/>
      <c r="BY298" s="66"/>
      <c r="BZ298" s="66"/>
      <c r="CA298" s="66"/>
      <c r="CB298" s="66"/>
      <c r="CC298" s="66"/>
      <c r="CD298" s="66"/>
      <c r="CE298" s="66"/>
    </row>
    <row r="299" spans="1:83" ht="30" customHeight="1" x14ac:dyDescent="0.3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418</v>
      </c>
      <c r="AY299" s="59"/>
      <c r="AZ299" s="66"/>
      <c r="BA299" s="66"/>
      <c r="BB299" s="66"/>
      <c r="BC299" s="66"/>
      <c r="BD299" s="66"/>
      <c r="BE299" s="66"/>
      <c r="BF299" s="66"/>
      <c r="BG299" s="66"/>
      <c r="BH299" s="66"/>
      <c r="BI299" s="66"/>
      <c r="BJ299" s="66"/>
      <c r="BK299" s="66"/>
      <c r="BL299" s="66"/>
      <c r="BM299" s="66"/>
      <c r="BN299" s="66"/>
      <c r="BO299" s="66"/>
      <c r="BP299" s="66"/>
      <c r="BQ299" s="66"/>
      <c r="BR299" s="66"/>
      <c r="BS299" s="66"/>
      <c r="BT299" s="66"/>
      <c r="BU299" s="66"/>
      <c r="BV299" s="66"/>
      <c r="BW299" s="66"/>
      <c r="BX299" s="66"/>
      <c r="BY299" s="66"/>
      <c r="BZ299" s="66"/>
      <c r="CA299" s="66"/>
      <c r="CB299" s="66"/>
      <c r="CC299" s="66"/>
      <c r="CD299" s="66"/>
      <c r="CE299" s="66"/>
    </row>
    <row r="300" spans="1:83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418</v>
      </c>
      <c r="AY300" s="59"/>
      <c r="AZ300" s="66"/>
      <c r="BA300" s="66"/>
      <c r="BB300" s="66"/>
      <c r="BC300" s="66"/>
      <c r="BD300" s="66"/>
      <c r="BE300" s="66"/>
      <c r="BF300" s="66"/>
      <c r="BG300" s="66"/>
      <c r="BH300" s="66"/>
      <c r="BI300" s="66"/>
      <c r="BJ300" s="66"/>
      <c r="BK300" s="66"/>
      <c r="BL300" s="66"/>
      <c r="BM300" s="66"/>
      <c r="BN300" s="66"/>
      <c r="BO300" s="66"/>
      <c r="BP300" s="66"/>
      <c r="BQ300" s="66"/>
      <c r="BR300" s="66"/>
      <c r="BS300" s="66"/>
      <c r="BT300" s="66"/>
      <c r="BU300" s="66"/>
      <c r="BV300" s="66"/>
      <c r="BW300" s="66"/>
      <c r="BX300" s="66"/>
      <c r="BY300" s="66"/>
      <c r="BZ300" s="66"/>
      <c r="CA300" s="66"/>
      <c r="CB300" s="66"/>
      <c r="CC300" s="66"/>
      <c r="CD300" s="66"/>
      <c r="CE300" s="66"/>
    </row>
    <row r="301" spans="1:83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418</v>
      </c>
      <c r="AY301" s="59"/>
      <c r="AZ301" s="66"/>
      <c r="BA301" s="66"/>
      <c r="BB301" s="66"/>
      <c r="BC301" s="66"/>
      <c r="BD301" s="66"/>
      <c r="BE301" s="66"/>
      <c r="BF301" s="66"/>
      <c r="BG301" s="66"/>
      <c r="BH301" s="66"/>
      <c r="BI301" s="66"/>
      <c r="BJ301" s="66"/>
      <c r="BK301" s="66"/>
      <c r="BL301" s="66"/>
      <c r="BM301" s="66"/>
      <c r="BN301" s="66"/>
      <c r="BO301" s="66"/>
      <c r="BP301" s="66"/>
      <c r="BQ301" s="66"/>
      <c r="BR301" s="66"/>
      <c r="BS301" s="66"/>
      <c r="BT301" s="66"/>
      <c r="BU301" s="66"/>
      <c r="BV301" s="66"/>
      <c r="BW301" s="66"/>
      <c r="BX301" s="66"/>
      <c r="BY301" s="66"/>
      <c r="BZ301" s="66"/>
      <c r="CA301" s="66"/>
      <c r="CB301" s="66"/>
      <c r="CC301" s="66"/>
      <c r="CD301" s="66"/>
      <c r="CE301" s="66"/>
    </row>
    <row r="302" spans="1:83" ht="30" customHeight="1" x14ac:dyDescent="0.3">
      <c r="A302" s="13" t="s">
        <v>76</v>
      </c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N302" t="s">
        <v>77</v>
      </c>
      <c r="AY302" s="59"/>
      <c r="AZ302" s="66"/>
      <c r="BA302" s="66"/>
      <c r="BB302" s="66"/>
      <c r="BC302" s="66"/>
      <c r="BD302" s="66"/>
      <c r="BE302" s="66"/>
      <c r="BF302" s="66"/>
      <c r="BG302" s="66"/>
      <c r="BH302" s="66"/>
      <c r="BI302" s="66"/>
      <c r="BJ302" s="66"/>
      <c r="BK302" s="66"/>
      <c r="BL302" s="66"/>
      <c r="BM302" s="66"/>
      <c r="BN302" s="66"/>
      <c r="BO302" s="66"/>
      <c r="BP302" s="66"/>
      <c r="BQ302" s="66"/>
      <c r="BR302" s="66"/>
      <c r="BS302" s="66"/>
      <c r="BT302" s="66"/>
      <c r="BU302" s="66"/>
      <c r="BV302" s="66"/>
      <c r="BW302" s="66"/>
      <c r="BX302" s="66"/>
      <c r="BY302" s="66"/>
      <c r="BZ302" s="66"/>
      <c r="CA302" s="66"/>
      <c r="CB302" s="66"/>
      <c r="CC302" s="66"/>
      <c r="CD302" s="66"/>
      <c r="CE302" s="66"/>
    </row>
    <row r="303" spans="1:83" ht="30" customHeight="1" x14ac:dyDescent="0.3">
      <c r="A303" s="13" t="s">
        <v>450</v>
      </c>
      <c r="B303" s="13" t="s">
        <v>50</v>
      </c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451</v>
      </c>
      <c r="AY303" s="59"/>
      <c r="AZ303" s="66"/>
      <c r="BA303" s="66"/>
      <c r="BB303" s="66"/>
      <c r="BC303" s="66"/>
      <c r="BD303" s="66"/>
      <c r="BE303" s="66"/>
      <c r="BF303" s="66"/>
      <c r="BG303" s="66"/>
      <c r="BH303" s="66"/>
      <c r="BI303" s="66"/>
      <c r="BJ303" s="66"/>
      <c r="BK303" s="66"/>
      <c r="BL303" s="66"/>
      <c r="BM303" s="66"/>
      <c r="BN303" s="66"/>
      <c r="BO303" s="66"/>
      <c r="BP303" s="66"/>
      <c r="BQ303" s="66"/>
      <c r="BR303" s="66"/>
      <c r="BS303" s="66"/>
      <c r="BT303" s="66"/>
      <c r="BU303" s="66"/>
      <c r="BV303" s="66"/>
      <c r="BW303" s="66"/>
      <c r="BX303" s="66"/>
      <c r="BY303" s="66"/>
      <c r="BZ303" s="66"/>
      <c r="CA303" s="66"/>
      <c r="CB303" s="66"/>
      <c r="CC303" s="66"/>
      <c r="CD303" s="66"/>
      <c r="CE303" s="66"/>
    </row>
    <row r="304" spans="1:83" ht="30" customHeight="1" x14ac:dyDescent="0.3">
      <c r="A304" s="13" t="s">
        <v>452</v>
      </c>
      <c r="B304" s="13" t="s">
        <v>50</v>
      </c>
      <c r="C304" s="13" t="s">
        <v>453</v>
      </c>
      <c r="D304" s="11">
        <v>1</v>
      </c>
      <c r="E304" s="12"/>
      <c r="F304" s="12"/>
      <c r="G304" s="12"/>
      <c r="H304" s="12"/>
      <c r="I304" s="12"/>
      <c r="J304" s="12"/>
      <c r="K304" s="12"/>
      <c r="L304" s="12"/>
      <c r="M304" s="13" t="s">
        <v>454</v>
      </c>
      <c r="N304" s="1" t="s">
        <v>455</v>
      </c>
      <c r="O304" s="1" t="s">
        <v>50</v>
      </c>
      <c r="P304" s="1" t="s">
        <v>50</v>
      </c>
      <c r="Q304" s="1" t="s">
        <v>451</v>
      </c>
      <c r="R304" s="1" t="s">
        <v>62</v>
      </c>
      <c r="S304" s="1" t="s">
        <v>62</v>
      </c>
      <c r="T304" s="1" t="s">
        <v>61</v>
      </c>
      <c r="AR304" s="1" t="s">
        <v>50</v>
      </c>
      <c r="AS304" s="1" t="s">
        <v>50</v>
      </c>
      <c r="AU304" s="1" t="s">
        <v>456</v>
      </c>
      <c r="AV304">
        <v>625</v>
      </c>
      <c r="AX304" t="s">
        <v>671</v>
      </c>
      <c r="AY304" s="59"/>
      <c r="AZ304" s="66"/>
      <c r="BA304" s="66"/>
      <c r="BB304" s="66"/>
      <c r="BC304" s="66"/>
      <c r="BD304" s="66"/>
      <c r="BE304" s="66"/>
      <c r="BF304" s="66"/>
      <c r="BG304" s="66"/>
      <c r="BH304" s="66"/>
      <c r="BI304" s="66"/>
      <c r="BJ304" s="66"/>
      <c r="BK304" s="66"/>
      <c r="BL304" s="66"/>
      <c r="BM304" s="66"/>
      <c r="BN304" s="66"/>
      <c r="BO304" s="66"/>
      <c r="BP304" s="66"/>
      <c r="BQ304" s="66"/>
      <c r="BR304" s="66"/>
      <c r="BS304" s="66"/>
      <c r="BT304" s="66"/>
      <c r="BU304" s="66"/>
      <c r="BV304" s="66"/>
      <c r="BW304" s="66"/>
      <c r="BX304" s="66"/>
      <c r="BY304" s="66"/>
      <c r="BZ304" s="66"/>
      <c r="CA304" s="66"/>
      <c r="CB304" s="66"/>
      <c r="CC304" s="66"/>
      <c r="CD304" s="66"/>
      <c r="CE304" s="66"/>
    </row>
    <row r="305" spans="1:83" ht="30" customHeight="1" x14ac:dyDescent="0.3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  <c r="Q305" s="1" t="s">
        <v>451</v>
      </c>
      <c r="AY305" s="59"/>
      <c r="AZ305" s="66"/>
      <c r="BA305" s="66"/>
      <c r="BB305" s="66"/>
      <c r="BC305" s="66"/>
      <c r="BD305" s="66"/>
      <c r="BE305" s="66"/>
      <c r="BF305" s="66"/>
      <c r="BG305" s="66"/>
      <c r="BH305" s="66"/>
      <c r="BI305" s="66"/>
      <c r="BJ305" s="66"/>
      <c r="BK305" s="66"/>
      <c r="BL305" s="66"/>
      <c r="BM305" s="66"/>
      <c r="BN305" s="66"/>
      <c r="BO305" s="66"/>
      <c r="BP305" s="66"/>
      <c r="BQ305" s="66"/>
      <c r="BR305" s="66"/>
      <c r="BS305" s="66"/>
      <c r="BT305" s="66"/>
      <c r="BU305" s="66"/>
      <c r="BV305" s="66"/>
      <c r="BW305" s="66"/>
      <c r="BX305" s="66"/>
      <c r="BY305" s="66"/>
      <c r="BZ305" s="66"/>
      <c r="CA305" s="66"/>
      <c r="CB305" s="66"/>
      <c r="CC305" s="66"/>
      <c r="CD305" s="66"/>
      <c r="CE305" s="66"/>
    </row>
    <row r="306" spans="1:83" ht="30" customHeight="1" x14ac:dyDescent="0.3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451</v>
      </c>
      <c r="AY306" s="59"/>
      <c r="AZ306" s="66"/>
      <c r="BA306" s="66"/>
      <c r="BB306" s="66"/>
      <c r="BC306" s="66"/>
      <c r="BD306" s="66"/>
      <c r="BE306" s="66"/>
      <c r="BF306" s="66"/>
      <c r="BG306" s="66"/>
      <c r="BH306" s="66"/>
      <c r="BI306" s="66"/>
      <c r="BJ306" s="66"/>
      <c r="BK306" s="66"/>
      <c r="BL306" s="66"/>
      <c r="BM306" s="66"/>
      <c r="BN306" s="66"/>
      <c r="BO306" s="66"/>
      <c r="BP306" s="66"/>
      <c r="BQ306" s="66"/>
      <c r="BR306" s="66"/>
      <c r="BS306" s="66"/>
      <c r="BT306" s="66"/>
      <c r="BU306" s="66"/>
      <c r="BV306" s="66"/>
      <c r="BW306" s="66"/>
      <c r="BX306" s="66"/>
      <c r="BY306" s="66"/>
      <c r="BZ306" s="66"/>
      <c r="CA306" s="66"/>
      <c r="CB306" s="66"/>
      <c r="CC306" s="66"/>
      <c r="CD306" s="66"/>
      <c r="CE306" s="66"/>
    </row>
    <row r="307" spans="1:83" ht="30" customHeight="1" x14ac:dyDescent="0.3">
      <c r="A307" s="11" t="s">
        <v>771</v>
      </c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451</v>
      </c>
      <c r="AX307" t="s">
        <v>671</v>
      </c>
      <c r="AY307" s="59"/>
      <c r="AZ307" s="66"/>
      <c r="BA307" s="66"/>
      <c r="BB307" s="66"/>
      <c r="BC307" s="66"/>
      <c r="BD307" s="66"/>
      <c r="BE307" s="66"/>
      <c r="BF307" s="66"/>
      <c r="BG307" s="66"/>
      <c r="BH307" s="66"/>
      <c r="BI307" s="66"/>
      <c r="BJ307" s="66"/>
      <c r="BK307" s="66"/>
      <c r="BL307" s="66"/>
      <c r="BM307" s="66"/>
      <c r="BN307" s="66"/>
      <c r="BO307" s="66"/>
      <c r="BP307" s="66"/>
      <c r="BQ307" s="66"/>
      <c r="BR307" s="66"/>
      <c r="BS307" s="66"/>
      <c r="BT307" s="66"/>
      <c r="BU307" s="66"/>
      <c r="BV307" s="66"/>
      <c r="BW307" s="66"/>
      <c r="BX307" s="66"/>
      <c r="BY307" s="66"/>
      <c r="BZ307" s="66"/>
      <c r="CA307" s="64" t="s">
        <v>672</v>
      </c>
      <c r="CB307" s="66"/>
      <c r="CC307" s="66"/>
      <c r="CD307" s="66"/>
      <c r="CE307" s="66"/>
    </row>
    <row r="308" spans="1:83" ht="30" customHeight="1" x14ac:dyDescent="0.3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451</v>
      </c>
      <c r="AY308" s="59"/>
      <c r="AZ308" s="66"/>
      <c r="BA308" s="66"/>
      <c r="BB308" s="66"/>
      <c r="BC308" s="66"/>
      <c r="BD308" s="66"/>
      <c r="BE308" s="66"/>
      <c r="BF308" s="66"/>
      <c r="BG308" s="66"/>
      <c r="BH308" s="66"/>
      <c r="BI308" s="66"/>
      <c r="BJ308" s="66"/>
      <c r="BK308" s="66"/>
      <c r="BL308" s="66"/>
      <c r="BM308" s="66"/>
      <c r="BN308" s="66"/>
      <c r="BO308" s="66"/>
      <c r="BP308" s="66"/>
      <c r="BQ308" s="66"/>
      <c r="BR308" s="66"/>
      <c r="BS308" s="66"/>
      <c r="BT308" s="66"/>
      <c r="BU308" s="66"/>
      <c r="BV308" s="66"/>
      <c r="BW308" s="66"/>
      <c r="BX308" s="66"/>
      <c r="BY308" s="66"/>
      <c r="BZ308" s="66"/>
      <c r="CA308" s="66"/>
      <c r="CB308" s="66"/>
      <c r="CC308" s="66"/>
      <c r="CD308" s="66"/>
      <c r="CE308" s="66"/>
    </row>
    <row r="309" spans="1:83" ht="30" customHeight="1" x14ac:dyDescent="0.3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451</v>
      </c>
      <c r="AY309" s="59"/>
      <c r="AZ309" s="66"/>
      <c r="BA309" s="66"/>
      <c r="BB309" s="66"/>
      <c r="BC309" s="66"/>
      <c r="BD309" s="66"/>
      <c r="BE309" s="66"/>
      <c r="BF309" s="66"/>
      <c r="BG309" s="66"/>
      <c r="BH309" s="66"/>
      <c r="BI309" s="66"/>
      <c r="BJ309" s="66"/>
      <c r="BK309" s="66"/>
      <c r="BL309" s="66"/>
      <c r="BM309" s="66"/>
      <c r="BN309" s="66"/>
      <c r="BO309" s="66"/>
      <c r="BP309" s="66"/>
      <c r="BQ309" s="66"/>
      <c r="BR309" s="66"/>
      <c r="BS309" s="66"/>
      <c r="BT309" s="66"/>
      <c r="BU309" s="66"/>
      <c r="BV309" s="66"/>
      <c r="BW309" s="66"/>
      <c r="BX309" s="66"/>
      <c r="BY309" s="66"/>
      <c r="BZ309" s="66"/>
      <c r="CA309" s="66"/>
      <c r="CB309" s="66"/>
      <c r="CC309" s="66"/>
      <c r="CD309" s="66"/>
      <c r="CE309" s="66"/>
    </row>
    <row r="310" spans="1:83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451</v>
      </c>
      <c r="AY310" s="59"/>
      <c r="AZ310" s="66"/>
      <c r="BA310" s="66"/>
      <c r="BB310" s="66"/>
      <c r="BC310" s="66"/>
      <c r="BD310" s="66"/>
      <c r="BE310" s="66"/>
      <c r="BF310" s="66"/>
      <c r="BG310" s="66"/>
      <c r="BH310" s="66"/>
      <c r="BI310" s="66"/>
      <c r="BJ310" s="66"/>
      <c r="BK310" s="66"/>
      <c r="BL310" s="66"/>
      <c r="BM310" s="66"/>
      <c r="BN310" s="66"/>
      <c r="BO310" s="66"/>
      <c r="BP310" s="66"/>
      <c r="BQ310" s="66"/>
      <c r="BR310" s="66"/>
      <c r="BS310" s="66"/>
      <c r="BT310" s="66"/>
      <c r="BU310" s="66"/>
      <c r="BV310" s="66"/>
      <c r="BW310" s="66"/>
      <c r="BX310" s="66"/>
      <c r="BY310" s="66"/>
      <c r="BZ310" s="66"/>
      <c r="CA310" s="66"/>
      <c r="CB310" s="66"/>
      <c r="CC310" s="66"/>
      <c r="CD310" s="66"/>
      <c r="CE310" s="66"/>
    </row>
    <row r="311" spans="1:83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451</v>
      </c>
      <c r="AY311" s="59"/>
      <c r="AZ311" s="66"/>
      <c r="BA311" s="66"/>
      <c r="BB311" s="66"/>
      <c r="BC311" s="66"/>
      <c r="BD311" s="66"/>
      <c r="BE311" s="66"/>
      <c r="BF311" s="66"/>
      <c r="BG311" s="66"/>
      <c r="BH311" s="66"/>
      <c r="BI311" s="66"/>
      <c r="BJ311" s="66"/>
      <c r="BK311" s="66"/>
      <c r="BL311" s="66"/>
      <c r="BM311" s="66"/>
      <c r="BN311" s="66"/>
      <c r="BO311" s="66"/>
      <c r="BP311" s="66"/>
      <c r="BQ311" s="66"/>
      <c r="BR311" s="66"/>
      <c r="BS311" s="66"/>
      <c r="BT311" s="66"/>
      <c r="BU311" s="66"/>
      <c r="BV311" s="66"/>
      <c r="BW311" s="66"/>
      <c r="BX311" s="66"/>
      <c r="BY311" s="66"/>
      <c r="BZ311" s="66"/>
      <c r="CA311" s="66"/>
      <c r="CB311" s="66"/>
      <c r="CC311" s="66"/>
      <c r="CD311" s="66"/>
      <c r="CE311" s="66"/>
    </row>
    <row r="312" spans="1:83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451</v>
      </c>
      <c r="AY312" s="59"/>
      <c r="AZ312" s="66"/>
      <c r="BA312" s="66"/>
      <c r="BB312" s="66"/>
      <c r="BC312" s="66"/>
      <c r="BD312" s="66"/>
      <c r="BE312" s="66"/>
      <c r="BF312" s="66"/>
      <c r="BG312" s="66"/>
      <c r="BH312" s="66"/>
      <c r="BI312" s="66"/>
      <c r="BJ312" s="66"/>
      <c r="BK312" s="66"/>
      <c r="BL312" s="66"/>
      <c r="BM312" s="66"/>
      <c r="BN312" s="66"/>
      <c r="BO312" s="66"/>
      <c r="BP312" s="66"/>
      <c r="BQ312" s="66"/>
      <c r="BR312" s="66"/>
      <c r="BS312" s="66"/>
      <c r="BT312" s="66"/>
      <c r="BU312" s="66"/>
      <c r="BV312" s="66"/>
      <c r="BW312" s="66"/>
      <c r="BX312" s="66"/>
      <c r="BY312" s="66"/>
      <c r="BZ312" s="66"/>
      <c r="CA312" s="66"/>
      <c r="CB312" s="66"/>
      <c r="CC312" s="66"/>
      <c r="CD312" s="66"/>
      <c r="CE312" s="66"/>
    </row>
    <row r="313" spans="1:83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451</v>
      </c>
      <c r="AY313" s="59"/>
      <c r="AZ313" s="66"/>
      <c r="BA313" s="66"/>
      <c r="BB313" s="66"/>
      <c r="BC313" s="66"/>
      <c r="BD313" s="66"/>
      <c r="BE313" s="66"/>
      <c r="BF313" s="66"/>
      <c r="BG313" s="66"/>
      <c r="BH313" s="66"/>
      <c r="BI313" s="66"/>
      <c r="BJ313" s="66"/>
      <c r="BK313" s="66"/>
      <c r="BL313" s="66"/>
      <c r="BM313" s="66"/>
      <c r="BN313" s="66"/>
      <c r="BO313" s="66"/>
      <c r="BP313" s="66"/>
      <c r="BQ313" s="66"/>
      <c r="BR313" s="66"/>
      <c r="BS313" s="66"/>
      <c r="BT313" s="66"/>
      <c r="BU313" s="66"/>
      <c r="BV313" s="66"/>
      <c r="BW313" s="66"/>
      <c r="BX313" s="66"/>
      <c r="BY313" s="66"/>
      <c r="BZ313" s="66"/>
      <c r="CA313" s="66"/>
      <c r="CB313" s="66"/>
      <c r="CC313" s="66"/>
      <c r="CD313" s="66"/>
      <c r="CE313" s="66"/>
    </row>
    <row r="314" spans="1:83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451</v>
      </c>
      <c r="AY314" s="59"/>
      <c r="AZ314" s="66"/>
      <c r="BA314" s="66"/>
      <c r="BB314" s="66"/>
      <c r="BC314" s="66"/>
      <c r="BD314" s="66"/>
      <c r="BE314" s="66"/>
      <c r="BF314" s="66"/>
      <c r="BG314" s="66"/>
      <c r="BH314" s="66"/>
      <c r="BI314" s="66"/>
      <c r="BJ314" s="66"/>
      <c r="BK314" s="66"/>
      <c r="BL314" s="66"/>
      <c r="BM314" s="66"/>
      <c r="BN314" s="66"/>
      <c r="BO314" s="66"/>
      <c r="BP314" s="66"/>
      <c r="BQ314" s="66"/>
      <c r="BR314" s="66"/>
      <c r="BS314" s="66"/>
      <c r="BT314" s="66"/>
      <c r="BU314" s="66"/>
      <c r="BV314" s="66"/>
      <c r="BW314" s="66"/>
      <c r="BX314" s="66"/>
      <c r="BY314" s="66"/>
      <c r="BZ314" s="66"/>
      <c r="CA314" s="66"/>
      <c r="CB314" s="66"/>
      <c r="CC314" s="66"/>
      <c r="CD314" s="66"/>
      <c r="CE314" s="66"/>
    </row>
    <row r="315" spans="1:83" ht="30" customHeight="1" x14ac:dyDescent="0.3">
      <c r="A315" s="11"/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  <c r="Q315" s="1" t="s">
        <v>451</v>
      </c>
      <c r="AY315" s="59"/>
      <c r="AZ315" s="66"/>
      <c r="BA315" s="66"/>
      <c r="BB315" s="66"/>
      <c r="BC315" s="66"/>
      <c r="BD315" s="66"/>
      <c r="BE315" s="66"/>
      <c r="BF315" s="66"/>
      <c r="BG315" s="66"/>
      <c r="BH315" s="66"/>
      <c r="BI315" s="66"/>
      <c r="BJ315" s="66"/>
      <c r="BK315" s="66"/>
      <c r="BL315" s="66"/>
      <c r="BM315" s="66"/>
      <c r="BN315" s="66"/>
      <c r="BO315" s="66"/>
      <c r="BP315" s="66"/>
      <c r="BQ315" s="66"/>
      <c r="BR315" s="66"/>
      <c r="BS315" s="66"/>
      <c r="BT315" s="66"/>
      <c r="BU315" s="66"/>
      <c r="BV315" s="66"/>
      <c r="BW315" s="66"/>
      <c r="BX315" s="66"/>
      <c r="BY315" s="66"/>
      <c r="BZ315" s="66"/>
      <c r="CA315" s="66"/>
      <c r="CB315" s="66"/>
      <c r="CC315" s="66"/>
      <c r="CD315" s="66"/>
      <c r="CE315" s="66"/>
    </row>
    <row r="316" spans="1:83" ht="30" customHeight="1" x14ac:dyDescent="0.3">
      <c r="A316" s="11"/>
      <c r="B316" s="11"/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451</v>
      </c>
      <c r="AY316" s="59"/>
      <c r="AZ316" s="66"/>
      <c r="BA316" s="66"/>
      <c r="BB316" s="66"/>
      <c r="BC316" s="66"/>
      <c r="BD316" s="66"/>
      <c r="BE316" s="66"/>
      <c r="BF316" s="66"/>
      <c r="BG316" s="66"/>
      <c r="BH316" s="66"/>
      <c r="BI316" s="66"/>
      <c r="BJ316" s="66"/>
      <c r="BK316" s="66"/>
      <c r="BL316" s="66"/>
      <c r="BM316" s="66"/>
      <c r="BN316" s="66"/>
      <c r="BO316" s="66"/>
      <c r="BP316" s="66"/>
      <c r="BQ316" s="66"/>
      <c r="BR316" s="66"/>
      <c r="BS316" s="66"/>
      <c r="BT316" s="66"/>
      <c r="BU316" s="66"/>
      <c r="BV316" s="66"/>
      <c r="BW316" s="66"/>
      <c r="BX316" s="66"/>
      <c r="BY316" s="66"/>
      <c r="BZ316" s="66"/>
      <c r="CA316" s="66"/>
      <c r="CB316" s="66"/>
      <c r="CC316" s="66"/>
      <c r="CD316" s="66"/>
      <c r="CE316" s="66"/>
    </row>
    <row r="317" spans="1:83" ht="30" customHeight="1" x14ac:dyDescent="0.3">
      <c r="A317" s="11"/>
      <c r="B317" s="11"/>
      <c r="C317" s="11"/>
      <c r="D317" s="11"/>
      <c r="E317" s="12"/>
      <c r="F317" s="12"/>
      <c r="G317" s="12"/>
      <c r="H317" s="12"/>
      <c r="I317" s="12"/>
      <c r="J317" s="12"/>
      <c r="K317" s="12"/>
      <c r="L317" s="12"/>
      <c r="M317" s="11"/>
      <c r="Q317" s="1" t="s">
        <v>451</v>
      </c>
      <c r="AY317" s="59"/>
      <c r="AZ317" s="66"/>
      <c r="BA317" s="66"/>
      <c r="BB317" s="66"/>
      <c r="BC317" s="66"/>
      <c r="BD317" s="66"/>
      <c r="BE317" s="66"/>
      <c r="BF317" s="66"/>
      <c r="BG317" s="66"/>
      <c r="BH317" s="66"/>
      <c r="BI317" s="66"/>
      <c r="BJ317" s="66"/>
      <c r="BK317" s="66"/>
      <c r="BL317" s="66"/>
      <c r="BM317" s="66"/>
      <c r="BN317" s="66"/>
      <c r="BO317" s="66"/>
      <c r="BP317" s="66"/>
      <c r="BQ317" s="66"/>
      <c r="BR317" s="66"/>
      <c r="BS317" s="66"/>
      <c r="BT317" s="66"/>
      <c r="BU317" s="66"/>
      <c r="BV317" s="66"/>
      <c r="BW317" s="66"/>
      <c r="BX317" s="66"/>
      <c r="BY317" s="66"/>
      <c r="BZ317" s="66"/>
      <c r="CA317" s="66"/>
      <c r="CB317" s="66"/>
      <c r="CC317" s="66"/>
      <c r="CD317" s="66"/>
      <c r="CE317" s="66"/>
    </row>
    <row r="318" spans="1:83" ht="30" customHeight="1" x14ac:dyDescent="0.3">
      <c r="A318" s="11"/>
      <c r="B318" s="11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1"/>
      <c r="Q318" s="1" t="s">
        <v>451</v>
      </c>
      <c r="AY318" s="59"/>
      <c r="AZ318" s="66"/>
      <c r="BA318" s="66"/>
      <c r="BB318" s="66"/>
      <c r="BC318" s="66"/>
      <c r="BD318" s="66"/>
      <c r="BE318" s="66"/>
      <c r="BF318" s="66"/>
      <c r="BG318" s="66"/>
      <c r="BH318" s="66"/>
      <c r="BI318" s="66"/>
      <c r="BJ318" s="66"/>
      <c r="BK318" s="66"/>
      <c r="BL318" s="66"/>
      <c r="BM318" s="66"/>
      <c r="BN318" s="66"/>
      <c r="BO318" s="66"/>
      <c r="BP318" s="66"/>
      <c r="BQ318" s="66"/>
      <c r="BR318" s="66"/>
      <c r="BS318" s="66"/>
      <c r="BT318" s="66"/>
      <c r="BU318" s="66"/>
      <c r="BV318" s="66"/>
      <c r="BW318" s="66"/>
      <c r="BX318" s="66"/>
      <c r="BY318" s="66"/>
      <c r="BZ318" s="66"/>
      <c r="CA318" s="66"/>
      <c r="CB318" s="66"/>
      <c r="CC318" s="66"/>
      <c r="CD318" s="66"/>
      <c r="CE318" s="66"/>
    </row>
    <row r="319" spans="1:83" ht="30" customHeight="1" x14ac:dyDescent="0.3">
      <c r="A319" s="11"/>
      <c r="B319" s="11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1"/>
      <c r="Q319" s="1" t="s">
        <v>451</v>
      </c>
      <c r="AY319" s="59"/>
      <c r="AZ319" s="66"/>
      <c r="BA319" s="66"/>
      <c r="BB319" s="66"/>
      <c r="BC319" s="66"/>
      <c r="BD319" s="66"/>
      <c r="BE319" s="66"/>
      <c r="BF319" s="66"/>
      <c r="BG319" s="66"/>
      <c r="BH319" s="66"/>
      <c r="BI319" s="66"/>
      <c r="BJ319" s="66"/>
      <c r="BK319" s="66"/>
      <c r="BL319" s="66"/>
      <c r="BM319" s="66"/>
      <c r="BN319" s="66"/>
      <c r="BO319" s="66"/>
      <c r="BP319" s="66"/>
      <c r="BQ319" s="66"/>
      <c r="BR319" s="66"/>
      <c r="BS319" s="66"/>
      <c r="BT319" s="66"/>
      <c r="BU319" s="66"/>
      <c r="BV319" s="66"/>
      <c r="BW319" s="66"/>
      <c r="BX319" s="66"/>
      <c r="BY319" s="66"/>
      <c r="BZ319" s="66"/>
      <c r="CA319" s="66"/>
      <c r="CB319" s="66"/>
      <c r="CC319" s="66"/>
      <c r="CD319" s="66"/>
      <c r="CE319" s="66"/>
    </row>
    <row r="320" spans="1:83" ht="30" customHeight="1" x14ac:dyDescent="0.3">
      <c r="A320" s="11"/>
      <c r="B320" s="11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1"/>
      <c r="Q320" s="1" t="s">
        <v>451</v>
      </c>
      <c r="AY320" s="59"/>
      <c r="AZ320" s="66"/>
      <c r="BA320" s="66"/>
      <c r="BB320" s="66"/>
      <c r="BC320" s="66"/>
      <c r="BD320" s="66"/>
      <c r="BE320" s="66"/>
      <c r="BF320" s="66"/>
      <c r="BG320" s="66"/>
      <c r="BH320" s="66"/>
      <c r="BI320" s="66"/>
      <c r="BJ320" s="66"/>
      <c r="BK320" s="66"/>
      <c r="BL320" s="66"/>
      <c r="BM320" s="66"/>
      <c r="BN320" s="66"/>
      <c r="BO320" s="66"/>
      <c r="BP320" s="66"/>
      <c r="BQ320" s="66"/>
      <c r="BR320" s="66"/>
      <c r="BS320" s="66"/>
      <c r="BT320" s="66"/>
      <c r="BU320" s="66"/>
      <c r="BV320" s="66"/>
      <c r="BW320" s="66"/>
      <c r="BX320" s="66"/>
      <c r="BY320" s="66"/>
      <c r="BZ320" s="66"/>
      <c r="CA320" s="66"/>
      <c r="CB320" s="66"/>
      <c r="CC320" s="66"/>
      <c r="CD320" s="66"/>
      <c r="CE320" s="66"/>
    </row>
    <row r="321" spans="1:83" ht="30" customHeight="1" x14ac:dyDescent="0.3">
      <c r="A321" s="11"/>
      <c r="B321" s="11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1"/>
      <c r="Q321" s="1" t="s">
        <v>451</v>
      </c>
      <c r="AY321" s="59"/>
      <c r="AZ321" s="66"/>
      <c r="BA321" s="66"/>
      <c r="BB321" s="66"/>
      <c r="BC321" s="66"/>
      <c r="BD321" s="66"/>
      <c r="BE321" s="66"/>
      <c r="BF321" s="66"/>
      <c r="BG321" s="66"/>
      <c r="BH321" s="66"/>
      <c r="BI321" s="66"/>
      <c r="BJ321" s="66"/>
      <c r="BK321" s="66"/>
      <c r="BL321" s="66"/>
      <c r="BM321" s="66"/>
      <c r="BN321" s="66"/>
      <c r="BO321" s="66"/>
      <c r="BP321" s="66"/>
      <c r="BQ321" s="66"/>
      <c r="BR321" s="66"/>
      <c r="BS321" s="66"/>
      <c r="BT321" s="66"/>
      <c r="BU321" s="66"/>
      <c r="BV321" s="66"/>
      <c r="BW321" s="66"/>
      <c r="BX321" s="66"/>
      <c r="BY321" s="66"/>
      <c r="BZ321" s="66"/>
      <c r="CA321" s="66"/>
      <c r="CB321" s="66"/>
      <c r="CC321" s="66"/>
      <c r="CD321" s="66"/>
      <c r="CE321" s="66"/>
    </row>
    <row r="322" spans="1:83" ht="30" customHeight="1" x14ac:dyDescent="0.3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 t="s">
        <v>451</v>
      </c>
      <c r="AY322" s="59"/>
      <c r="AZ322" s="66"/>
      <c r="BA322" s="66"/>
      <c r="BB322" s="66"/>
      <c r="BC322" s="66"/>
      <c r="BD322" s="66"/>
      <c r="BE322" s="66"/>
      <c r="BF322" s="66"/>
      <c r="BG322" s="66"/>
      <c r="BH322" s="66"/>
      <c r="BI322" s="66"/>
      <c r="BJ322" s="66"/>
      <c r="BK322" s="66"/>
      <c r="BL322" s="66"/>
      <c r="BM322" s="66"/>
      <c r="BN322" s="66"/>
      <c r="BO322" s="66"/>
      <c r="BP322" s="66"/>
      <c r="BQ322" s="66"/>
      <c r="BR322" s="66"/>
      <c r="BS322" s="66"/>
      <c r="BT322" s="66"/>
      <c r="BU322" s="66"/>
      <c r="BV322" s="66"/>
      <c r="BW322" s="66"/>
      <c r="BX322" s="66"/>
      <c r="BY322" s="66"/>
      <c r="BZ322" s="66"/>
      <c r="CA322" s="66"/>
      <c r="CB322" s="66"/>
      <c r="CC322" s="66"/>
      <c r="CD322" s="66"/>
      <c r="CE322" s="66"/>
    </row>
    <row r="323" spans="1:83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451</v>
      </c>
      <c r="AY323" s="59"/>
      <c r="AZ323" s="66"/>
      <c r="BA323" s="66"/>
      <c r="BB323" s="66"/>
      <c r="BC323" s="66"/>
      <c r="BD323" s="66"/>
      <c r="BE323" s="66"/>
      <c r="BF323" s="66"/>
      <c r="BG323" s="66"/>
      <c r="BH323" s="66"/>
      <c r="BI323" s="66"/>
      <c r="BJ323" s="66"/>
      <c r="BK323" s="66"/>
      <c r="BL323" s="66"/>
      <c r="BM323" s="66"/>
      <c r="BN323" s="66"/>
      <c r="BO323" s="66"/>
      <c r="BP323" s="66"/>
      <c r="BQ323" s="66"/>
      <c r="BR323" s="66"/>
      <c r="BS323" s="66"/>
      <c r="BT323" s="66"/>
      <c r="BU323" s="66"/>
      <c r="BV323" s="66"/>
      <c r="BW323" s="66"/>
      <c r="BX323" s="66"/>
      <c r="BY323" s="66"/>
      <c r="BZ323" s="66"/>
      <c r="CA323" s="66"/>
      <c r="CB323" s="66"/>
      <c r="CC323" s="66"/>
      <c r="CD323" s="66"/>
      <c r="CE323" s="66"/>
    </row>
    <row r="324" spans="1:83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451</v>
      </c>
      <c r="AY324" s="59"/>
      <c r="AZ324" s="66"/>
      <c r="BA324" s="66"/>
      <c r="BB324" s="66"/>
      <c r="BC324" s="66"/>
      <c r="BD324" s="66"/>
      <c r="BE324" s="66"/>
      <c r="BF324" s="66"/>
      <c r="BG324" s="66"/>
      <c r="BH324" s="66"/>
      <c r="BI324" s="66"/>
      <c r="BJ324" s="66"/>
      <c r="BK324" s="66"/>
      <c r="BL324" s="66"/>
      <c r="BM324" s="66"/>
      <c r="BN324" s="66"/>
      <c r="BO324" s="66"/>
      <c r="BP324" s="66"/>
      <c r="BQ324" s="66"/>
      <c r="BR324" s="66"/>
      <c r="BS324" s="66"/>
      <c r="BT324" s="66"/>
      <c r="BU324" s="66"/>
      <c r="BV324" s="66"/>
      <c r="BW324" s="66"/>
      <c r="BX324" s="66"/>
      <c r="BY324" s="66"/>
      <c r="BZ324" s="66"/>
      <c r="CA324" s="66"/>
      <c r="CB324" s="66"/>
      <c r="CC324" s="66"/>
      <c r="CD324" s="66"/>
      <c r="CE324" s="66"/>
    </row>
    <row r="325" spans="1:83" ht="30" customHeight="1" x14ac:dyDescent="0.3">
      <c r="A325" s="13" t="s">
        <v>76</v>
      </c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  <c r="N325" t="s">
        <v>77</v>
      </c>
      <c r="AY325" s="59"/>
      <c r="AZ325" s="66"/>
      <c r="BA325" s="66"/>
      <c r="BB325" s="66"/>
      <c r="BC325" s="66"/>
      <c r="BD325" s="66"/>
      <c r="BE325" s="66"/>
      <c r="BF325" s="66"/>
      <c r="BG325" s="66"/>
      <c r="BH325" s="66"/>
      <c r="BI325" s="66"/>
      <c r="BJ325" s="66"/>
      <c r="BK325" s="66"/>
      <c r="BL325" s="66"/>
      <c r="BM325" s="66"/>
      <c r="BN325" s="66"/>
      <c r="BO325" s="66"/>
      <c r="BP325" s="66"/>
      <c r="BQ325" s="66"/>
      <c r="BR325" s="66"/>
      <c r="BS325" s="66"/>
      <c r="BT325" s="66"/>
      <c r="BU325" s="66"/>
      <c r="BV325" s="66"/>
      <c r="BW325" s="66"/>
      <c r="BX325" s="66"/>
      <c r="BY325" s="66"/>
      <c r="BZ325" s="66"/>
      <c r="CA325" s="66"/>
      <c r="CB325" s="66"/>
      <c r="CC325" s="66"/>
      <c r="CD325" s="66"/>
      <c r="CE325" s="66"/>
    </row>
    <row r="326" spans="1:83" ht="31.5" x14ac:dyDescent="0.3">
      <c r="AY326" s="61"/>
      <c r="AZ326" s="62"/>
      <c r="BA326" s="62"/>
      <c r="BB326" s="62"/>
      <c r="BC326" s="62"/>
      <c r="BD326" s="62"/>
      <c r="BE326" s="62"/>
      <c r="BF326" s="62"/>
      <c r="BG326" s="62"/>
      <c r="BH326" s="62"/>
      <c r="BI326" s="62"/>
      <c r="BJ326" s="62"/>
      <c r="BK326" s="62"/>
      <c r="BL326" s="62"/>
      <c r="BM326" s="62"/>
      <c r="BN326" s="62"/>
      <c r="BO326" s="62"/>
      <c r="BP326" s="62"/>
      <c r="BQ326" s="62"/>
      <c r="BR326" s="62"/>
      <c r="BS326" s="62"/>
      <c r="BT326" s="62"/>
      <c r="BU326" s="62"/>
      <c r="BV326" s="62"/>
      <c r="BW326" s="62"/>
      <c r="BX326" s="62"/>
      <c r="BY326" s="62"/>
      <c r="BZ326" s="62"/>
      <c r="CA326" s="62"/>
      <c r="CB326" s="62"/>
      <c r="CC326" s="62"/>
      <c r="CD326" s="62"/>
      <c r="CE326" s="62"/>
    </row>
    <row r="327" spans="1:83" ht="31.5" x14ac:dyDescent="0.3">
      <c r="AY327" s="61"/>
      <c r="AZ327" s="62"/>
      <c r="BA327" s="62"/>
      <c r="BB327" s="62"/>
      <c r="BC327" s="62"/>
      <c r="BD327" s="62"/>
      <c r="BE327" s="62"/>
      <c r="BF327" s="62"/>
      <c r="BG327" s="62"/>
      <c r="BH327" s="62"/>
      <c r="BI327" s="62"/>
      <c r="BJ327" s="62"/>
      <c r="BK327" s="62"/>
      <c r="BL327" s="62"/>
      <c r="BM327" s="62"/>
      <c r="BN327" s="62"/>
      <c r="BO327" s="62"/>
      <c r="BP327" s="62"/>
      <c r="BQ327" s="62"/>
      <c r="BR327" s="62"/>
      <c r="BS327" s="62"/>
      <c r="BT327" s="62"/>
      <c r="BU327" s="62"/>
      <c r="BV327" s="62"/>
      <c r="BW327" s="62"/>
      <c r="BX327" s="62"/>
      <c r="BY327" s="62"/>
      <c r="BZ327" s="62"/>
      <c r="CA327" s="62"/>
      <c r="CB327" s="62"/>
      <c r="CC327" s="62"/>
      <c r="CD327" s="62"/>
      <c r="CE327" s="62"/>
    </row>
    <row r="328" spans="1:83" ht="31.5" x14ac:dyDescent="0.3">
      <c r="AY328" s="61"/>
      <c r="AZ328" s="62"/>
      <c r="BA328" s="62"/>
      <c r="BB328" s="62"/>
      <c r="BC328" s="62"/>
      <c r="BD328" s="62"/>
      <c r="BE328" s="62"/>
      <c r="BF328" s="62"/>
      <c r="BG328" s="62"/>
      <c r="BH328" s="62"/>
      <c r="BI328" s="62"/>
      <c r="BJ328" s="62"/>
      <c r="BK328" s="62"/>
      <c r="BL328" s="62"/>
      <c r="BM328" s="62"/>
      <c r="BN328" s="62"/>
      <c r="BO328" s="62"/>
      <c r="BP328" s="62"/>
      <c r="BQ328" s="62"/>
      <c r="BR328" s="62"/>
      <c r="BS328" s="62"/>
      <c r="BT328" s="62"/>
      <c r="BU328" s="62"/>
      <c r="BV328" s="62"/>
      <c r="BW328" s="62"/>
      <c r="BX328" s="62"/>
      <c r="BY328" s="62"/>
      <c r="BZ328" s="62"/>
      <c r="CA328" s="62"/>
      <c r="CB328" s="62"/>
      <c r="CC328" s="62"/>
      <c r="CD328" s="62"/>
      <c r="CE328" s="62"/>
    </row>
    <row r="329" spans="1:83" ht="31.5" x14ac:dyDescent="0.3">
      <c r="AY329" s="61"/>
      <c r="AZ329" s="62"/>
      <c r="BA329" s="62"/>
      <c r="BB329" s="62"/>
      <c r="BC329" s="62"/>
      <c r="BD329" s="62"/>
      <c r="BE329" s="62"/>
      <c r="BF329" s="62"/>
      <c r="BG329" s="62"/>
      <c r="BH329" s="62"/>
      <c r="BI329" s="62"/>
      <c r="BJ329" s="62"/>
      <c r="BK329" s="62"/>
      <c r="BL329" s="62"/>
      <c r="BM329" s="62"/>
      <c r="BN329" s="62"/>
      <c r="BO329" s="62"/>
      <c r="BP329" s="62"/>
      <c r="BQ329" s="62"/>
      <c r="BR329" s="62"/>
      <c r="BS329" s="62"/>
      <c r="BT329" s="62"/>
      <c r="BU329" s="62"/>
      <c r="BV329" s="62"/>
      <c r="BW329" s="62"/>
      <c r="BX329" s="62"/>
      <c r="BY329" s="62"/>
      <c r="BZ329" s="62"/>
      <c r="CA329" s="62"/>
      <c r="CB329" s="62"/>
      <c r="CC329" s="62"/>
      <c r="CD329" s="62"/>
      <c r="CE329" s="62"/>
    </row>
    <row r="330" spans="1:83" ht="31.5" x14ac:dyDescent="0.3">
      <c r="AY330" s="61"/>
      <c r="AZ330" s="62"/>
      <c r="BA330" s="62"/>
      <c r="BB330" s="62"/>
      <c r="BC330" s="62"/>
      <c r="BD330" s="62"/>
      <c r="BE330" s="62"/>
      <c r="BF330" s="62"/>
      <c r="BG330" s="62"/>
      <c r="BH330" s="62"/>
      <c r="BI330" s="62"/>
      <c r="BJ330" s="62"/>
      <c r="BK330" s="62"/>
      <c r="BL330" s="62"/>
      <c r="BM330" s="62"/>
      <c r="BN330" s="62"/>
      <c r="BO330" s="62"/>
      <c r="BP330" s="62"/>
      <c r="BQ330" s="62"/>
      <c r="BR330" s="62"/>
      <c r="BS330" s="62"/>
      <c r="BT330" s="62"/>
      <c r="BU330" s="62"/>
      <c r="BV330" s="62"/>
      <c r="BW330" s="62"/>
      <c r="BX330" s="62"/>
      <c r="BY330" s="62"/>
      <c r="BZ330" s="62"/>
      <c r="CA330" s="62"/>
      <c r="CB330" s="62"/>
      <c r="CC330" s="62"/>
      <c r="CD330" s="62"/>
      <c r="CE330" s="62"/>
    </row>
    <row r="331" spans="1:83" ht="31.5" x14ac:dyDescent="0.3">
      <c r="AY331" s="61"/>
      <c r="AZ331" s="62"/>
      <c r="BA331" s="62"/>
      <c r="BB331" s="62"/>
      <c r="BC331" s="62"/>
      <c r="BD331" s="62"/>
      <c r="BE331" s="62"/>
      <c r="BF331" s="62"/>
      <c r="BG331" s="62"/>
      <c r="BH331" s="62"/>
      <c r="BI331" s="62"/>
      <c r="BJ331" s="62"/>
      <c r="BK331" s="62"/>
      <c r="BL331" s="62"/>
      <c r="BM331" s="62"/>
      <c r="BN331" s="62"/>
      <c r="BO331" s="62"/>
      <c r="BP331" s="62"/>
      <c r="BQ331" s="62"/>
      <c r="BR331" s="62"/>
      <c r="BS331" s="62"/>
      <c r="BT331" s="62"/>
      <c r="BU331" s="62"/>
      <c r="BV331" s="62"/>
      <c r="BW331" s="62"/>
      <c r="BX331" s="62"/>
      <c r="BY331" s="62"/>
      <c r="BZ331" s="62"/>
      <c r="CA331" s="62"/>
      <c r="CB331" s="62"/>
      <c r="CC331" s="62"/>
      <c r="CD331" s="62"/>
      <c r="CE331" s="62"/>
    </row>
    <row r="332" spans="1:83" ht="31.5" x14ac:dyDescent="0.3">
      <c r="AY332" s="61"/>
      <c r="AZ332" s="62"/>
      <c r="BA332" s="62"/>
      <c r="BB332" s="62"/>
      <c r="BC332" s="62"/>
      <c r="BD332" s="62"/>
      <c r="BE332" s="62"/>
      <c r="BF332" s="62"/>
      <c r="BG332" s="62"/>
      <c r="BH332" s="62"/>
      <c r="BI332" s="62"/>
      <c r="BJ332" s="62"/>
      <c r="BK332" s="62"/>
      <c r="BL332" s="62"/>
      <c r="BM332" s="62"/>
      <c r="BN332" s="62"/>
      <c r="BO332" s="62"/>
      <c r="BP332" s="62"/>
      <c r="BQ332" s="62"/>
      <c r="BR332" s="62"/>
      <c r="BS332" s="62"/>
      <c r="BT332" s="62"/>
      <c r="BU332" s="62"/>
      <c r="BV332" s="62"/>
      <c r="BW332" s="62"/>
      <c r="BX332" s="62"/>
      <c r="BY332" s="62"/>
      <c r="BZ332" s="62"/>
      <c r="CA332" s="62"/>
      <c r="CB332" s="62"/>
      <c r="CC332" s="62"/>
      <c r="CD332" s="62"/>
      <c r="CE332" s="62"/>
    </row>
    <row r="333" spans="1:83" ht="31.5" x14ac:dyDescent="0.3">
      <c r="AY333" s="61"/>
      <c r="AZ333" s="62"/>
      <c r="BA333" s="62"/>
      <c r="BB333" s="62"/>
      <c r="BC333" s="62"/>
      <c r="BD333" s="62"/>
      <c r="BE333" s="62"/>
      <c r="BF333" s="62"/>
      <c r="BG333" s="62"/>
      <c r="BH333" s="62"/>
      <c r="BI333" s="62"/>
      <c r="BJ333" s="62"/>
      <c r="BK333" s="62"/>
      <c r="BL333" s="62"/>
      <c r="BM333" s="62"/>
      <c r="BN333" s="62"/>
      <c r="BO333" s="62"/>
      <c r="BP333" s="62"/>
      <c r="BQ333" s="62"/>
      <c r="BR333" s="62"/>
      <c r="BS333" s="62"/>
      <c r="BT333" s="62"/>
      <c r="BU333" s="62"/>
      <c r="BV333" s="62"/>
      <c r="BW333" s="62"/>
      <c r="BX333" s="62"/>
      <c r="BY333" s="62"/>
      <c r="BZ333" s="62"/>
      <c r="CA333" s="62"/>
      <c r="CB333" s="62"/>
      <c r="CC333" s="62"/>
      <c r="CD333" s="62"/>
      <c r="CE333" s="62"/>
    </row>
    <row r="334" spans="1:83" ht="31.5" x14ac:dyDescent="0.3">
      <c r="AY334" s="61"/>
      <c r="AZ334" s="62"/>
      <c r="BA334" s="62"/>
      <c r="BB334" s="62"/>
      <c r="BC334" s="62"/>
      <c r="BD334" s="62"/>
      <c r="BE334" s="62"/>
      <c r="BF334" s="62"/>
      <c r="BG334" s="62"/>
      <c r="BH334" s="62"/>
      <c r="BI334" s="62"/>
      <c r="BJ334" s="62"/>
      <c r="BK334" s="62"/>
      <c r="BL334" s="62"/>
      <c r="BM334" s="62"/>
      <c r="BN334" s="62"/>
      <c r="BO334" s="62"/>
      <c r="BP334" s="62"/>
      <c r="BQ334" s="62"/>
      <c r="BR334" s="62"/>
      <c r="BS334" s="62"/>
      <c r="BT334" s="62"/>
      <c r="BU334" s="62"/>
      <c r="BV334" s="62"/>
      <c r="BW334" s="62"/>
      <c r="BX334" s="62"/>
      <c r="BY334" s="62"/>
      <c r="BZ334" s="62"/>
      <c r="CA334" s="62"/>
      <c r="CB334" s="62"/>
      <c r="CC334" s="62"/>
      <c r="CD334" s="62"/>
      <c r="CE334" s="62"/>
    </row>
    <row r="335" spans="1:83" ht="31.5" x14ac:dyDescent="0.3">
      <c r="AY335" s="61"/>
      <c r="AZ335" s="62"/>
      <c r="BA335" s="62"/>
      <c r="BB335" s="62"/>
      <c r="BC335" s="62"/>
      <c r="BD335" s="62"/>
      <c r="BE335" s="62"/>
      <c r="BF335" s="62"/>
      <c r="BG335" s="62"/>
      <c r="BH335" s="62"/>
      <c r="BI335" s="62"/>
      <c r="BJ335" s="62"/>
      <c r="BK335" s="62"/>
      <c r="BL335" s="62"/>
      <c r="BM335" s="62"/>
      <c r="BN335" s="62"/>
      <c r="BO335" s="62"/>
      <c r="BP335" s="62"/>
      <c r="BQ335" s="62"/>
      <c r="BR335" s="62"/>
      <c r="BS335" s="62"/>
      <c r="BT335" s="62"/>
      <c r="BU335" s="62"/>
      <c r="BV335" s="62"/>
      <c r="BW335" s="62"/>
      <c r="BX335" s="62"/>
      <c r="BY335" s="62"/>
      <c r="BZ335" s="62"/>
      <c r="CA335" s="62"/>
      <c r="CB335" s="62"/>
      <c r="CC335" s="62"/>
      <c r="CD335" s="62"/>
      <c r="CE335" s="62"/>
    </row>
    <row r="336" spans="1:83" ht="31.5" x14ac:dyDescent="0.3">
      <c r="AY336" s="61"/>
      <c r="AZ336" s="62"/>
      <c r="BA336" s="62"/>
      <c r="BB336" s="62"/>
      <c r="BC336" s="62"/>
      <c r="BD336" s="62"/>
      <c r="BE336" s="62"/>
      <c r="BF336" s="62"/>
      <c r="BG336" s="62"/>
      <c r="BH336" s="62"/>
      <c r="BI336" s="62"/>
      <c r="BJ336" s="62"/>
      <c r="BK336" s="62"/>
      <c r="BL336" s="62"/>
      <c r="BM336" s="62"/>
      <c r="BN336" s="62"/>
      <c r="BO336" s="62"/>
      <c r="BP336" s="62"/>
      <c r="BQ336" s="62"/>
      <c r="BR336" s="62"/>
      <c r="BS336" s="62"/>
      <c r="BT336" s="62"/>
      <c r="BU336" s="62"/>
      <c r="BV336" s="62"/>
      <c r="BW336" s="62"/>
      <c r="BX336" s="62"/>
      <c r="BY336" s="62"/>
      <c r="BZ336" s="62"/>
      <c r="CA336" s="62"/>
      <c r="CB336" s="62"/>
      <c r="CC336" s="62"/>
      <c r="CD336" s="62"/>
      <c r="CE336" s="62"/>
    </row>
    <row r="337" spans="51:83" ht="31.5" x14ac:dyDescent="0.3">
      <c r="AY337" s="61"/>
      <c r="AZ337" s="62"/>
      <c r="BA337" s="62"/>
      <c r="BB337" s="62"/>
      <c r="BC337" s="62"/>
      <c r="BD337" s="62"/>
      <c r="BE337" s="62"/>
      <c r="BF337" s="62"/>
      <c r="BG337" s="62"/>
      <c r="BH337" s="62"/>
      <c r="BI337" s="62"/>
      <c r="BJ337" s="62"/>
      <c r="BK337" s="62"/>
      <c r="BL337" s="62"/>
      <c r="BM337" s="62"/>
      <c r="BN337" s="62"/>
      <c r="BO337" s="62"/>
      <c r="BP337" s="62"/>
      <c r="BQ337" s="62"/>
      <c r="BR337" s="62"/>
      <c r="BS337" s="62"/>
      <c r="BT337" s="62"/>
      <c r="BU337" s="62"/>
      <c r="BV337" s="62"/>
      <c r="BW337" s="62"/>
      <c r="BX337" s="62"/>
      <c r="BY337" s="62"/>
      <c r="BZ337" s="62"/>
      <c r="CA337" s="62"/>
      <c r="CB337" s="62"/>
      <c r="CC337" s="62"/>
      <c r="CD337" s="62"/>
      <c r="CE337" s="62"/>
    </row>
    <row r="338" spans="51:83" ht="31.5" x14ac:dyDescent="0.3">
      <c r="AY338" s="61"/>
      <c r="AZ338" s="62"/>
      <c r="BA338" s="62"/>
      <c r="BB338" s="62"/>
      <c r="BC338" s="62"/>
      <c r="BD338" s="62"/>
      <c r="BE338" s="62"/>
      <c r="BF338" s="62"/>
      <c r="BG338" s="62"/>
      <c r="BH338" s="62"/>
      <c r="BI338" s="62"/>
      <c r="BJ338" s="62"/>
      <c r="BK338" s="62"/>
      <c r="BL338" s="62"/>
      <c r="BM338" s="62"/>
      <c r="BN338" s="62"/>
      <c r="BO338" s="62"/>
      <c r="BP338" s="62"/>
      <c r="BQ338" s="62"/>
      <c r="BR338" s="62"/>
      <c r="BS338" s="62"/>
      <c r="BT338" s="62"/>
      <c r="BU338" s="62"/>
      <c r="BV338" s="62"/>
      <c r="BW338" s="62"/>
      <c r="BX338" s="62"/>
      <c r="BY338" s="62"/>
      <c r="BZ338" s="62"/>
      <c r="CA338" s="62"/>
      <c r="CB338" s="62"/>
      <c r="CC338" s="62"/>
      <c r="CD338" s="62"/>
      <c r="CE338" s="62"/>
    </row>
    <row r="339" spans="51:83" ht="31.5" x14ac:dyDescent="0.3">
      <c r="AY339" s="61"/>
      <c r="AZ339" s="62"/>
      <c r="BA339" s="62"/>
      <c r="BB339" s="62"/>
      <c r="BC339" s="62"/>
      <c r="BD339" s="62"/>
      <c r="BE339" s="62"/>
      <c r="BF339" s="62"/>
      <c r="BG339" s="62"/>
      <c r="BH339" s="62"/>
      <c r="BI339" s="62"/>
      <c r="BJ339" s="62"/>
      <c r="BK339" s="62"/>
      <c r="BL339" s="62"/>
      <c r="BM339" s="62"/>
      <c r="BN339" s="62"/>
      <c r="BO339" s="62"/>
      <c r="BP339" s="62"/>
      <c r="BQ339" s="62"/>
      <c r="BR339" s="62"/>
      <c r="BS339" s="62"/>
      <c r="BT339" s="62"/>
      <c r="BU339" s="62"/>
      <c r="BV339" s="62"/>
      <c r="BW339" s="62"/>
      <c r="BX339" s="62"/>
      <c r="BY339" s="62"/>
      <c r="BZ339" s="62"/>
      <c r="CA339" s="62"/>
      <c r="CB339" s="62"/>
      <c r="CC339" s="62"/>
      <c r="CD339" s="62"/>
      <c r="CE339" s="62"/>
    </row>
    <row r="340" spans="51:83" ht="31.5" x14ac:dyDescent="0.3">
      <c r="AY340" s="61"/>
      <c r="AZ340" s="62"/>
      <c r="BA340" s="62"/>
      <c r="BB340" s="62"/>
      <c r="BC340" s="62"/>
      <c r="BD340" s="62"/>
      <c r="BE340" s="62"/>
      <c r="BF340" s="62"/>
      <c r="BG340" s="62"/>
      <c r="BH340" s="62"/>
      <c r="BI340" s="62"/>
      <c r="BJ340" s="62"/>
      <c r="BK340" s="62"/>
      <c r="BL340" s="62"/>
      <c r="BM340" s="62"/>
      <c r="BN340" s="62"/>
      <c r="BO340" s="62"/>
      <c r="BP340" s="62"/>
      <c r="BQ340" s="62"/>
      <c r="BR340" s="62"/>
      <c r="BS340" s="62"/>
      <c r="BT340" s="62"/>
      <c r="BU340" s="62"/>
      <c r="BV340" s="62"/>
      <c r="BW340" s="62"/>
      <c r="BX340" s="62"/>
      <c r="BY340" s="62"/>
      <c r="BZ340" s="62"/>
      <c r="CA340" s="62"/>
      <c r="CB340" s="62"/>
      <c r="CC340" s="62"/>
      <c r="CD340" s="62"/>
      <c r="CE340" s="62"/>
    </row>
    <row r="341" spans="51:83" ht="31.5" x14ac:dyDescent="0.3">
      <c r="AY341" s="61"/>
      <c r="AZ341" s="62"/>
      <c r="BA341" s="62"/>
      <c r="BB341" s="62"/>
      <c r="BC341" s="62"/>
      <c r="BD341" s="62"/>
      <c r="BE341" s="62"/>
      <c r="BF341" s="62"/>
      <c r="BG341" s="62"/>
      <c r="BH341" s="62"/>
      <c r="BI341" s="62"/>
      <c r="BJ341" s="62"/>
      <c r="BK341" s="62"/>
      <c r="BL341" s="62"/>
      <c r="BM341" s="62"/>
      <c r="BN341" s="62"/>
      <c r="BO341" s="62"/>
      <c r="BP341" s="62"/>
      <c r="BQ341" s="62"/>
      <c r="BR341" s="62"/>
      <c r="BS341" s="62"/>
      <c r="BT341" s="62"/>
      <c r="BU341" s="62"/>
      <c r="BV341" s="62"/>
      <c r="BW341" s="62"/>
      <c r="BX341" s="62"/>
      <c r="BY341" s="62"/>
      <c r="BZ341" s="62"/>
      <c r="CA341" s="62"/>
      <c r="CB341" s="62"/>
      <c r="CC341" s="62"/>
      <c r="CD341" s="62"/>
      <c r="CE341" s="62"/>
    </row>
    <row r="342" spans="51:83" ht="31.5" x14ac:dyDescent="0.3">
      <c r="AY342" s="61"/>
      <c r="AZ342" s="62"/>
      <c r="BA342" s="62"/>
      <c r="BB342" s="62"/>
      <c r="BC342" s="62"/>
      <c r="BD342" s="62"/>
      <c r="BE342" s="62"/>
      <c r="BF342" s="62"/>
      <c r="BG342" s="62"/>
      <c r="BH342" s="62"/>
      <c r="BI342" s="62"/>
      <c r="BJ342" s="62"/>
      <c r="BK342" s="62"/>
      <c r="BL342" s="62"/>
      <c r="BM342" s="62"/>
      <c r="BN342" s="62"/>
      <c r="BO342" s="62"/>
      <c r="BP342" s="62"/>
      <c r="BQ342" s="62"/>
      <c r="BR342" s="62"/>
      <c r="BS342" s="62"/>
      <c r="BT342" s="62"/>
      <c r="BU342" s="62"/>
      <c r="BV342" s="62"/>
      <c r="BW342" s="62"/>
      <c r="BX342" s="62"/>
      <c r="BY342" s="62"/>
      <c r="BZ342" s="62"/>
      <c r="CA342" s="62"/>
      <c r="CB342" s="62"/>
      <c r="CC342" s="62"/>
      <c r="CD342" s="62"/>
      <c r="CE342" s="62"/>
    </row>
    <row r="343" spans="51:83" ht="31.5" x14ac:dyDescent="0.3">
      <c r="AY343" s="61"/>
      <c r="AZ343" s="62"/>
      <c r="BA343" s="62"/>
      <c r="BB343" s="62"/>
      <c r="BC343" s="62"/>
      <c r="BD343" s="62"/>
      <c r="BE343" s="62"/>
      <c r="BF343" s="62"/>
      <c r="BG343" s="62"/>
      <c r="BH343" s="62"/>
      <c r="BI343" s="62"/>
      <c r="BJ343" s="62"/>
      <c r="BK343" s="62"/>
      <c r="BL343" s="62"/>
      <c r="BM343" s="62"/>
      <c r="BN343" s="62"/>
      <c r="BO343" s="62"/>
      <c r="BP343" s="62"/>
      <c r="BQ343" s="62"/>
      <c r="BR343" s="62"/>
      <c r="BS343" s="62"/>
      <c r="BT343" s="62"/>
      <c r="BU343" s="62"/>
      <c r="BV343" s="62"/>
      <c r="BW343" s="62"/>
      <c r="BX343" s="62"/>
      <c r="BY343" s="62"/>
      <c r="BZ343" s="62"/>
      <c r="CA343" s="62"/>
      <c r="CB343" s="62"/>
      <c r="CC343" s="62"/>
      <c r="CD343" s="62"/>
      <c r="CE343" s="62"/>
    </row>
    <row r="344" spans="51:83" ht="31.5" x14ac:dyDescent="0.3">
      <c r="AY344" s="61"/>
      <c r="AZ344" s="62"/>
      <c r="BA344" s="62"/>
      <c r="BB344" s="62"/>
      <c r="BC344" s="62"/>
      <c r="BD344" s="62"/>
      <c r="BE344" s="62"/>
      <c r="BF344" s="62"/>
      <c r="BG344" s="62"/>
      <c r="BH344" s="62"/>
      <c r="BI344" s="62"/>
      <c r="BJ344" s="62"/>
      <c r="BK344" s="62"/>
      <c r="BL344" s="62"/>
      <c r="BM344" s="62"/>
      <c r="BN344" s="62"/>
      <c r="BO344" s="62"/>
      <c r="BP344" s="62"/>
      <c r="BQ344" s="62"/>
      <c r="BR344" s="62"/>
      <c r="BS344" s="62"/>
      <c r="BT344" s="62"/>
      <c r="BU344" s="62"/>
      <c r="BV344" s="62"/>
      <c r="BW344" s="62"/>
      <c r="BX344" s="62"/>
      <c r="BY344" s="62"/>
      <c r="BZ344" s="62"/>
      <c r="CA344" s="62"/>
      <c r="CB344" s="62"/>
      <c r="CC344" s="62"/>
      <c r="CD344" s="62"/>
      <c r="CE344" s="62"/>
    </row>
    <row r="345" spans="51:83" ht="31.5" x14ac:dyDescent="0.3">
      <c r="AY345" s="61"/>
      <c r="AZ345" s="62"/>
      <c r="BA345" s="62"/>
      <c r="BB345" s="62"/>
      <c r="BC345" s="62"/>
      <c r="BD345" s="62"/>
      <c r="BE345" s="62"/>
      <c r="BF345" s="62"/>
      <c r="BG345" s="62"/>
      <c r="BH345" s="62"/>
      <c r="BI345" s="62"/>
      <c r="BJ345" s="62"/>
      <c r="BK345" s="62"/>
      <c r="BL345" s="62"/>
      <c r="BM345" s="62"/>
      <c r="BN345" s="62"/>
      <c r="BO345" s="62"/>
      <c r="BP345" s="62"/>
      <c r="BQ345" s="62"/>
      <c r="BR345" s="62"/>
      <c r="BS345" s="62"/>
      <c r="BT345" s="62"/>
      <c r="BU345" s="62"/>
      <c r="BV345" s="62"/>
      <c r="BW345" s="62"/>
      <c r="BX345" s="62"/>
      <c r="BY345" s="62"/>
      <c r="BZ345" s="62"/>
      <c r="CA345" s="62"/>
      <c r="CB345" s="62"/>
      <c r="CC345" s="62"/>
      <c r="CD345" s="62"/>
      <c r="CE345" s="62"/>
    </row>
    <row r="346" spans="51:83" ht="31.5" x14ac:dyDescent="0.3">
      <c r="AY346" s="61"/>
      <c r="AZ346" s="62"/>
      <c r="BA346" s="62"/>
      <c r="BB346" s="62"/>
      <c r="BC346" s="62"/>
      <c r="BD346" s="62"/>
      <c r="BE346" s="62"/>
      <c r="BF346" s="62"/>
      <c r="BG346" s="62"/>
      <c r="BH346" s="62"/>
      <c r="BI346" s="62"/>
      <c r="BJ346" s="62"/>
      <c r="BK346" s="62"/>
      <c r="BL346" s="62"/>
      <c r="BM346" s="62"/>
      <c r="BN346" s="62"/>
      <c r="BO346" s="62"/>
      <c r="BP346" s="62"/>
      <c r="BQ346" s="62"/>
      <c r="BR346" s="62"/>
      <c r="BS346" s="62"/>
      <c r="BT346" s="62"/>
      <c r="BU346" s="62"/>
      <c r="BV346" s="62"/>
      <c r="BW346" s="62"/>
      <c r="BX346" s="62"/>
      <c r="BY346" s="62"/>
      <c r="BZ346" s="62"/>
      <c r="CA346" s="62"/>
      <c r="CB346" s="62"/>
      <c r="CC346" s="62"/>
      <c r="CD346" s="62"/>
      <c r="CE346" s="62"/>
    </row>
    <row r="347" spans="51:83" ht="31.5" x14ac:dyDescent="0.3">
      <c r="AY347" s="61"/>
      <c r="AZ347" s="62"/>
      <c r="BA347" s="62"/>
      <c r="BB347" s="62"/>
      <c r="BC347" s="62"/>
      <c r="BD347" s="62"/>
      <c r="BE347" s="62"/>
      <c r="BF347" s="62"/>
      <c r="BG347" s="62"/>
      <c r="BH347" s="62"/>
      <c r="BI347" s="62"/>
      <c r="BJ347" s="62"/>
      <c r="BK347" s="62"/>
      <c r="BL347" s="62"/>
      <c r="BM347" s="62"/>
      <c r="BN347" s="62"/>
      <c r="BO347" s="62"/>
      <c r="BP347" s="62"/>
      <c r="BQ347" s="62"/>
      <c r="BR347" s="62"/>
      <c r="BS347" s="62"/>
      <c r="BT347" s="62"/>
      <c r="BU347" s="62"/>
      <c r="BV347" s="62"/>
      <c r="BW347" s="62"/>
      <c r="BX347" s="62"/>
      <c r="BY347" s="62"/>
      <c r="BZ347" s="62"/>
      <c r="CA347" s="62"/>
      <c r="CB347" s="62"/>
      <c r="CC347" s="62"/>
      <c r="CD347" s="62"/>
      <c r="CE347" s="62"/>
    </row>
    <row r="348" spans="51:83" ht="31.5" x14ac:dyDescent="0.3">
      <c r="AY348" s="61"/>
      <c r="AZ348" s="62"/>
      <c r="BA348" s="62"/>
      <c r="BB348" s="62"/>
      <c r="BC348" s="62"/>
      <c r="BD348" s="62"/>
      <c r="BE348" s="62"/>
      <c r="BF348" s="62"/>
      <c r="BG348" s="62"/>
      <c r="BH348" s="62"/>
      <c r="BI348" s="62"/>
      <c r="BJ348" s="62"/>
      <c r="BK348" s="62"/>
      <c r="BL348" s="62"/>
      <c r="BM348" s="62"/>
      <c r="BN348" s="62"/>
      <c r="BO348" s="62"/>
      <c r="BP348" s="62"/>
      <c r="BQ348" s="62"/>
      <c r="BR348" s="62"/>
      <c r="BS348" s="62"/>
      <c r="BT348" s="62"/>
      <c r="BU348" s="62"/>
      <c r="BV348" s="62"/>
      <c r="BW348" s="62"/>
      <c r="BX348" s="62"/>
      <c r="BY348" s="62"/>
      <c r="BZ348" s="62"/>
      <c r="CA348" s="62"/>
      <c r="CB348" s="62"/>
      <c r="CC348" s="62"/>
      <c r="CD348" s="62"/>
      <c r="CE348" s="62"/>
    </row>
    <row r="373" spans="50:50" x14ac:dyDescent="0.3">
      <c r="AX373" s="60"/>
    </row>
    <row r="374" spans="50:50" x14ac:dyDescent="0.3">
      <c r="AX374" s="60"/>
    </row>
    <row r="375" spans="50:50" x14ac:dyDescent="0.3">
      <c r="AX375" s="60"/>
    </row>
    <row r="376" spans="50:50" x14ac:dyDescent="0.3">
      <c r="AX376" s="60"/>
    </row>
    <row r="377" spans="50:50" x14ac:dyDescent="0.3">
      <c r="AX377" s="60"/>
    </row>
  </sheetData>
  <mergeCells count="48"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G2:H2"/>
    <mergeCell ref="I2:J2"/>
    <mergeCell ref="K2:L2"/>
    <mergeCell ref="M2:M3"/>
    <mergeCell ref="N2:N3"/>
    <mergeCell ref="A2:A3"/>
    <mergeCell ref="B2:B3"/>
    <mergeCell ref="C2:C3"/>
    <mergeCell ref="D2:D3"/>
    <mergeCell ref="E2:F2"/>
    <mergeCell ref="AY2:BO2"/>
    <mergeCell ref="BP2:BX2"/>
    <mergeCell ref="BY2:CD2"/>
    <mergeCell ref="CE2:CE3"/>
    <mergeCell ref="P2:P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3" manualBreakCount="13">
    <brk id="26" max="16383" man="1"/>
    <brk id="49" max="16383" man="1"/>
    <brk id="72" max="16383" man="1"/>
    <brk id="95" max="16383" man="1"/>
    <brk id="141" max="16383" man="1"/>
    <brk id="164" max="16383" man="1"/>
    <brk id="187" max="16383" man="1"/>
    <brk id="210" max="16383" man="1"/>
    <brk id="233" max="16383" man="1"/>
    <brk id="256" max="16383" man="1"/>
    <brk id="279" max="16383" man="1"/>
    <brk id="302" max="16383" man="1"/>
    <brk id="32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27"/>
  <sheetViews>
    <sheetView view="pageBreakPreview" zoomScaleNormal="100" zoomScaleSheetLayoutView="100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768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83" t="s">
        <v>1</v>
      </c>
      <c r="B3" s="83" t="s">
        <v>2</v>
      </c>
      <c r="C3" s="83" t="s">
        <v>3</v>
      </c>
      <c r="D3" s="83" t="s">
        <v>4</v>
      </c>
      <c r="E3" s="83" t="s">
        <v>5</v>
      </c>
      <c r="F3" s="83"/>
      <c r="G3" s="83" t="s">
        <v>8</v>
      </c>
      <c r="H3" s="83"/>
      <c r="I3" s="83" t="s">
        <v>9</v>
      </c>
      <c r="J3" s="83"/>
      <c r="K3" s="83" t="s">
        <v>10</v>
      </c>
      <c r="L3" s="83"/>
      <c r="M3" s="83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</row>
    <row r="4" spans="1:20" ht="30" customHeight="1" x14ac:dyDescent="0.3">
      <c r="A4" s="84"/>
      <c r="B4" s="84"/>
      <c r="C4" s="84"/>
      <c r="D4" s="84"/>
      <c r="E4" s="32" t="s">
        <v>6</v>
      </c>
      <c r="F4" s="32" t="s">
        <v>7</v>
      </c>
      <c r="G4" s="32" t="s">
        <v>6</v>
      </c>
      <c r="H4" s="32" t="s">
        <v>7</v>
      </c>
      <c r="I4" s="32" t="s">
        <v>6</v>
      </c>
      <c r="J4" s="32" t="s">
        <v>7</v>
      </c>
      <c r="K4" s="32" t="s">
        <v>6</v>
      </c>
      <c r="L4" s="32" t="s">
        <v>7</v>
      </c>
      <c r="M4" s="84"/>
      <c r="N4" s="1"/>
      <c r="O4" s="1"/>
      <c r="P4" s="1"/>
      <c r="Q4" s="1"/>
      <c r="R4" s="1"/>
      <c r="S4" s="1"/>
      <c r="T4" s="1"/>
    </row>
    <row r="5" spans="1:20" ht="30" customHeight="1" x14ac:dyDescent="0.3">
      <c r="A5" s="14" t="s">
        <v>652</v>
      </c>
      <c r="B5" s="14" t="s">
        <v>50</v>
      </c>
      <c r="C5" s="14" t="s">
        <v>50</v>
      </c>
      <c r="D5" s="15">
        <v>1</v>
      </c>
      <c r="E5" s="33">
        <f>F6</f>
        <v>0</v>
      </c>
      <c r="F5" s="33">
        <f t="shared" ref="F5:F11" si="0">E5*D5</f>
        <v>0</v>
      </c>
      <c r="G5" s="33">
        <f>H6</f>
        <v>0</v>
      </c>
      <c r="H5" s="33">
        <f t="shared" ref="H5:H11" si="1">G5*D5</f>
        <v>0</v>
      </c>
      <c r="I5" s="33">
        <f>J6</f>
        <v>0</v>
      </c>
      <c r="J5" s="33">
        <f t="shared" ref="J5:J11" si="2">I5*D5</f>
        <v>0</v>
      </c>
      <c r="K5" s="33">
        <f t="shared" ref="K5:L11" si="3">E5+G5+I5</f>
        <v>0</v>
      </c>
      <c r="L5" s="33">
        <f t="shared" si="3"/>
        <v>0</v>
      </c>
      <c r="M5" s="14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8"/>
    </row>
    <row r="6" spans="1:20" ht="30" customHeight="1" x14ac:dyDescent="0.3">
      <c r="A6" s="14" t="s">
        <v>653</v>
      </c>
      <c r="B6" s="14" t="s">
        <v>50</v>
      </c>
      <c r="C6" s="14" t="s">
        <v>50</v>
      </c>
      <c r="D6" s="15">
        <v>1</v>
      </c>
      <c r="E6" s="33">
        <f>F7</f>
        <v>0</v>
      </c>
      <c r="F6" s="33">
        <f t="shared" si="0"/>
        <v>0</v>
      </c>
      <c r="G6" s="33">
        <f>H7</f>
        <v>0</v>
      </c>
      <c r="H6" s="33">
        <f t="shared" si="1"/>
        <v>0</v>
      </c>
      <c r="I6" s="33">
        <f>J7</f>
        <v>0</v>
      </c>
      <c r="J6" s="33">
        <f t="shared" si="2"/>
        <v>0</v>
      </c>
      <c r="K6" s="33">
        <f t="shared" si="3"/>
        <v>0</v>
      </c>
      <c r="L6" s="33">
        <f t="shared" si="3"/>
        <v>0</v>
      </c>
      <c r="M6" s="14" t="s">
        <v>50</v>
      </c>
      <c r="N6" s="1" t="s">
        <v>53</v>
      </c>
      <c r="O6" s="1" t="s">
        <v>50</v>
      </c>
      <c r="P6" s="1" t="s">
        <v>51</v>
      </c>
      <c r="Q6" s="1" t="s">
        <v>50</v>
      </c>
      <c r="R6">
        <v>2</v>
      </c>
      <c r="S6" s="1" t="s">
        <v>50</v>
      </c>
      <c r="T6" s="8"/>
    </row>
    <row r="7" spans="1:20" ht="30" customHeight="1" x14ac:dyDescent="0.3">
      <c r="A7" s="14" t="s">
        <v>654</v>
      </c>
      <c r="B7" s="14" t="s">
        <v>50</v>
      </c>
      <c r="C7" s="14" t="s">
        <v>50</v>
      </c>
      <c r="D7" s="15">
        <v>1</v>
      </c>
      <c r="E7" s="33">
        <f>F8+F9+F10+F11</f>
        <v>0</v>
      </c>
      <c r="F7" s="33">
        <f t="shared" si="0"/>
        <v>0</v>
      </c>
      <c r="G7" s="33">
        <f>H8+H9+H10+H11</f>
        <v>0</v>
      </c>
      <c r="H7" s="33">
        <f t="shared" si="1"/>
        <v>0</v>
      </c>
      <c r="I7" s="33">
        <f>J8+J9+J10+J11</f>
        <v>0</v>
      </c>
      <c r="J7" s="33">
        <f t="shared" si="2"/>
        <v>0</v>
      </c>
      <c r="K7" s="33">
        <f t="shared" si="3"/>
        <v>0</v>
      </c>
      <c r="L7" s="33">
        <f t="shared" si="3"/>
        <v>0</v>
      </c>
      <c r="M7" s="14" t="s">
        <v>50</v>
      </c>
      <c r="N7" s="1" t="s">
        <v>55</v>
      </c>
      <c r="O7" s="1" t="s">
        <v>50</v>
      </c>
      <c r="P7" s="1" t="s">
        <v>53</v>
      </c>
      <c r="Q7" s="1" t="s">
        <v>50</v>
      </c>
      <c r="R7">
        <v>3</v>
      </c>
      <c r="S7" s="1" t="s">
        <v>50</v>
      </c>
      <c r="T7" s="8"/>
    </row>
    <row r="8" spans="1:20" ht="30" customHeight="1" x14ac:dyDescent="0.3">
      <c r="A8" s="14" t="s">
        <v>655</v>
      </c>
      <c r="B8" s="14" t="s">
        <v>50</v>
      </c>
      <c r="C8" s="14" t="s">
        <v>50</v>
      </c>
      <c r="D8" s="15">
        <v>1</v>
      </c>
      <c r="E8" s="33">
        <f>'공종별내역서(기계)'!F27</f>
        <v>0</v>
      </c>
      <c r="F8" s="33">
        <f t="shared" si="0"/>
        <v>0</v>
      </c>
      <c r="G8" s="33">
        <f>'공종별내역서(기계)'!H27</f>
        <v>0</v>
      </c>
      <c r="H8" s="33">
        <f t="shared" si="1"/>
        <v>0</v>
      </c>
      <c r="I8" s="33">
        <f>'공종별내역서(기계)'!J27</f>
        <v>0</v>
      </c>
      <c r="J8" s="33">
        <f t="shared" si="2"/>
        <v>0</v>
      </c>
      <c r="K8" s="33">
        <f t="shared" si="3"/>
        <v>0</v>
      </c>
      <c r="L8" s="33">
        <f t="shared" si="3"/>
        <v>0</v>
      </c>
      <c r="M8" s="14" t="s">
        <v>50</v>
      </c>
      <c r="N8" s="1" t="s">
        <v>656</v>
      </c>
      <c r="O8" s="1" t="s">
        <v>50</v>
      </c>
      <c r="P8" s="1" t="s">
        <v>55</v>
      </c>
      <c r="Q8" s="1" t="s">
        <v>50</v>
      </c>
      <c r="R8">
        <v>4</v>
      </c>
      <c r="S8" s="1" t="s">
        <v>50</v>
      </c>
      <c r="T8" s="8"/>
    </row>
    <row r="9" spans="1:20" ht="30" customHeight="1" x14ac:dyDescent="0.3">
      <c r="A9" s="14" t="s">
        <v>657</v>
      </c>
      <c r="B9" s="14" t="s">
        <v>50</v>
      </c>
      <c r="C9" s="14" t="s">
        <v>50</v>
      </c>
      <c r="D9" s="15">
        <v>1</v>
      </c>
      <c r="E9" s="33">
        <f>'공종별내역서(기계)'!F51</f>
        <v>0</v>
      </c>
      <c r="F9" s="33">
        <f t="shared" si="0"/>
        <v>0</v>
      </c>
      <c r="G9" s="33">
        <f>'공종별내역서(기계)'!H51</f>
        <v>0</v>
      </c>
      <c r="H9" s="33">
        <f t="shared" si="1"/>
        <v>0</v>
      </c>
      <c r="I9" s="33">
        <f>'공종별내역서(기계)'!J51</f>
        <v>0</v>
      </c>
      <c r="J9" s="33">
        <f t="shared" si="2"/>
        <v>0</v>
      </c>
      <c r="K9" s="33">
        <f t="shared" si="3"/>
        <v>0</v>
      </c>
      <c r="L9" s="33">
        <f t="shared" si="3"/>
        <v>0</v>
      </c>
      <c r="M9" s="14" t="s">
        <v>50</v>
      </c>
      <c r="N9" s="1" t="s">
        <v>658</v>
      </c>
      <c r="O9" s="1" t="s">
        <v>50</v>
      </c>
      <c r="P9" s="1" t="s">
        <v>55</v>
      </c>
      <c r="Q9" s="1" t="s">
        <v>50</v>
      </c>
      <c r="R9">
        <v>4</v>
      </c>
      <c r="S9" s="1" t="s">
        <v>50</v>
      </c>
      <c r="T9" s="8"/>
    </row>
    <row r="10" spans="1:20" ht="30" customHeight="1" x14ac:dyDescent="0.3">
      <c r="A10" s="14" t="s">
        <v>659</v>
      </c>
      <c r="B10" s="14" t="s">
        <v>50</v>
      </c>
      <c r="C10" s="14" t="s">
        <v>50</v>
      </c>
      <c r="D10" s="15">
        <v>1</v>
      </c>
      <c r="E10" s="33">
        <f>'공종별내역서(기계)'!F75</f>
        <v>0</v>
      </c>
      <c r="F10" s="33">
        <f t="shared" si="0"/>
        <v>0</v>
      </c>
      <c r="G10" s="33">
        <f>'공종별내역서(기계)'!H75</f>
        <v>0</v>
      </c>
      <c r="H10" s="33">
        <f t="shared" si="1"/>
        <v>0</v>
      </c>
      <c r="I10" s="33">
        <f>'공종별내역서(기계)'!J75</f>
        <v>0</v>
      </c>
      <c r="J10" s="33">
        <f t="shared" si="2"/>
        <v>0</v>
      </c>
      <c r="K10" s="33">
        <f t="shared" si="3"/>
        <v>0</v>
      </c>
      <c r="L10" s="33">
        <f t="shared" si="3"/>
        <v>0</v>
      </c>
      <c r="M10" s="14" t="s">
        <v>50</v>
      </c>
      <c r="N10" s="1" t="s">
        <v>660</v>
      </c>
      <c r="O10" s="1" t="s">
        <v>50</v>
      </c>
      <c r="P10" s="1" t="s">
        <v>55</v>
      </c>
      <c r="Q10" s="1" t="s">
        <v>50</v>
      </c>
      <c r="R10">
        <v>4</v>
      </c>
      <c r="S10" s="1" t="s">
        <v>50</v>
      </c>
      <c r="T10" s="8"/>
    </row>
    <row r="11" spans="1:20" ht="30" customHeight="1" x14ac:dyDescent="0.3">
      <c r="A11" s="14" t="s">
        <v>661</v>
      </c>
      <c r="B11" s="14" t="s">
        <v>50</v>
      </c>
      <c r="C11" s="14" t="s">
        <v>50</v>
      </c>
      <c r="D11" s="15">
        <v>1</v>
      </c>
      <c r="E11" s="33">
        <f>'공종별내역서(기계)'!F99</f>
        <v>0</v>
      </c>
      <c r="F11" s="33">
        <f t="shared" si="0"/>
        <v>0</v>
      </c>
      <c r="G11" s="33">
        <f>'공종별내역서(기계)'!H99</f>
        <v>0</v>
      </c>
      <c r="H11" s="33">
        <f t="shared" si="1"/>
        <v>0</v>
      </c>
      <c r="I11" s="33">
        <f>'공종별내역서(기계)'!J99</f>
        <v>0</v>
      </c>
      <c r="J11" s="33">
        <f t="shared" si="2"/>
        <v>0</v>
      </c>
      <c r="K11" s="33">
        <f t="shared" si="3"/>
        <v>0</v>
      </c>
      <c r="L11" s="33">
        <f t="shared" si="3"/>
        <v>0</v>
      </c>
      <c r="M11" s="14" t="s">
        <v>50</v>
      </c>
      <c r="N11" s="1" t="s">
        <v>662</v>
      </c>
      <c r="O11" s="1" t="s">
        <v>50</v>
      </c>
      <c r="P11" s="1" t="s">
        <v>55</v>
      </c>
      <c r="Q11" s="1" t="s">
        <v>50</v>
      </c>
      <c r="R11">
        <v>4</v>
      </c>
      <c r="S11" s="1" t="s">
        <v>50</v>
      </c>
      <c r="T11" s="8"/>
    </row>
    <row r="12" spans="1:20" ht="30" customHeight="1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T12" s="8"/>
    </row>
    <row r="13" spans="1:20" ht="30" customHeight="1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T13" s="8"/>
    </row>
    <row r="14" spans="1:20" ht="30" customHeight="1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T14" s="8"/>
    </row>
    <row r="15" spans="1:20" ht="30" customHeight="1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T15" s="8"/>
    </row>
    <row r="16" spans="1:20" ht="30" customHeight="1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T16" s="8"/>
    </row>
    <row r="17" spans="1:20" ht="30" customHeight="1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T17" s="8"/>
    </row>
    <row r="18" spans="1:20" ht="30" customHeight="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T18" s="8"/>
    </row>
    <row r="19" spans="1:20" ht="30" customHeigh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T19" s="8"/>
    </row>
    <row r="20" spans="1:20" ht="30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T20" s="8"/>
    </row>
    <row r="21" spans="1:20" ht="30" customHeight="1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T21" s="8"/>
    </row>
    <row r="22" spans="1:20" ht="30" customHeight="1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T22" s="8"/>
    </row>
    <row r="23" spans="1:20" ht="30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T23" s="8"/>
    </row>
    <row r="24" spans="1:20" ht="30" customHeight="1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T24" s="8"/>
    </row>
    <row r="25" spans="1:20" ht="30" customHeight="1" x14ac:dyDescent="0.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T25" s="8"/>
    </row>
    <row r="26" spans="1:20" ht="30" customHeight="1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T26" s="8"/>
    </row>
    <row r="27" spans="1:20" ht="30" customHeight="1" x14ac:dyDescent="0.3">
      <c r="A27" s="14" t="s">
        <v>76</v>
      </c>
      <c r="B27" s="15"/>
      <c r="C27" s="15"/>
      <c r="D27" s="15"/>
      <c r="E27" s="15"/>
      <c r="F27" s="33">
        <f>F5</f>
        <v>0</v>
      </c>
      <c r="G27" s="15"/>
      <c r="H27" s="33">
        <f>H5</f>
        <v>0</v>
      </c>
      <c r="I27" s="15"/>
      <c r="J27" s="33">
        <f>J5</f>
        <v>0</v>
      </c>
      <c r="K27" s="15"/>
      <c r="L27" s="33">
        <f>L5</f>
        <v>0</v>
      </c>
      <c r="M27" s="15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CG368"/>
  <sheetViews>
    <sheetView view="pageBreakPreview" zoomScale="70" zoomScaleNormal="100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0" hidden="1" customWidth="1"/>
    <col min="50" max="50" width="9" style="29" customWidth="1"/>
    <col min="51" max="58" width="10.625" style="29" hidden="1" customWidth="1"/>
    <col min="59" max="59" width="10.625" style="29" customWidth="1"/>
    <col min="60" max="67" width="10.625" style="29" hidden="1" customWidth="1"/>
    <col min="68" max="68" width="10.625" style="34" hidden="1" customWidth="1"/>
    <col min="69" max="74" width="10.625" style="29" hidden="1" customWidth="1"/>
    <col min="75" max="75" width="10.625" style="29" customWidth="1"/>
    <col min="76" max="76" width="10.625" style="35" customWidth="1"/>
    <col min="77" max="77" width="10.625" style="29" customWidth="1"/>
    <col min="78" max="80" width="10.625" style="29" hidden="1" customWidth="1"/>
    <col min="81" max="81" width="10.625" style="29" customWidth="1"/>
    <col min="82" max="82" width="10.625" style="29" hidden="1" customWidth="1"/>
    <col min="83" max="83" width="10.625" style="29" customWidth="1"/>
    <col min="84" max="85" width="13" style="29" bestFit="1" customWidth="1"/>
  </cols>
  <sheetData>
    <row r="1" spans="1:85" ht="30" customHeight="1" x14ac:dyDescent="0.3">
      <c r="A1" s="4" t="s">
        <v>768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85" ht="30" customHeight="1" x14ac:dyDescent="0.3">
      <c r="A2" s="83" t="s">
        <v>1</v>
      </c>
      <c r="B2" s="83" t="s">
        <v>2</v>
      </c>
      <c r="C2" s="83" t="s">
        <v>3</v>
      </c>
      <c r="D2" s="83" t="s">
        <v>4</v>
      </c>
      <c r="E2" s="83" t="s">
        <v>5</v>
      </c>
      <c r="F2" s="83"/>
      <c r="G2" s="83" t="s">
        <v>8</v>
      </c>
      <c r="H2" s="83"/>
      <c r="I2" s="83" t="s">
        <v>9</v>
      </c>
      <c r="J2" s="83"/>
      <c r="K2" s="83" t="s">
        <v>10</v>
      </c>
      <c r="L2" s="83"/>
      <c r="M2" s="83" t="s">
        <v>11</v>
      </c>
      <c r="N2" s="1" t="s">
        <v>19</v>
      </c>
      <c r="O2" s="1" t="s">
        <v>13</v>
      </c>
      <c r="P2" s="1" t="s">
        <v>20</v>
      </c>
      <c r="Q2" s="1" t="s">
        <v>12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15</v>
      </c>
      <c r="AT2" s="1" t="s">
        <v>16</v>
      </c>
      <c r="AU2" s="1" t="s">
        <v>48</v>
      </c>
      <c r="AV2" s="1" t="s">
        <v>49</v>
      </c>
      <c r="AY2" s="70" t="s">
        <v>618</v>
      </c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2"/>
      <c r="BP2" s="85" t="s">
        <v>619</v>
      </c>
      <c r="BQ2" s="85"/>
      <c r="BR2" s="85"/>
      <c r="BS2" s="85"/>
      <c r="BT2" s="85"/>
      <c r="BU2" s="85"/>
      <c r="BV2" s="85"/>
      <c r="BW2" s="85"/>
      <c r="BX2" s="85"/>
      <c r="BY2" s="70" t="s">
        <v>620</v>
      </c>
      <c r="BZ2" s="71"/>
      <c r="CA2" s="71"/>
      <c r="CB2" s="71"/>
      <c r="CC2" s="71"/>
      <c r="CD2" s="72"/>
      <c r="CE2" s="85" t="s">
        <v>621</v>
      </c>
    </row>
    <row r="3" spans="1:85" ht="30" customHeight="1" x14ac:dyDescent="0.3">
      <c r="A3" s="83"/>
      <c r="B3" s="83"/>
      <c r="C3" s="83"/>
      <c r="D3" s="83"/>
      <c r="E3" s="36" t="s">
        <v>6</v>
      </c>
      <c r="F3" s="36" t="s">
        <v>7</v>
      </c>
      <c r="G3" s="36" t="s">
        <v>6</v>
      </c>
      <c r="H3" s="36" t="s">
        <v>7</v>
      </c>
      <c r="I3" s="36" t="s">
        <v>6</v>
      </c>
      <c r="J3" s="36" t="s">
        <v>7</v>
      </c>
      <c r="K3" s="36" t="s">
        <v>6</v>
      </c>
      <c r="L3" s="36" t="s">
        <v>7</v>
      </c>
      <c r="M3" s="8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30" t="s">
        <v>622</v>
      </c>
      <c r="AZ3" s="30" t="s">
        <v>623</v>
      </c>
      <c r="BA3" s="30" t="s">
        <v>624</v>
      </c>
      <c r="BB3" s="30" t="s">
        <v>625</v>
      </c>
      <c r="BC3" s="30" t="s">
        <v>626</v>
      </c>
      <c r="BD3" s="30" t="s">
        <v>627</v>
      </c>
      <c r="BE3" s="30" t="s">
        <v>628</v>
      </c>
      <c r="BF3" s="30" t="s">
        <v>629</v>
      </c>
      <c r="BG3" s="30" t="s">
        <v>630</v>
      </c>
      <c r="BH3" s="30" t="s">
        <v>631</v>
      </c>
      <c r="BI3" s="30" t="s">
        <v>632</v>
      </c>
      <c r="BJ3" s="30" t="s">
        <v>633</v>
      </c>
      <c r="BK3" s="30" t="s">
        <v>634</v>
      </c>
      <c r="BL3" s="30" t="s">
        <v>635</v>
      </c>
      <c r="BM3" s="30" t="s">
        <v>636</v>
      </c>
      <c r="BN3" s="37" t="s">
        <v>663</v>
      </c>
      <c r="BO3" s="31" t="s">
        <v>637</v>
      </c>
      <c r="BP3" s="30" t="s">
        <v>638</v>
      </c>
      <c r="BQ3" s="30" t="s">
        <v>639</v>
      </c>
      <c r="BR3" s="30" t="s">
        <v>640</v>
      </c>
      <c r="BS3" s="30" t="s">
        <v>641</v>
      </c>
      <c r="BT3" s="30" t="s">
        <v>664</v>
      </c>
      <c r="BU3" s="30" t="s">
        <v>665</v>
      </c>
      <c r="BV3" s="30" t="s">
        <v>643</v>
      </c>
      <c r="BW3" s="30" t="s">
        <v>644</v>
      </c>
      <c r="BX3" s="30" t="s">
        <v>645</v>
      </c>
      <c r="BY3" s="38" t="s">
        <v>646</v>
      </c>
      <c r="BZ3" s="30" t="s">
        <v>647</v>
      </c>
      <c r="CA3" s="30" t="s">
        <v>648</v>
      </c>
      <c r="CB3" s="30" t="s">
        <v>649</v>
      </c>
      <c r="CC3" s="30" t="s">
        <v>650</v>
      </c>
      <c r="CD3" s="30" t="s">
        <v>651</v>
      </c>
      <c r="CE3" s="85"/>
      <c r="CF3" s="29">
        <f>'공종별집계표(기계)'!L27</f>
        <v>0</v>
      </c>
    </row>
    <row r="4" spans="1:85" ht="30" customHeight="1" x14ac:dyDescent="0.3">
      <c r="A4" s="39" t="s">
        <v>655</v>
      </c>
      <c r="B4" s="39" t="s">
        <v>50</v>
      </c>
      <c r="C4" s="15"/>
      <c r="D4" s="15"/>
      <c r="E4" s="33"/>
      <c r="F4" s="33"/>
      <c r="G4" s="33"/>
      <c r="H4" s="33"/>
      <c r="I4" s="33"/>
      <c r="J4" s="33"/>
      <c r="K4" s="33"/>
      <c r="L4" s="33"/>
      <c r="M4" s="15"/>
      <c r="Q4" s="1" t="s">
        <v>656</v>
      </c>
      <c r="AY4" s="40">
        <f t="shared" ref="AY4:CD4" si="0">SUMIFS($L$5:$L$470,AY$5:AY$470,"O",$AX$5:$AX$470,"도급")+SUMIFS($L$5:$L$470,AY$5:AY$470,"O",$AX$5:$AX$470,"관급")/1.1</f>
        <v>0</v>
      </c>
      <c r="AZ4" s="40">
        <f t="shared" si="0"/>
        <v>0</v>
      </c>
      <c r="BA4" s="40">
        <f t="shared" si="0"/>
        <v>0</v>
      </c>
      <c r="BB4" s="40">
        <f t="shared" si="0"/>
        <v>0</v>
      </c>
      <c r="BC4" s="40">
        <f t="shared" si="0"/>
        <v>0</v>
      </c>
      <c r="BD4" s="40">
        <f t="shared" si="0"/>
        <v>0</v>
      </c>
      <c r="BE4" s="40">
        <f t="shared" si="0"/>
        <v>0</v>
      </c>
      <c r="BF4" s="40">
        <f t="shared" si="0"/>
        <v>0</v>
      </c>
      <c r="BG4" s="40">
        <f t="shared" si="0"/>
        <v>0</v>
      </c>
      <c r="BH4" s="40">
        <f t="shared" si="0"/>
        <v>0</v>
      </c>
      <c r="BI4" s="40">
        <f t="shared" si="0"/>
        <v>0</v>
      </c>
      <c r="BJ4" s="40">
        <f t="shared" si="0"/>
        <v>0</v>
      </c>
      <c r="BK4" s="40">
        <f t="shared" si="0"/>
        <v>0</v>
      </c>
      <c r="BL4" s="40">
        <f t="shared" si="0"/>
        <v>0</v>
      </c>
      <c r="BM4" s="40">
        <f t="shared" si="0"/>
        <v>0</v>
      </c>
      <c r="BN4" s="40">
        <f t="shared" si="0"/>
        <v>0</v>
      </c>
      <c r="BO4" s="41">
        <f t="shared" si="0"/>
        <v>0</v>
      </c>
      <c r="BP4" s="40">
        <f t="shared" si="0"/>
        <v>0</v>
      </c>
      <c r="BQ4" s="40">
        <f t="shared" si="0"/>
        <v>0</v>
      </c>
      <c r="BR4" s="40">
        <f t="shared" si="0"/>
        <v>0</v>
      </c>
      <c r="BS4" s="40">
        <f t="shared" si="0"/>
        <v>0</v>
      </c>
      <c r="BT4" s="40">
        <f t="shared" si="0"/>
        <v>0</v>
      </c>
      <c r="BU4" s="40">
        <f t="shared" si="0"/>
        <v>0</v>
      </c>
      <c r="BV4" s="40">
        <f t="shared" si="0"/>
        <v>0</v>
      </c>
      <c r="BW4" s="40">
        <f t="shared" si="0"/>
        <v>0</v>
      </c>
      <c r="BX4" s="40">
        <f t="shared" si="0"/>
        <v>0</v>
      </c>
      <c r="BY4" s="42">
        <f t="shared" si="0"/>
        <v>0</v>
      </c>
      <c r="BZ4" s="40">
        <f t="shared" si="0"/>
        <v>0</v>
      </c>
      <c r="CA4" s="40">
        <f t="shared" si="0"/>
        <v>0</v>
      </c>
      <c r="CB4" s="40">
        <f t="shared" si="0"/>
        <v>0</v>
      </c>
      <c r="CC4" s="43">
        <f t="shared" si="0"/>
        <v>0</v>
      </c>
      <c r="CD4" s="43">
        <f t="shared" si="0"/>
        <v>0</v>
      </c>
      <c r="CE4" s="44"/>
      <c r="CF4" s="45">
        <f>SUM(AY4:CD4)-((L342+L343+L344+L345)/1.1+L346)</f>
        <v>0</v>
      </c>
      <c r="CG4" s="45">
        <f>SUM(AY4:CD4)</f>
        <v>0</v>
      </c>
    </row>
    <row r="5" spans="1:85" ht="30" customHeight="1" x14ac:dyDescent="0.3">
      <c r="A5" s="39" t="s">
        <v>666</v>
      </c>
      <c r="B5" s="39" t="s">
        <v>667</v>
      </c>
      <c r="C5" s="39" t="s">
        <v>668</v>
      </c>
      <c r="D5" s="15">
        <v>2</v>
      </c>
      <c r="E5" s="33"/>
      <c r="F5" s="33"/>
      <c r="G5" s="33"/>
      <c r="H5" s="33"/>
      <c r="I5" s="33"/>
      <c r="J5" s="33"/>
      <c r="K5" s="33"/>
      <c r="L5" s="33"/>
      <c r="M5" s="39" t="s">
        <v>50</v>
      </c>
      <c r="N5" s="1" t="s">
        <v>669</v>
      </c>
      <c r="O5" s="1" t="s">
        <v>50</v>
      </c>
      <c r="P5" s="1" t="s">
        <v>50</v>
      </c>
      <c r="Q5" s="1" t="s">
        <v>656</v>
      </c>
      <c r="R5" s="1" t="s">
        <v>61</v>
      </c>
      <c r="S5" s="1" t="s">
        <v>62</v>
      </c>
      <c r="T5" s="1" t="s">
        <v>62</v>
      </c>
      <c r="AR5" s="1" t="s">
        <v>50</v>
      </c>
      <c r="AS5" s="1" t="s">
        <v>50</v>
      </c>
      <c r="AU5" s="1" t="s">
        <v>670</v>
      </c>
      <c r="AV5">
        <v>5</v>
      </c>
      <c r="AX5" s="29" t="s">
        <v>671</v>
      </c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 t="s">
        <v>672</v>
      </c>
      <c r="BY5" s="46"/>
      <c r="BZ5" s="46"/>
      <c r="CA5" s="46"/>
      <c r="CB5" s="46"/>
      <c r="CC5" s="46"/>
      <c r="CD5" s="46"/>
      <c r="CE5" s="46"/>
    </row>
    <row r="6" spans="1:85" ht="30" customHeight="1" x14ac:dyDescent="0.3">
      <c r="A6" s="39" t="s">
        <v>673</v>
      </c>
      <c r="B6" s="39" t="s">
        <v>674</v>
      </c>
      <c r="C6" s="39" t="s">
        <v>668</v>
      </c>
      <c r="D6" s="15">
        <v>1</v>
      </c>
      <c r="E6" s="33"/>
      <c r="F6" s="33"/>
      <c r="G6" s="33"/>
      <c r="H6" s="33"/>
      <c r="I6" s="33"/>
      <c r="J6" s="33"/>
      <c r="K6" s="33"/>
      <c r="L6" s="33"/>
      <c r="M6" s="39" t="s">
        <v>50</v>
      </c>
      <c r="N6" s="1" t="s">
        <v>675</v>
      </c>
      <c r="O6" s="1" t="s">
        <v>50</v>
      </c>
      <c r="P6" s="1" t="s">
        <v>50</v>
      </c>
      <c r="Q6" s="1" t="s">
        <v>656</v>
      </c>
      <c r="R6" s="1" t="s">
        <v>61</v>
      </c>
      <c r="S6" s="1" t="s">
        <v>62</v>
      </c>
      <c r="T6" s="1" t="s">
        <v>62</v>
      </c>
      <c r="AR6" s="1" t="s">
        <v>50</v>
      </c>
      <c r="AS6" s="1" t="s">
        <v>50</v>
      </c>
      <c r="AU6" s="1" t="s">
        <v>676</v>
      </c>
      <c r="AV6">
        <v>6</v>
      </c>
      <c r="AX6" s="29" t="s">
        <v>671</v>
      </c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X6" s="46" t="s">
        <v>672</v>
      </c>
      <c r="BY6" s="46"/>
      <c r="BZ6" s="46"/>
      <c r="CA6" s="46"/>
      <c r="CB6" s="46"/>
      <c r="CC6" s="46"/>
      <c r="CD6" s="46"/>
      <c r="CE6" s="46"/>
    </row>
    <row r="7" spans="1:85" ht="30" customHeight="1" x14ac:dyDescent="0.3">
      <c r="A7" s="39" t="s">
        <v>677</v>
      </c>
      <c r="B7" s="39" t="s">
        <v>678</v>
      </c>
      <c r="C7" s="39" t="s">
        <v>165</v>
      </c>
      <c r="D7" s="15">
        <v>2</v>
      </c>
      <c r="E7" s="33"/>
      <c r="F7" s="33"/>
      <c r="G7" s="33"/>
      <c r="H7" s="33"/>
      <c r="I7" s="33"/>
      <c r="J7" s="33"/>
      <c r="K7" s="33"/>
      <c r="L7" s="33"/>
      <c r="M7" s="39" t="s">
        <v>50</v>
      </c>
      <c r="N7" s="1" t="s">
        <v>679</v>
      </c>
      <c r="O7" s="1" t="s">
        <v>50</v>
      </c>
      <c r="P7" s="1" t="s">
        <v>50</v>
      </c>
      <c r="Q7" s="1" t="s">
        <v>656</v>
      </c>
      <c r="R7" s="1" t="s">
        <v>61</v>
      </c>
      <c r="S7" s="1" t="s">
        <v>62</v>
      </c>
      <c r="T7" s="1" t="s">
        <v>62</v>
      </c>
      <c r="AR7" s="1" t="s">
        <v>50</v>
      </c>
      <c r="AS7" s="1" t="s">
        <v>50</v>
      </c>
      <c r="AU7" s="1" t="s">
        <v>680</v>
      </c>
      <c r="AV7">
        <v>7</v>
      </c>
      <c r="AX7" s="29" t="s">
        <v>671</v>
      </c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 t="s">
        <v>672</v>
      </c>
      <c r="BY7" s="46"/>
      <c r="BZ7" s="46"/>
      <c r="CA7" s="46"/>
      <c r="CB7" s="46"/>
      <c r="CD7" s="46"/>
      <c r="CE7" s="46"/>
    </row>
    <row r="8" spans="1:85" ht="30" customHeight="1" x14ac:dyDescent="0.3">
      <c r="A8" s="39" t="s">
        <v>681</v>
      </c>
      <c r="B8" s="39" t="s">
        <v>682</v>
      </c>
      <c r="C8" s="39" t="s">
        <v>248</v>
      </c>
      <c r="D8" s="15">
        <v>2</v>
      </c>
      <c r="E8" s="33"/>
      <c r="F8" s="33"/>
      <c r="G8" s="33"/>
      <c r="H8" s="33"/>
      <c r="I8" s="33"/>
      <c r="J8" s="33"/>
      <c r="K8" s="33"/>
      <c r="L8" s="33"/>
      <c r="M8" s="39" t="s">
        <v>50</v>
      </c>
      <c r="N8" s="1" t="s">
        <v>683</v>
      </c>
      <c r="O8" s="1" t="s">
        <v>50</v>
      </c>
      <c r="P8" s="1" t="s">
        <v>50</v>
      </c>
      <c r="Q8" s="1" t="s">
        <v>656</v>
      </c>
      <c r="R8" s="1" t="s">
        <v>61</v>
      </c>
      <c r="S8" s="1" t="s">
        <v>62</v>
      </c>
      <c r="T8" s="1" t="s">
        <v>62</v>
      </c>
      <c r="AR8" s="1" t="s">
        <v>50</v>
      </c>
      <c r="AS8" s="1" t="s">
        <v>50</v>
      </c>
      <c r="AU8" s="1" t="s">
        <v>684</v>
      </c>
      <c r="AV8">
        <v>8</v>
      </c>
      <c r="AX8" s="29" t="s">
        <v>671</v>
      </c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 t="s">
        <v>672</v>
      </c>
      <c r="CD8" s="46"/>
      <c r="CE8" s="46"/>
    </row>
    <row r="9" spans="1:85" ht="30" customHeight="1" x14ac:dyDescent="0.3">
      <c r="A9" s="15"/>
      <c r="B9" s="15"/>
      <c r="C9" s="15"/>
      <c r="D9" s="15"/>
      <c r="E9" s="33"/>
      <c r="F9" s="33"/>
      <c r="G9" s="33"/>
      <c r="H9" s="33"/>
      <c r="I9" s="33"/>
      <c r="J9" s="33"/>
      <c r="K9" s="33"/>
      <c r="L9" s="33"/>
      <c r="M9" s="15"/>
      <c r="Q9" s="1" t="s">
        <v>656</v>
      </c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</row>
    <row r="10" spans="1:85" ht="30" customHeight="1" x14ac:dyDescent="0.3">
      <c r="A10" s="15"/>
      <c r="B10" s="15"/>
      <c r="C10" s="15"/>
      <c r="D10" s="15"/>
      <c r="E10" s="33"/>
      <c r="F10" s="33"/>
      <c r="G10" s="33"/>
      <c r="H10" s="33"/>
      <c r="I10" s="33"/>
      <c r="J10" s="33"/>
      <c r="K10" s="33"/>
      <c r="L10" s="33"/>
      <c r="M10" s="15"/>
      <c r="Q10" s="1" t="s">
        <v>656</v>
      </c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  <c r="CA10" s="46"/>
      <c r="CB10" s="46"/>
      <c r="CC10" s="46"/>
      <c r="CD10" s="46"/>
      <c r="CE10" s="46"/>
    </row>
    <row r="11" spans="1:85" ht="30" customHeight="1" x14ac:dyDescent="0.3">
      <c r="A11" s="15"/>
      <c r="B11" s="15"/>
      <c r="C11" s="15"/>
      <c r="D11" s="15"/>
      <c r="E11" s="33"/>
      <c r="F11" s="33"/>
      <c r="G11" s="33"/>
      <c r="H11" s="33"/>
      <c r="I11" s="33"/>
      <c r="J11" s="33"/>
      <c r="K11" s="33"/>
      <c r="L11" s="33"/>
      <c r="M11" s="15"/>
      <c r="Q11" s="1" t="s">
        <v>656</v>
      </c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</row>
    <row r="12" spans="1:85" ht="30" customHeight="1" x14ac:dyDescent="0.3">
      <c r="A12" s="15"/>
      <c r="B12" s="15"/>
      <c r="C12" s="15"/>
      <c r="D12" s="15"/>
      <c r="E12" s="33"/>
      <c r="F12" s="33"/>
      <c r="G12" s="33"/>
      <c r="H12" s="33"/>
      <c r="I12" s="33"/>
      <c r="J12" s="33"/>
      <c r="K12" s="33"/>
      <c r="L12" s="33"/>
      <c r="M12" s="15"/>
      <c r="Q12" s="1" t="s">
        <v>656</v>
      </c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</row>
    <row r="13" spans="1:85" ht="30" customHeight="1" x14ac:dyDescent="0.3">
      <c r="A13" s="15"/>
      <c r="B13" s="15"/>
      <c r="C13" s="15"/>
      <c r="D13" s="15"/>
      <c r="E13" s="33"/>
      <c r="F13" s="33"/>
      <c r="G13" s="33"/>
      <c r="H13" s="33"/>
      <c r="I13" s="33"/>
      <c r="J13" s="33"/>
      <c r="K13" s="33"/>
      <c r="L13" s="33"/>
      <c r="M13" s="15"/>
      <c r="Q13" s="1" t="s">
        <v>656</v>
      </c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</row>
    <row r="14" spans="1:85" ht="30" customHeight="1" x14ac:dyDescent="0.3">
      <c r="A14" s="15"/>
      <c r="B14" s="15"/>
      <c r="C14" s="15"/>
      <c r="D14" s="15"/>
      <c r="E14" s="33"/>
      <c r="F14" s="33"/>
      <c r="G14" s="33"/>
      <c r="H14" s="33"/>
      <c r="I14" s="33"/>
      <c r="J14" s="33"/>
      <c r="K14" s="33"/>
      <c r="L14" s="33"/>
      <c r="M14" s="15"/>
      <c r="Q14" s="1" t="s">
        <v>656</v>
      </c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</row>
    <row r="15" spans="1:85" ht="30" customHeight="1" x14ac:dyDescent="0.3">
      <c r="A15" s="15"/>
      <c r="B15" s="15"/>
      <c r="C15" s="15"/>
      <c r="D15" s="15"/>
      <c r="E15" s="33"/>
      <c r="F15" s="33"/>
      <c r="G15" s="33"/>
      <c r="H15" s="33"/>
      <c r="I15" s="33"/>
      <c r="J15" s="33"/>
      <c r="K15" s="33"/>
      <c r="L15" s="33"/>
      <c r="M15" s="15"/>
      <c r="Q15" s="1" t="s">
        <v>656</v>
      </c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</row>
    <row r="16" spans="1:85" ht="30" customHeight="1" x14ac:dyDescent="0.3">
      <c r="A16" s="15"/>
      <c r="B16" s="15"/>
      <c r="C16" s="15"/>
      <c r="D16" s="15"/>
      <c r="E16" s="33"/>
      <c r="F16" s="33"/>
      <c r="G16" s="33"/>
      <c r="H16" s="33"/>
      <c r="I16" s="33"/>
      <c r="J16" s="33"/>
      <c r="K16" s="33"/>
      <c r="L16" s="33"/>
      <c r="M16" s="15"/>
      <c r="Q16" s="1" t="s">
        <v>656</v>
      </c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</row>
    <row r="17" spans="1:83" ht="30" customHeight="1" x14ac:dyDescent="0.3">
      <c r="A17" s="15"/>
      <c r="B17" s="15"/>
      <c r="C17" s="15"/>
      <c r="D17" s="15"/>
      <c r="E17" s="33"/>
      <c r="F17" s="33"/>
      <c r="G17" s="33"/>
      <c r="H17" s="33"/>
      <c r="I17" s="33"/>
      <c r="J17" s="33"/>
      <c r="K17" s="33"/>
      <c r="L17" s="33"/>
      <c r="M17" s="15"/>
      <c r="Q17" s="1" t="s">
        <v>656</v>
      </c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</row>
    <row r="18" spans="1:83" ht="30" customHeight="1" x14ac:dyDescent="0.3">
      <c r="A18" s="15"/>
      <c r="B18" s="15"/>
      <c r="C18" s="15"/>
      <c r="D18" s="15"/>
      <c r="E18" s="33"/>
      <c r="F18" s="33"/>
      <c r="G18" s="33"/>
      <c r="H18" s="33"/>
      <c r="I18" s="33"/>
      <c r="J18" s="33"/>
      <c r="K18" s="33"/>
      <c r="L18" s="33"/>
      <c r="M18" s="15"/>
      <c r="Q18" s="1" t="s">
        <v>656</v>
      </c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</row>
    <row r="19" spans="1:83" ht="30" customHeight="1" x14ac:dyDescent="0.3">
      <c r="A19" s="15"/>
      <c r="B19" s="15"/>
      <c r="C19" s="15"/>
      <c r="D19" s="15"/>
      <c r="E19" s="33"/>
      <c r="F19" s="33"/>
      <c r="G19" s="33"/>
      <c r="H19" s="33"/>
      <c r="I19" s="33"/>
      <c r="J19" s="33"/>
      <c r="K19" s="33"/>
      <c r="L19" s="33"/>
      <c r="M19" s="15"/>
      <c r="Q19" s="1" t="s">
        <v>656</v>
      </c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</row>
    <row r="20" spans="1:83" ht="30" customHeight="1" x14ac:dyDescent="0.3">
      <c r="A20" s="15"/>
      <c r="B20" s="15"/>
      <c r="C20" s="15"/>
      <c r="D20" s="15"/>
      <c r="E20" s="33"/>
      <c r="F20" s="33"/>
      <c r="G20" s="33"/>
      <c r="H20" s="33"/>
      <c r="I20" s="33"/>
      <c r="J20" s="33"/>
      <c r="K20" s="33"/>
      <c r="L20" s="33"/>
      <c r="M20" s="15"/>
      <c r="Q20" s="1" t="s">
        <v>656</v>
      </c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</row>
    <row r="21" spans="1:83" ht="30" customHeight="1" x14ac:dyDescent="0.3">
      <c r="A21" s="15"/>
      <c r="B21" s="15"/>
      <c r="C21" s="15"/>
      <c r="D21" s="15"/>
      <c r="E21" s="33"/>
      <c r="F21" s="33"/>
      <c r="G21" s="33"/>
      <c r="H21" s="33"/>
      <c r="I21" s="33"/>
      <c r="J21" s="33"/>
      <c r="K21" s="33"/>
      <c r="L21" s="33"/>
      <c r="M21" s="15"/>
      <c r="Q21" s="1" t="s">
        <v>656</v>
      </c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</row>
    <row r="22" spans="1:83" ht="30" customHeight="1" x14ac:dyDescent="0.3">
      <c r="A22" s="15"/>
      <c r="B22" s="15"/>
      <c r="C22" s="15"/>
      <c r="D22" s="15"/>
      <c r="E22" s="33"/>
      <c r="F22" s="33"/>
      <c r="G22" s="33"/>
      <c r="H22" s="33"/>
      <c r="I22" s="33"/>
      <c r="J22" s="33"/>
      <c r="K22" s="33"/>
      <c r="L22" s="33"/>
      <c r="M22" s="15"/>
      <c r="Q22" s="1" t="s">
        <v>656</v>
      </c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</row>
    <row r="23" spans="1:83" ht="30" customHeight="1" x14ac:dyDescent="0.3">
      <c r="A23" s="15"/>
      <c r="B23" s="15"/>
      <c r="C23" s="15"/>
      <c r="D23" s="15"/>
      <c r="E23" s="33"/>
      <c r="F23" s="33"/>
      <c r="G23" s="33"/>
      <c r="H23" s="33"/>
      <c r="I23" s="33"/>
      <c r="J23" s="33"/>
      <c r="K23" s="33"/>
      <c r="L23" s="33"/>
      <c r="M23" s="15"/>
      <c r="Q23" s="1" t="s">
        <v>656</v>
      </c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</row>
    <row r="24" spans="1:83" ht="30" customHeight="1" x14ac:dyDescent="0.3">
      <c r="A24" s="15"/>
      <c r="B24" s="15"/>
      <c r="C24" s="15"/>
      <c r="D24" s="15"/>
      <c r="E24" s="33"/>
      <c r="F24" s="33"/>
      <c r="G24" s="33"/>
      <c r="H24" s="33"/>
      <c r="I24" s="33"/>
      <c r="J24" s="33"/>
      <c r="K24" s="33"/>
      <c r="L24" s="33"/>
      <c r="M24" s="15"/>
      <c r="Q24" s="1" t="s">
        <v>656</v>
      </c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</row>
    <row r="25" spans="1:83" ht="30" customHeight="1" x14ac:dyDescent="0.3">
      <c r="A25" s="15"/>
      <c r="B25" s="15"/>
      <c r="C25" s="15"/>
      <c r="D25" s="15"/>
      <c r="E25" s="33"/>
      <c r="F25" s="33"/>
      <c r="G25" s="33"/>
      <c r="H25" s="33"/>
      <c r="I25" s="33"/>
      <c r="J25" s="33"/>
      <c r="K25" s="33"/>
      <c r="L25" s="33"/>
      <c r="M25" s="15"/>
      <c r="Q25" s="1" t="s">
        <v>656</v>
      </c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</row>
    <row r="26" spans="1:83" ht="30" customHeight="1" x14ac:dyDescent="0.3">
      <c r="A26" s="15"/>
      <c r="B26" s="15"/>
      <c r="C26" s="15"/>
      <c r="D26" s="15"/>
      <c r="E26" s="33"/>
      <c r="F26" s="33"/>
      <c r="G26" s="33"/>
      <c r="H26" s="33"/>
      <c r="I26" s="33"/>
      <c r="J26" s="33"/>
      <c r="K26" s="33"/>
      <c r="L26" s="33"/>
      <c r="M26" s="15"/>
      <c r="Q26" s="1" t="s">
        <v>656</v>
      </c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</row>
    <row r="27" spans="1:83" ht="30" customHeight="1" x14ac:dyDescent="0.3">
      <c r="A27" s="39" t="s">
        <v>76</v>
      </c>
      <c r="B27" s="15"/>
      <c r="C27" s="15"/>
      <c r="D27" s="15"/>
      <c r="E27" s="33"/>
      <c r="F27" s="33"/>
      <c r="G27" s="33"/>
      <c r="H27" s="33"/>
      <c r="I27" s="33"/>
      <c r="J27" s="33"/>
      <c r="K27" s="33"/>
      <c r="L27" s="33"/>
      <c r="M27" s="15"/>
      <c r="N27" t="s">
        <v>77</v>
      </c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</row>
    <row r="28" spans="1:83" ht="30" customHeight="1" x14ac:dyDescent="0.3">
      <c r="A28" s="39" t="s">
        <v>657</v>
      </c>
      <c r="B28" s="39" t="s">
        <v>50</v>
      </c>
      <c r="C28" s="15"/>
      <c r="D28" s="15"/>
      <c r="E28" s="33"/>
      <c r="F28" s="33"/>
      <c r="G28" s="33"/>
      <c r="H28" s="33"/>
      <c r="I28" s="33"/>
      <c r="J28" s="33"/>
      <c r="K28" s="33"/>
      <c r="L28" s="33"/>
      <c r="M28" s="15"/>
      <c r="Q28" s="1" t="s">
        <v>658</v>
      </c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</row>
    <row r="29" spans="1:83" ht="30" customHeight="1" x14ac:dyDescent="0.3">
      <c r="A29" s="39" t="s">
        <v>685</v>
      </c>
      <c r="B29" s="39" t="s">
        <v>686</v>
      </c>
      <c r="C29" s="39" t="s">
        <v>248</v>
      </c>
      <c r="D29" s="15">
        <v>8</v>
      </c>
      <c r="E29" s="33"/>
      <c r="F29" s="33"/>
      <c r="G29" s="33"/>
      <c r="H29" s="33"/>
      <c r="I29" s="33"/>
      <c r="J29" s="33"/>
      <c r="K29" s="33"/>
      <c r="L29" s="33"/>
      <c r="M29" s="39" t="s">
        <v>50</v>
      </c>
      <c r="N29" s="1" t="s">
        <v>687</v>
      </c>
      <c r="O29" s="1" t="s">
        <v>50</v>
      </c>
      <c r="P29" s="1" t="s">
        <v>50</v>
      </c>
      <c r="Q29" s="1" t="s">
        <v>658</v>
      </c>
      <c r="R29" s="1" t="s">
        <v>62</v>
      </c>
      <c r="S29" s="1" t="s">
        <v>62</v>
      </c>
      <c r="T29" s="1" t="s">
        <v>61</v>
      </c>
      <c r="AR29" s="1" t="s">
        <v>50</v>
      </c>
      <c r="AS29" s="1" t="s">
        <v>50</v>
      </c>
      <c r="AU29" s="1" t="s">
        <v>688</v>
      </c>
      <c r="AV29">
        <v>10</v>
      </c>
      <c r="AX29" s="29" t="s">
        <v>671</v>
      </c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 t="s">
        <v>689</v>
      </c>
      <c r="CD29" s="46"/>
      <c r="CE29" s="46"/>
    </row>
    <row r="30" spans="1:83" ht="30" customHeight="1" x14ac:dyDescent="0.3">
      <c r="A30" s="39" t="s">
        <v>690</v>
      </c>
      <c r="B30" s="39" t="s">
        <v>686</v>
      </c>
      <c r="C30" s="39" t="s">
        <v>248</v>
      </c>
      <c r="D30" s="15">
        <v>1</v>
      </c>
      <c r="E30" s="33"/>
      <c r="F30" s="33"/>
      <c r="G30" s="33"/>
      <c r="H30" s="33"/>
      <c r="I30" s="33"/>
      <c r="J30" s="33"/>
      <c r="K30" s="33"/>
      <c r="L30" s="33"/>
      <c r="M30" s="39" t="s">
        <v>50</v>
      </c>
      <c r="N30" s="1" t="s">
        <v>691</v>
      </c>
      <c r="O30" s="1" t="s">
        <v>50</v>
      </c>
      <c r="P30" s="1" t="s">
        <v>50</v>
      </c>
      <c r="Q30" s="1" t="s">
        <v>658</v>
      </c>
      <c r="R30" s="1" t="s">
        <v>62</v>
      </c>
      <c r="S30" s="1" t="s">
        <v>62</v>
      </c>
      <c r="T30" s="1" t="s">
        <v>61</v>
      </c>
      <c r="AR30" s="1" t="s">
        <v>50</v>
      </c>
      <c r="AS30" s="1" t="s">
        <v>50</v>
      </c>
      <c r="AU30" s="1" t="s">
        <v>692</v>
      </c>
      <c r="AV30">
        <v>11</v>
      </c>
      <c r="AX30" s="29" t="s">
        <v>671</v>
      </c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 t="s">
        <v>689</v>
      </c>
      <c r="CD30" s="46"/>
      <c r="CE30" s="46"/>
    </row>
    <row r="31" spans="1:83" ht="30" customHeight="1" x14ac:dyDescent="0.3">
      <c r="A31" s="39" t="s">
        <v>693</v>
      </c>
      <c r="B31" s="39" t="s">
        <v>686</v>
      </c>
      <c r="C31" s="39" t="s">
        <v>248</v>
      </c>
      <c r="D31" s="15">
        <v>3</v>
      </c>
      <c r="E31" s="33"/>
      <c r="F31" s="33"/>
      <c r="G31" s="33"/>
      <c r="H31" s="33"/>
      <c r="I31" s="33"/>
      <c r="J31" s="33"/>
      <c r="K31" s="33"/>
      <c r="L31" s="33"/>
      <c r="M31" s="39" t="s">
        <v>50</v>
      </c>
      <c r="N31" s="1" t="s">
        <v>694</v>
      </c>
      <c r="O31" s="1" t="s">
        <v>50</v>
      </c>
      <c r="P31" s="1" t="s">
        <v>50</v>
      </c>
      <c r="Q31" s="1" t="s">
        <v>658</v>
      </c>
      <c r="R31" s="1" t="s">
        <v>62</v>
      </c>
      <c r="S31" s="1" t="s">
        <v>62</v>
      </c>
      <c r="T31" s="1" t="s">
        <v>61</v>
      </c>
      <c r="AR31" s="1" t="s">
        <v>50</v>
      </c>
      <c r="AS31" s="1" t="s">
        <v>50</v>
      </c>
      <c r="AU31" s="1" t="s">
        <v>695</v>
      </c>
      <c r="AV31">
        <v>12</v>
      </c>
      <c r="AX31" s="29" t="s">
        <v>671</v>
      </c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 t="s">
        <v>696</v>
      </c>
      <c r="CD31" s="46"/>
      <c r="CE31" s="46"/>
    </row>
    <row r="32" spans="1:83" ht="30" customHeight="1" x14ac:dyDescent="0.3">
      <c r="A32" s="39" t="s">
        <v>697</v>
      </c>
      <c r="B32" s="39" t="s">
        <v>698</v>
      </c>
      <c r="C32" s="39" t="s">
        <v>242</v>
      </c>
      <c r="D32" s="15">
        <v>1</v>
      </c>
      <c r="E32" s="33"/>
      <c r="F32" s="33"/>
      <c r="G32" s="33"/>
      <c r="H32" s="33"/>
      <c r="I32" s="33"/>
      <c r="J32" s="33"/>
      <c r="K32" s="33"/>
      <c r="L32" s="33"/>
      <c r="M32" s="39" t="s">
        <v>50</v>
      </c>
      <c r="N32" s="1" t="s">
        <v>699</v>
      </c>
      <c r="O32" s="1" t="s">
        <v>50</v>
      </c>
      <c r="P32" s="1" t="s">
        <v>50</v>
      </c>
      <c r="Q32" s="1" t="s">
        <v>658</v>
      </c>
      <c r="R32" s="1" t="s">
        <v>62</v>
      </c>
      <c r="S32" s="1" t="s">
        <v>62</v>
      </c>
      <c r="T32" s="1" t="s">
        <v>61</v>
      </c>
      <c r="AR32" s="1" t="s">
        <v>50</v>
      </c>
      <c r="AS32" s="1" t="s">
        <v>50</v>
      </c>
      <c r="AU32" s="1" t="s">
        <v>700</v>
      </c>
      <c r="AV32">
        <v>13</v>
      </c>
      <c r="AX32" s="29" t="s">
        <v>671</v>
      </c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 t="s">
        <v>689</v>
      </c>
      <c r="CD32" s="46"/>
      <c r="CE32" s="46"/>
    </row>
    <row r="33" spans="1:83" ht="30" customHeight="1" x14ac:dyDescent="0.3">
      <c r="A33" s="39" t="s">
        <v>701</v>
      </c>
      <c r="B33" s="39" t="s">
        <v>702</v>
      </c>
      <c r="C33" s="39" t="s">
        <v>165</v>
      </c>
      <c r="D33" s="15">
        <v>2</v>
      </c>
      <c r="E33" s="33"/>
      <c r="F33" s="33"/>
      <c r="G33" s="33"/>
      <c r="H33" s="33"/>
      <c r="I33" s="33"/>
      <c r="J33" s="33"/>
      <c r="K33" s="33"/>
      <c r="L33" s="33"/>
      <c r="M33" s="39" t="s">
        <v>50</v>
      </c>
      <c r="N33" s="1" t="s">
        <v>703</v>
      </c>
      <c r="O33" s="1" t="s">
        <v>50</v>
      </c>
      <c r="P33" s="1" t="s">
        <v>50</v>
      </c>
      <c r="Q33" s="1" t="s">
        <v>658</v>
      </c>
      <c r="R33" s="1" t="s">
        <v>62</v>
      </c>
      <c r="S33" s="1" t="s">
        <v>62</v>
      </c>
      <c r="T33" s="1" t="s">
        <v>61</v>
      </c>
      <c r="AR33" s="1" t="s">
        <v>50</v>
      </c>
      <c r="AS33" s="1" t="s">
        <v>50</v>
      </c>
      <c r="AU33" s="1" t="s">
        <v>704</v>
      </c>
      <c r="AV33">
        <v>14</v>
      </c>
      <c r="AX33" s="29" t="s">
        <v>671</v>
      </c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6"/>
      <c r="BJ33" s="46"/>
      <c r="BK33" s="46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 t="s">
        <v>705</v>
      </c>
      <c r="CD33" s="46"/>
      <c r="CE33" s="46"/>
    </row>
    <row r="34" spans="1:83" ht="30" customHeight="1" x14ac:dyDescent="0.3">
      <c r="A34" s="39" t="s">
        <v>706</v>
      </c>
      <c r="B34" s="39" t="s">
        <v>707</v>
      </c>
      <c r="C34" s="39" t="s">
        <v>668</v>
      </c>
      <c r="D34" s="15">
        <v>1</v>
      </c>
      <c r="E34" s="33"/>
      <c r="F34" s="33"/>
      <c r="G34" s="33"/>
      <c r="H34" s="33"/>
      <c r="I34" s="33"/>
      <c r="J34" s="33"/>
      <c r="K34" s="33"/>
      <c r="L34" s="33"/>
      <c r="M34" s="39" t="s">
        <v>50</v>
      </c>
      <c r="N34" s="1" t="s">
        <v>708</v>
      </c>
      <c r="O34" s="1" t="s">
        <v>50</v>
      </c>
      <c r="P34" s="1" t="s">
        <v>50</v>
      </c>
      <c r="Q34" s="1" t="s">
        <v>658</v>
      </c>
      <c r="R34" s="1" t="s">
        <v>62</v>
      </c>
      <c r="S34" s="1" t="s">
        <v>62</v>
      </c>
      <c r="T34" s="1" t="s">
        <v>61</v>
      </c>
      <c r="AR34" s="1" t="s">
        <v>50</v>
      </c>
      <c r="AS34" s="1" t="s">
        <v>50</v>
      </c>
      <c r="AU34" s="1" t="s">
        <v>709</v>
      </c>
      <c r="AV34">
        <v>15</v>
      </c>
      <c r="AX34" s="29" t="s">
        <v>671</v>
      </c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 t="s">
        <v>710</v>
      </c>
      <c r="CD34" s="46"/>
      <c r="CE34" s="46"/>
    </row>
    <row r="35" spans="1:83" ht="30" customHeight="1" x14ac:dyDescent="0.3">
      <c r="A35" s="39" t="s">
        <v>711</v>
      </c>
      <c r="B35" s="39" t="s">
        <v>712</v>
      </c>
      <c r="C35" s="39" t="s">
        <v>165</v>
      </c>
      <c r="D35" s="15">
        <v>1</v>
      </c>
      <c r="E35" s="33"/>
      <c r="F35" s="33"/>
      <c r="G35" s="33"/>
      <c r="H35" s="33"/>
      <c r="I35" s="33"/>
      <c r="J35" s="33"/>
      <c r="K35" s="33"/>
      <c r="L35" s="33"/>
      <c r="M35" s="39" t="s">
        <v>50</v>
      </c>
      <c r="N35" s="1" t="s">
        <v>713</v>
      </c>
      <c r="O35" s="1" t="s">
        <v>50</v>
      </c>
      <c r="P35" s="1" t="s">
        <v>50</v>
      </c>
      <c r="Q35" s="1" t="s">
        <v>658</v>
      </c>
      <c r="R35" s="1" t="s">
        <v>62</v>
      </c>
      <c r="S35" s="1" t="s">
        <v>62</v>
      </c>
      <c r="T35" s="1" t="s">
        <v>61</v>
      </c>
      <c r="AR35" s="1" t="s">
        <v>50</v>
      </c>
      <c r="AS35" s="1" t="s">
        <v>50</v>
      </c>
      <c r="AU35" s="1" t="s">
        <v>714</v>
      </c>
      <c r="AV35">
        <v>16</v>
      </c>
      <c r="AX35" s="29" t="s">
        <v>671</v>
      </c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 t="s">
        <v>696</v>
      </c>
      <c r="CD35" s="46"/>
      <c r="CE35" s="46"/>
    </row>
    <row r="36" spans="1:83" ht="30" customHeight="1" x14ac:dyDescent="0.3">
      <c r="A36" s="39" t="s">
        <v>715</v>
      </c>
      <c r="B36" s="39" t="s">
        <v>50</v>
      </c>
      <c r="C36" s="39" t="s">
        <v>453</v>
      </c>
      <c r="D36" s="15">
        <v>1</v>
      </c>
      <c r="E36" s="33"/>
      <c r="F36" s="33"/>
      <c r="G36" s="33"/>
      <c r="H36" s="33"/>
      <c r="I36" s="33"/>
      <c r="J36" s="33"/>
      <c r="K36" s="33"/>
      <c r="L36" s="33"/>
      <c r="M36" s="39" t="s">
        <v>50</v>
      </c>
      <c r="N36" s="1" t="s">
        <v>716</v>
      </c>
      <c r="O36" s="1" t="s">
        <v>50</v>
      </c>
      <c r="P36" s="1" t="s">
        <v>50</v>
      </c>
      <c r="Q36" s="1" t="s">
        <v>658</v>
      </c>
      <c r="R36" s="1" t="s">
        <v>62</v>
      </c>
      <c r="S36" s="1" t="s">
        <v>62</v>
      </c>
      <c r="T36" s="1" t="s">
        <v>61</v>
      </c>
      <c r="AR36" s="1" t="s">
        <v>50</v>
      </c>
      <c r="AS36" s="1" t="s">
        <v>50</v>
      </c>
      <c r="AU36" s="1" t="s">
        <v>717</v>
      </c>
      <c r="AV36">
        <v>17</v>
      </c>
      <c r="AX36" s="29" t="s">
        <v>671</v>
      </c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 t="s">
        <v>689</v>
      </c>
      <c r="CD36" s="46"/>
      <c r="CE36" s="46"/>
    </row>
    <row r="37" spans="1:83" ht="30" customHeight="1" x14ac:dyDescent="0.3">
      <c r="A37" s="39" t="s">
        <v>718</v>
      </c>
      <c r="B37" s="39" t="s">
        <v>719</v>
      </c>
      <c r="C37" s="39" t="s">
        <v>248</v>
      </c>
      <c r="D37" s="15">
        <v>1</v>
      </c>
      <c r="E37" s="33"/>
      <c r="F37" s="33"/>
      <c r="G37" s="33"/>
      <c r="H37" s="33"/>
      <c r="I37" s="33"/>
      <c r="J37" s="33"/>
      <c r="K37" s="33"/>
      <c r="L37" s="33"/>
      <c r="M37" s="39" t="s">
        <v>50</v>
      </c>
      <c r="N37" s="1" t="s">
        <v>720</v>
      </c>
      <c r="O37" s="1" t="s">
        <v>50</v>
      </c>
      <c r="P37" s="1" t="s">
        <v>50</v>
      </c>
      <c r="Q37" s="1" t="s">
        <v>658</v>
      </c>
      <c r="R37" s="1" t="s">
        <v>61</v>
      </c>
      <c r="S37" s="1" t="s">
        <v>62</v>
      </c>
      <c r="T37" s="1" t="s">
        <v>62</v>
      </c>
      <c r="AR37" s="1" t="s">
        <v>50</v>
      </c>
      <c r="AS37" s="1" t="s">
        <v>50</v>
      </c>
      <c r="AU37" s="1" t="s">
        <v>721</v>
      </c>
      <c r="AV37">
        <v>18</v>
      </c>
      <c r="AX37" s="29" t="s">
        <v>671</v>
      </c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 t="s">
        <v>696</v>
      </c>
      <c r="CD37" s="46"/>
      <c r="CE37" s="46"/>
    </row>
    <row r="38" spans="1:83" ht="30" customHeight="1" x14ac:dyDescent="0.3">
      <c r="A38" s="39" t="s">
        <v>722</v>
      </c>
      <c r="B38" s="39" t="s">
        <v>723</v>
      </c>
      <c r="C38" s="39" t="s">
        <v>458</v>
      </c>
      <c r="D38" s="15">
        <v>2</v>
      </c>
      <c r="E38" s="33"/>
      <c r="F38" s="33"/>
      <c r="G38" s="33"/>
      <c r="H38" s="33"/>
      <c r="I38" s="33"/>
      <c r="J38" s="33"/>
      <c r="K38" s="33"/>
      <c r="L38" s="33"/>
      <c r="M38" s="39" t="s">
        <v>50</v>
      </c>
      <c r="N38" s="1" t="s">
        <v>724</v>
      </c>
      <c r="O38" s="1" t="s">
        <v>50</v>
      </c>
      <c r="P38" s="1" t="s">
        <v>50</v>
      </c>
      <c r="Q38" s="1" t="s">
        <v>658</v>
      </c>
      <c r="R38" s="1" t="s">
        <v>61</v>
      </c>
      <c r="S38" s="1" t="s">
        <v>62</v>
      </c>
      <c r="T38" s="1" t="s">
        <v>62</v>
      </c>
      <c r="AR38" s="1" t="s">
        <v>50</v>
      </c>
      <c r="AS38" s="1" t="s">
        <v>50</v>
      </c>
      <c r="AU38" s="1" t="s">
        <v>725</v>
      </c>
      <c r="AV38">
        <v>19</v>
      </c>
      <c r="AX38" s="29" t="s">
        <v>671</v>
      </c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 t="s">
        <v>696</v>
      </c>
      <c r="CD38" s="46"/>
      <c r="CE38" s="46"/>
    </row>
    <row r="39" spans="1:83" ht="30" customHeight="1" x14ac:dyDescent="0.3">
      <c r="A39" s="39" t="s">
        <v>726</v>
      </c>
      <c r="B39" s="39" t="s">
        <v>727</v>
      </c>
      <c r="C39" s="39" t="s">
        <v>458</v>
      </c>
      <c r="D39" s="15">
        <v>2</v>
      </c>
      <c r="E39" s="33"/>
      <c r="F39" s="33"/>
      <c r="G39" s="33"/>
      <c r="H39" s="33"/>
      <c r="I39" s="33"/>
      <c r="J39" s="33"/>
      <c r="K39" s="33"/>
      <c r="L39" s="33"/>
      <c r="M39" s="39" t="s">
        <v>50</v>
      </c>
      <c r="N39" s="1" t="s">
        <v>728</v>
      </c>
      <c r="O39" s="1" t="s">
        <v>50</v>
      </c>
      <c r="P39" s="1" t="s">
        <v>50</v>
      </c>
      <c r="Q39" s="1" t="s">
        <v>658</v>
      </c>
      <c r="R39" s="1" t="s">
        <v>61</v>
      </c>
      <c r="S39" s="1" t="s">
        <v>62</v>
      </c>
      <c r="T39" s="1" t="s">
        <v>62</v>
      </c>
      <c r="AR39" s="1" t="s">
        <v>50</v>
      </c>
      <c r="AS39" s="1" t="s">
        <v>50</v>
      </c>
      <c r="AU39" s="1" t="s">
        <v>729</v>
      </c>
      <c r="AV39">
        <v>20</v>
      </c>
      <c r="AX39" s="29" t="s">
        <v>671</v>
      </c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6"/>
      <c r="BJ39" s="46"/>
      <c r="BK39" s="46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6"/>
      <c r="BX39" s="46"/>
      <c r="BY39" s="46"/>
      <c r="BZ39" s="46"/>
      <c r="CA39" s="46"/>
      <c r="CB39" s="46"/>
      <c r="CC39" s="46" t="s">
        <v>696</v>
      </c>
      <c r="CD39" s="46"/>
      <c r="CE39" s="46"/>
    </row>
    <row r="40" spans="1:83" ht="30" customHeight="1" x14ac:dyDescent="0.3">
      <c r="A40" s="39" t="s">
        <v>730</v>
      </c>
      <c r="B40" s="39" t="s">
        <v>731</v>
      </c>
      <c r="C40" s="39" t="s">
        <v>146</v>
      </c>
      <c r="D40" s="15">
        <v>19</v>
      </c>
      <c r="E40" s="33"/>
      <c r="F40" s="33"/>
      <c r="G40" s="33"/>
      <c r="H40" s="33"/>
      <c r="I40" s="33"/>
      <c r="J40" s="33"/>
      <c r="K40" s="33"/>
      <c r="L40" s="33"/>
      <c r="M40" s="39" t="s">
        <v>50</v>
      </c>
      <c r="N40" s="1" t="s">
        <v>732</v>
      </c>
      <c r="O40" s="1" t="s">
        <v>50</v>
      </c>
      <c r="P40" s="1" t="s">
        <v>50</v>
      </c>
      <c r="Q40" s="1" t="s">
        <v>658</v>
      </c>
      <c r="R40" s="1" t="s">
        <v>61</v>
      </c>
      <c r="S40" s="1" t="s">
        <v>62</v>
      </c>
      <c r="T40" s="1" t="s">
        <v>62</v>
      </c>
      <c r="AR40" s="1" t="s">
        <v>50</v>
      </c>
      <c r="AS40" s="1" t="s">
        <v>50</v>
      </c>
      <c r="AU40" s="1" t="s">
        <v>733</v>
      </c>
      <c r="AV40">
        <v>21</v>
      </c>
      <c r="AX40" s="29" t="s">
        <v>671</v>
      </c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 t="s">
        <v>696</v>
      </c>
      <c r="CD40" s="46"/>
      <c r="CE40" s="46"/>
    </row>
    <row r="41" spans="1:83" ht="30" customHeight="1" x14ac:dyDescent="0.3">
      <c r="A41" s="39" t="s">
        <v>734</v>
      </c>
      <c r="B41" s="39" t="s">
        <v>50</v>
      </c>
      <c r="C41" s="39" t="s">
        <v>273</v>
      </c>
      <c r="D41" s="15">
        <v>1</v>
      </c>
      <c r="E41" s="33"/>
      <c r="F41" s="33"/>
      <c r="G41" s="33"/>
      <c r="H41" s="33"/>
      <c r="I41" s="33"/>
      <c r="J41" s="33"/>
      <c r="K41" s="33"/>
      <c r="L41" s="33"/>
      <c r="M41" s="39" t="s">
        <v>50</v>
      </c>
      <c r="N41" s="1" t="s">
        <v>735</v>
      </c>
      <c r="O41" s="1" t="s">
        <v>50</v>
      </c>
      <c r="P41" s="1" t="s">
        <v>50</v>
      </c>
      <c r="Q41" s="1" t="s">
        <v>658</v>
      </c>
      <c r="R41" s="1" t="s">
        <v>61</v>
      </c>
      <c r="S41" s="1" t="s">
        <v>62</v>
      </c>
      <c r="T41" s="1" t="s">
        <v>62</v>
      </c>
      <c r="AR41" s="1" t="s">
        <v>50</v>
      </c>
      <c r="AS41" s="1" t="s">
        <v>50</v>
      </c>
      <c r="AU41" s="1" t="s">
        <v>736</v>
      </c>
      <c r="AV41">
        <v>22</v>
      </c>
      <c r="AX41" s="29" t="s">
        <v>671</v>
      </c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 t="s">
        <v>696</v>
      </c>
      <c r="CD41" s="46"/>
      <c r="CE41" s="46"/>
    </row>
    <row r="42" spans="1:83" ht="30" customHeight="1" x14ac:dyDescent="0.3">
      <c r="A42" s="39" t="s">
        <v>737</v>
      </c>
      <c r="B42" s="39" t="s">
        <v>50</v>
      </c>
      <c r="C42" s="39" t="s">
        <v>273</v>
      </c>
      <c r="D42" s="15">
        <v>1</v>
      </c>
      <c r="E42" s="33"/>
      <c r="F42" s="33"/>
      <c r="G42" s="33"/>
      <c r="H42" s="33"/>
      <c r="I42" s="33"/>
      <c r="J42" s="33"/>
      <c r="K42" s="33"/>
      <c r="L42" s="33"/>
      <c r="M42" s="39" t="s">
        <v>50</v>
      </c>
      <c r="N42" s="1" t="s">
        <v>738</v>
      </c>
      <c r="O42" s="1" t="s">
        <v>50</v>
      </c>
      <c r="P42" s="1" t="s">
        <v>50</v>
      </c>
      <c r="Q42" s="1" t="s">
        <v>658</v>
      </c>
      <c r="R42" s="1" t="s">
        <v>61</v>
      </c>
      <c r="S42" s="1" t="s">
        <v>62</v>
      </c>
      <c r="T42" s="1" t="s">
        <v>62</v>
      </c>
      <c r="AR42" s="1" t="s">
        <v>50</v>
      </c>
      <c r="AS42" s="1" t="s">
        <v>50</v>
      </c>
      <c r="AU42" s="1" t="s">
        <v>739</v>
      </c>
      <c r="AV42">
        <v>23</v>
      </c>
      <c r="AX42" s="29" t="s">
        <v>671</v>
      </c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 t="s">
        <v>696</v>
      </c>
      <c r="CD42" s="46"/>
      <c r="CE42" s="46"/>
    </row>
    <row r="43" spans="1:83" ht="30" customHeight="1" x14ac:dyDescent="0.3">
      <c r="A43" s="39" t="s">
        <v>740</v>
      </c>
      <c r="B43" s="39" t="s">
        <v>686</v>
      </c>
      <c r="C43" s="39" t="s">
        <v>273</v>
      </c>
      <c r="D43" s="15">
        <v>11</v>
      </c>
      <c r="E43" s="33"/>
      <c r="F43" s="33"/>
      <c r="G43" s="33"/>
      <c r="H43" s="33"/>
      <c r="I43" s="33"/>
      <c r="J43" s="33"/>
      <c r="K43" s="33"/>
      <c r="L43" s="33"/>
      <c r="M43" s="39" t="s">
        <v>50</v>
      </c>
      <c r="N43" s="1" t="s">
        <v>741</v>
      </c>
      <c r="O43" s="1" t="s">
        <v>50</v>
      </c>
      <c r="P43" s="1" t="s">
        <v>50</v>
      </c>
      <c r="Q43" s="1" t="s">
        <v>658</v>
      </c>
      <c r="R43" s="1" t="s">
        <v>61</v>
      </c>
      <c r="S43" s="1" t="s">
        <v>62</v>
      </c>
      <c r="T43" s="1" t="s">
        <v>62</v>
      </c>
      <c r="AR43" s="1" t="s">
        <v>50</v>
      </c>
      <c r="AS43" s="1" t="s">
        <v>50</v>
      </c>
      <c r="AU43" s="1" t="s">
        <v>742</v>
      </c>
      <c r="AV43">
        <v>24</v>
      </c>
      <c r="AX43" s="29" t="s">
        <v>671</v>
      </c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  <c r="CB43" s="46"/>
      <c r="CC43" s="46" t="s">
        <v>696</v>
      </c>
      <c r="CD43" s="46"/>
      <c r="CE43" s="46"/>
    </row>
    <row r="44" spans="1:83" ht="30" customHeight="1" x14ac:dyDescent="0.3">
      <c r="A44" s="15"/>
      <c r="B44" s="15"/>
      <c r="C44" s="15"/>
      <c r="D44" s="15"/>
      <c r="E44" s="33"/>
      <c r="F44" s="33"/>
      <c r="G44" s="33"/>
      <c r="H44" s="33"/>
      <c r="I44" s="33"/>
      <c r="J44" s="33"/>
      <c r="K44" s="33"/>
      <c r="L44" s="33"/>
      <c r="M44" s="15"/>
      <c r="Q44" s="1" t="s">
        <v>658</v>
      </c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</row>
    <row r="45" spans="1:83" ht="30" customHeight="1" x14ac:dyDescent="0.3">
      <c r="A45" s="15"/>
      <c r="B45" s="15"/>
      <c r="C45" s="15"/>
      <c r="D45" s="15"/>
      <c r="E45" s="33"/>
      <c r="F45" s="33"/>
      <c r="G45" s="33"/>
      <c r="H45" s="33"/>
      <c r="I45" s="33"/>
      <c r="J45" s="33"/>
      <c r="K45" s="33"/>
      <c r="L45" s="33"/>
      <c r="M45" s="15"/>
      <c r="Q45" s="1" t="s">
        <v>658</v>
      </c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6"/>
      <c r="BJ45" s="46"/>
      <c r="BK45" s="46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6"/>
      <c r="BX45" s="46"/>
      <c r="BY45" s="46"/>
      <c r="BZ45" s="46"/>
      <c r="CA45" s="46"/>
      <c r="CB45" s="46"/>
      <c r="CC45" s="46"/>
      <c r="CD45" s="46"/>
      <c r="CE45" s="46"/>
    </row>
    <row r="46" spans="1:83" ht="30" customHeight="1" x14ac:dyDescent="0.3">
      <c r="A46" s="15"/>
      <c r="B46" s="15"/>
      <c r="C46" s="15"/>
      <c r="D46" s="15"/>
      <c r="E46" s="33"/>
      <c r="F46" s="33"/>
      <c r="G46" s="33"/>
      <c r="H46" s="33"/>
      <c r="I46" s="33"/>
      <c r="J46" s="33"/>
      <c r="K46" s="33"/>
      <c r="L46" s="33"/>
      <c r="M46" s="15"/>
      <c r="Q46" s="1" t="s">
        <v>658</v>
      </c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</row>
    <row r="47" spans="1:83" ht="30" customHeight="1" x14ac:dyDescent="0.3">
      <c r="A47" s="15"/>
      <c r="B47" s="15"/>
      <c r="C47" s="15"/>
      <c r="D47" s="15"/>
      <c r="E47" s="33"/>
      <c r="F47" s="33"/>
      <c r="G47" s="33"/>
      <c r="H47" s="33"/>
      <c r="I47" s="33"/>
      <c r="J47" s="33"/>
      <c r="K47" s="33"/>
      <c r="L47" s="33"/>
      <c r="M47" s="15"/>
      <c r="Q47" s="1" t="s">
        <v>658</v>
      </c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</row>
    <row r="48" spans="1:83" ht="30" customHeight="1" x14ac:dyDescent="0.3">
      <c r="A48" s="15"/>
      <c r="B48" s="15"/>
      <c r="C48" s="15"/>
      <c r="D48" s="15"/>
      <c r="E48" s="33"/>
      <c r="F48" s="33"/>
      <c r="G48" s="33"/>
      <c r="H48" s="33"/>
      <c r="I48" s="33"/>
      <c r="J48" s="33"/>
      <c r="K48" s="33"/>
      <c r="L48" s="33"/>
      <c r="M48" s="15"/>
      <c r="Q48" s="1" t="s">
        <v>658</v>
      </c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</row>
    <row r="49" spans="1:83" ht="30" customHeight="1" x14ac:dyDescent="0.3">
      <c r="A49" s="15"/>
      <c r="B49" s="15"/>
      <c r="C49" s="15"/>
      <c r="D49" s="15"/>
      <c r="E49" s="33"/>
      <c r="F49" s="33"/>
      <c r="G49" s="33"/>
      <c r="H49" s="33"/>
      <c r="I49" s="33"/>
      <c r="J49" s="33"/>
      <c r="K49" s="33"/>
      <c r="L49" s="33"/>
      <c r="M49" s="15"/>
      <c r="Q49" s="1" t="s">
        <v>658</v>
      </c>
      <c r="AY49" s="46"/>
      <c r="AZ49" s="46"/>
      <c r="BA49" s="46"/>
      <c r="BB49" s="46"/>
      <c r="BC49" s="46"/>
      <c r="BD49" s="46"/>
      <c r="BE49" s="46"/>
      <c r="BF49" s="46"/>
      <c r="BG49" s="46"/>
      <c r="BH49" s="46"/>
      <c r="BI49" s="46"/>
      <c r="BJ49" s="46"/>
      <c r="BK49" s="46"/>
      <c r="BL49" s="46"/>
      <c r="BM49" s="46"/>
      <c r="BN49" s="46"/>
      <c r="BO49" s="46"/>
      <c r="BP49" s="46"/>
      <c r="BQ49" s="46"/>
      <c r="BR49" s="46"/>
      <c r="BS49" s="46"/>
      <c r="BT49" s="46"/>
      <c r="BU49" s="46"/>
      <c r="BV49" s="46"/>
      <c r="BW49" s="46"/>
      <c r="BX49" s="46"/>
      <c r="BY49" s="46"/>
      <c r="BZ49" s="46"/>
      <c r="CA49" s="46"/>
      <c r="CB49" s="46"/>
      <c r="CC49" s="46"/>
      <c r="CD49" s="46"/>
      <c r="CE49" s="46"/>
    </row>
    <row r="50" spans="1:83" ht="30" customHeight="1" x14ac:dyDescent="0.3">
      <c r="A50" s="15"/>
      <c r="B50" s="15"/>
      <c r="C50" s="15"/>
      <c r="D50" s="15"/>
      <c r="E50" s="33"/>
      <c r="F50" s="33"/>
      <c r="G50" s="33"/>
      <c r="H50" s="33"/>
      <c r="I50" s="33"/>
      <c r="J50" s="33"/>
      <c r="K50" s="33"/>
      <c r="L50" s="33"/>
      <c r="M50" s="15"/>
      <c r="Q50" s="1" t="s">
        <v>658</v>
      </c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</row>
    <row r="51" spans="1:83" ht="30" customHeight="1" x14ac:dyDescent="0.3">
      <c r="A51" s="39" t="s">
        <v>76</v>
      </c>
      <c r="B51" s="15"/>
      <c r="C51" s="15"/>
      <c r="D51" s="15"/>
      <c r="E51" s="33"/>
      <c r="F51" s="33"/>
      <c r="G51" s="33"/>
      <c r="H51" s="33"/>
      <c r="I51" s="33"/>
      <c r="J51" s="33"/>
      <c r="K51" s="33"/>
      <c r="L51" s="33"/>
      <c r="M51" s="15"/>
      <c r="N51" t="s">
        <v>77</v>
      </c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6"/>
      <c r="BJ51" s="46"/>
      <c r="BK51" s="46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6"/>
      <c r="BX51" s="46"/>
      <c r="BY51" s="46"/>
      <c r="BZ51" s="46"/>
      <c r="CA51" s="46"/>
      <c r="CB51" s="46"/>
      <c r="CC51" s="46"/>
      <c r="CD51" s="46"/>
      <c r="CE51" s="46"/>
    </row>
    <row r="52" spans="1:83" ht="30" customHeight="1" x14ac:dyDescent="0.3">
      <c r="A52" s="39" t="s">
        <v>659</v>
      </c>
      <c r="B52" s="39" t="s">
        <v>50</v>
      </c>
      <c r="C52" s="15"/>
      <c r="D52" s="15"/>
      <c r="E52" s="33"/>
      <c r="F52" s="33"/>
      <c r="G52" s="33"/>
      <c r="H52" s="33"/>
      <c r="I52" s="33"/>
      <c r="J52" s="33"/>
      <c r="K52" s="33"/>
      <c r="L52" s="33"/>
      <c r="M52" s="15"/>
      <c r="Q52" s="1" t="s">
        <v>660</v>
      </c>
      <c r="AX52" s="29" t="s">
        <v>671</v>
      </c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</row>
    <row r="53" spans="1:83" ht="30" customHeight="1" x14ac:dyDescent="0.3">
      <c r="A53" s="39" t="s">
        <v>743</v>
      </c>
      <c r="B53" s="39" t="s">
        <v>50</v>
      </c>
      <c r="C53" s="39" t="s">
        <v>58</v>
      </c>
      <c r="D53" s="15">
        <v>2</v>
      </c>
      <c r="E53" s="33"/>
      <c r="F53" s="33"/>
      <c r="G53" s="33"/>
      <c r="H53" s="33"/>
      <c r="I53" s="33"/>
      <c r="J53" s="33"/>
      <c r="K53" s="33"/>
      <c r="L53" s="33"/>
      <c r="M53" s="39" t="s">
        <v>50</v>
      </c>
      <c r="N53" s="1" t="s">
        <v>744</v>
      </c>
      <c r="O53" s="1" t="s">
        <v>50</v>
      </c>
      <c r="P53" s="1" t="s">
        <v>50</v>
      </c>
      <c r="Q53" s="1" t="s">
        <v>660</v>
      </c>
      <c r="R53" s="1" t="s">
        <v>61</v>
      </c>
      <c r="S53" s="1" t="s">
        <v>62</v>
      </c>
      <c r="T53" s="1" t="s">
        <v>62</v>
      </c>
      <c r="AR53" s="1" t="s">
        <v>50</v>
      </c>
      <c r="AS53" s="1" t="s">
        <v>50</v>
      </c>
      <c r="AU53" s="1" t="s">
        <v>745</v>
      </c>
      <c r="AV53">
        <v>26</v>
      </c>
      <c r="AX53" s="29" t="s">
        <v>671</v>
      </c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 t="s">
        <v>696</v>
      </c>
      <c r="BZ53" s="46"/>
      <c r="CA53" s="46"/>
      <c r="CB53" s="46"/>
      <c r="CC53" s="46"/>
      <c r="CD53" s="46"/>
      <c r="CE53" s="46"/>
    </row>
    <row r="54" spans="1:83" ht="30" customHeight="1" x14ac:dyDescent="0.3">
      <c r="A54" s="39" t="s">
        <v>746</v>
      </c>
      <c r="B54" s="39" t="s">
        <v>50</v>
      </c>
      <c r="C54" s="39" t="s">
        <v>58</v>
      </c>
      <c r="D54" s="15">
        <v>1</v>
      </c>
      <c r="E54" s="33"/>
      <c r="F54" s="33"/>
      <c r="G54" s="33"/>
      <c r="H54" s="33"/>
      <c r="I54" s="33"/>
      <c r="J54" s="33"/>
      <c r="K54" s="33"/>
      <c r="L54" s="33"/>
      <c r="M54" s="39" t="s">
        <v>50</v>
      </c>
      <c r="N54" s="1" t="s">
        <v>747</v>
      </c>
      <c r="O54" s="1" t="s">
        <v>50</v>
      </c>
      <c r="P54" s="1" t="s">
        <v>50</v>
      </c>
      <c r="Q54" s="1" t="s">
        <v>660</v>
      </c>
      <c r="R54" s="1" t="s">
        <v>61</v>
      </c>
      <c r="S54" s="1" t="s">
        <v>62</v>
      </c>
      <c r="T54" s="1" t="s">
        <v>62</v>
      </c>
      <c r="AR54" s="1" t="s">
        <v>50</v>
      </c>
      <c r="AS54" s="1" t="s">
        <v>50</v>
      </c>
      <c r="AU54" s="1" t="s">
        <v>748</v>
      </c>
      <c r="AV54">
        <v>27</v>
      </c>
      <c r="AX54" s="29" t="s">
        <v>671</v>
      </c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 t="s">
        <v>689</v>
      </c>
      <c r="BZ54" s="46"/>
      <c r="CA54" s="46"/>
      <c r="CB54" s="46"/>
      <c r="CC54" s="46"/>
      <c r="CD54" s="46"/>
      <c r="CE54" s="46"/>
    </row>
    <row r="55" spans="1:83" ht="30" customHeight="1" x14ac:dyDescent="0.3">
      <c r="A55" s="39" t="s">
        <v>749</v>
      </c>
      <c r="B55" s="39" t="s">
        <v>50</v>
      </c>
      <c r="C55" s="39" t="s">
        <v>58</v>
      </c>
      <c r="D55" s="15">
        <v>1</v>
      </c>
      <c r="E55" s="33"/>
      <c r="F55" s="33"/>
      <c r="G55" s="33"/>
      <c r="H55" s="33"/>
      <c r="I55" s="33"/>
      <c r="J55" s="33"/>
      <c r="K55" s="33"/>
      <c r="L55" s="33"/>
      <c r="M55" s="39" t="s">
        <v>50</v>
      </c>
      <c r="N55" s="1" t="s">
        <v>750</v>
      </c>
      <c r="O55" s="1" t="s">
        <v>50</v>
      </c>
      <c r="P55" s="1" t="s">
        <v>50</v>
      </c>
      <c r="Q55" s="1" t="s">
        <v>660</v>
      </c>
      <c r="R55" s="1" t="s">
        <v>61</v>
      </c>
      <c r="S55" s="1" t="s">
        <v>62</v>
      </c>
      <c r="T55" s="1" t="s">
        <v>62</v>
      </c>
      <c r="AR55" s="1" t="s">
        <v>50</v>
      </c>
      <c r="AS55" s="1" t="s">
        <v>50</v>
      </c>
      <c r="AU55" s="1" t="s">
        <v>751</v>
      </c>
      <c r="AV55">
        <v>28</v>
      </c>
      <c r="AX55" s="29" t="s">
        <v>671</v>
      </c>
      <c r="AY55" s="46"/>
      <c r="AZ55" s="46"/>
      <c r="BA55" s="46"/>
      <c r="BB55" s="46"/>
      <c r="BC55" s="46"/>
      <c r="BD55" s="46"/>
      <c r="BE55" s="46"/>
      <c r="BF55" s="46"/>
      <c r="BG55" s="46"/>
      <c r="BH55" s="46"/>
      <c r="BI55" s="46"/>
      <c r="BJ55" s="46"/>
      <c r="BK55" s="46"/>
      <c r="BL55" s="46"/>
      <c r="BM55" s="46"/>
      <c r="BN55" s="46"/>
      <c r="BO55" s="46"/>
      <c r="BP55" s="46"/>
      <c r="BQ55" s="46"/>
      <c r="BR55" s="46"/>
      <c r="BS55" s="46"/>
      <c r="BT55" s="46"/>
      <c r="BU55" s="46"/>
      <c r="BV55" s="46"/>
      <c r="BW55" s="46"/>
      <c r="BX55" s="46"/>
      <c r="BY55" s="46" t="s">
        <v>696</v>
      </c>
      <c r="BZ55" s="46"/>
      <c r="CA55" s="46"/>
      <c r="CB55" s="46"/>
      <c r="CC55" s="46"/>
      <c r="CD55" s="46"/>
      <c r="CE55" s="46"/>
    </row>
    <row r="56" spans="1:83" ht="30" customHeight="1" x14ac:dyDescent="0.3">
      <c r="A56" s="39" t="s">
        <v>752</v>
      </c>
      <c r="B56" s="39" t="s">
        <v>50</v>
      </c>
      <c r="C56" s="39" t="s">
        <v>165</v>
      </c>
      <c r="D56" s="15">
        <v>2</v>
      </c>
      <c r="E56" s="33"/>
      <c r="F56" s="33"/>
      <c r="G56" s="33"/>
      <c r="H56" s="33"/>
      <c r="I56" s="33"/>
      <c r="J56" s="33"/>
      <c r="K56" s="33"/>
      <c r="L56" s="33"/>
      <c r="M56" s="39" t="s">
        <v>50</v>
      </c>
      <c r="N56" s="1" t="s">
        <v>753</v>
      </c>
      <c r="O56" s="1" t="s">
        <v>50</v>
      </c>
      <c r="P56" s="1" t="s">
        <v>50</v>
      </c>
      <c r="Q56" s="1" t="s">
        <v>660</v>
      </c>
      <c r="R56" s="1" t="s">
        <v>61</v>
      </c>
      <c r="S56" s="1" t="s">
        <v>62</v>
      </c>
      <c r="T56" s="1" t="s">
        <v>62</v>
      </c>
      <c r="AR56" s="1" t="s">
        <v>50</v>
      </c>
      <c r="AS56" s="1" t="s">
        <v>50</v>
      </c>
      <c r="AU56" s="1" t="s">
        <v>754</v>
      </c>
      <c r="AV56">
        <v>29</v>
      </c>
      <c r="AX56" s="29" t="s">
        <v>671</v>
      </c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 t="s">
        <v>696</v>
      </c>
      <c r="BZ56" s="46"/>
      <c r="CA56" s="46"/>
      <c r="CB56" s="46"/>
      <c r="CC56" s="46"/>
      <c r="CD56" s="46"/>
      <c r="CE56" s="46"/>
    </row>
    <row r="57" spans="1:83" ht="30" customHeight="1" x14ac:dyDescent="0.3">
      <c r="A57" s="39" t="s">
        <v>755</v>
      </c>
      <c r="B57" s="39" t="s">
        <v>686</v>
      </c>
      <c r="C57" s="39" t="s">
        <v>146</v>
      </c>
      <c r="D57" s="15">
        <v>19</v>
      </c>
      <c r="E57" s="33"/>
      <c r="F57" s="33"/>
      <c r="G57" s="33"/>
      <c r="H57" s="33"/>
      <c r="I57" s="33"/>
      <c r="J57" s="33"/>
      <c r="K57" s="33"/>
      <c r="L57" s="33"/>
      <c r="M57" s="39" t="s">
        <v>50</v>
      </c>
      <c r="N57" s="1" t="s">
        <v>756</v>
      </c>
      <c r="O57" s="1" t="s">
        <v>50</v>
      </c>
      <c r="P57" s="1" t="s">
        <v>50</v>
      </c>
      <c r="Q57" s="1" t="s">
        <v>660</v>
      </c>
      <c r="R57" s="1" t="s">
        <v>61</v>
      </c>
      <c r="S57" s="1" t="s">
        <v>62</v>
      </c>
      <c r="T57" s="1" t="s">
        <v>62</v>
      </c>
      <c r="AR57" s="1" t="s">
        <v>50</v>
      </c>
      <c r="AS57" s="1" t="s">
        <v>50</v>
      </c>
      <c r="AU57" s="1" t="s">
        <v>757</v>
      </c>
      <c r="AV57">
        <v>30</v>
      </c>
      <c r="AX57" s="29" t="s">
        <v>671</v>
      </c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6"/>
      <c r="BJ57" s="46"/>
      <c r="BK57" s="46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46"/>
      <c r="BX57" s="46"/>
      <c r="BY57" s="46" t="s">
        <v>696</v>
      </c>
      <c r="BZ57" s="46"/>
      <c r="CA57" s="46"/>
      <c r="CB57" s="46"/>
      <c r="CC57" s="46"/>
      <c r="CD57" s="46"/>
      <c r="CE57" s="46"/>
    </row>
    <row r="58" spans="1:83" ht="30" customHeight="1" x14ac:dyDescent="0.3">
      <c r="A58" s="15"/>
      <c r="B58" s="15"/>
      <c r="C58" s="15"/>
      <c r="D58" s="15"/>
      <c r="E58" s="33"/>
      <c r="F58" s="33"/>
      <c r="G58" s="33"/>
      <c r="H58" s="33"/>
      <c r="I58" s="33"/>
      <c r="J58" s="33"/>
      <c r="K58" s="33"/>
      <c r="L58" s="33"/>
      <c r="M58" s="15"/>
      <c r="Q58" s="1" t="s">
        <v>660</v>
      </c>
      <c r="AY58" s="46"/>
      <c r="AZ58" s="46"/>
      <c r="BA58" s="46"/>
      <c r="BB58" s="46"/>
      <c r="BC58" s="46"/>
      <c r="BD58" s="46"/>
      <c r="BE58" s="46"/>
      <c r="BF58" s="46"/>
      <c r="BG58" s="46"/>
      <c r="BH58" s="46"/>
      <c r="BI58" s="46"/>
      <c r="BJ58" s="46"/>
      <c r="BK58" s="46"/>
      <c r="BL58" s="46"/>
      <c r="BM58" s="46"/>
      <c r="BN58" s="46"/>
      <c r="BO58" s="46"/>
      <c r="BP58" s="46"/>
      <c r="BQ58" s="46"/>
      <c r="BR58" s="46"/>
      <c r="BS58" s="46"/>
      <c r="BT58" s="46"/>
      <c r="BU58" s="46"/>
      <c r="BV58" s="46"/>
      <c r="BW58" s="46"/>
      <c r="BX58" s="46"/>
      <c r="BY58" s="46"/>
      <c r="BZ58" s="46"/>
      <c r="CA58" s="46"/>
      <c r="CB58" s="46"/>
      <c r="CC58" s="46"/>
      <c r="CD58" s="46"/>
      <c r="CE58" s="46"/>
    </row>
    <row r="59" spans="1:83" ht="30" customHeight="1" x14ac:dyDescent="0.3">
      <c r="A59" s="15"/>
      <c r="B59" s="15"/>
      <c r="C59" s="15"/>
      <c r="D59" s="15"/>
      <c r="E59" s="33"/>
      <c r="F59" s="33"/>
      <c r="G59" s="33"/>
      <c r="H59" s="33"/>
      <c r="I59" s="33"/>
      <c r="J59" s="33"/>
      <c r="K59" s="33"/>
      <c r="L59" s="33"/>
      <c r="M59" s="15"/>
      <c r="Q59" s="1" t="s">
        <v>660</v>
      </c>
      <c r="AY59" s="46"/>
      <c r="AZ59" s="46"/>
      <c r="BA59" s="46"/>
      <c r="BB59" s="46"/>
      <c r="BC59" s="46"/>
      <c r="BD59" s="46"/>
      <c r="BE59" s="46"/>
      <c r="BF59" s="46"/>
      <c r="BG59" s="46"/>
      <c r="BH59" s="46"/>
      <c r="BI59" s="46"/>
      <c r="BJ59" s="46"/>
      <c r="BK59" s="46"/>
      <c r="BL59" s="46"/>
      <c r="BM59" s="46"/>
      <c r="BN59" s="46"/>
      <c r="BO59" s="46"/>
      <c r="BP59" s="46"/>
      <c r="BQ59" s="46"/>
      <c r="BR59" s="46"/>
      <c r="BS59" s="46"/>
      <c r="BT59" s="46"/>
      <c r="BU59" s="46"/>
      <c r="BV59" s="46"/>
      <c r="BW59" s="46"/>
      <c r="BX59" s="46"/>
      <c r="BY59" s="46"/>
      <c r="BZ59" s="46"/>
      <c r="CA59" s="46"/>
      <c r="CB59" s="46"/>
      <c r="CC59" s="46"/>
      <c r="CD59" s="46"/>
      <c r="CE59" s="46"/>
    </row>
    <row r="60" spans="1:83" ht="30" customHeight="1" x14ac:dyDescent="0.3">
      <c r="A60" s="15"/>
      <c r="B60" s="15"/>
      <c r="C60" s="15"/>
      <c r="D60" s="15"/>
      <c r="E60" s="33"/>
      <c r="F60" s="33"/>
      <c r="G60" s="33"/>
      <c r="H60" s="33"/>
      <c r="I60" s="33"/>
      <c r="J60" s="33"/>
      <c r="K60" s="33"/>
      <c r="L60" s="33"/>
      <c r="M60" s="15"/>
      <c r="Q60" s="1" t="s">
        <v>660</v>
      </c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6"/>
      <c r="CD60" s="46"/>
      <c r="CE60" s="46"/>
    </row>
    <row r="61" spans="1:83" ht="30" customHeight="1" x14ac:dyDescent="0.3">
      <c r="A61" s="15"/>
      <c r="B61" s="15"/>
      <c r="C61" s="15"/>
      <c r="D61" s="15"/>
      <c r="E61" s="33"/>
      <c r="F61" s="33"/>
      <c r="G61" s="33"/>
      <c r="H61" s="33"/>
      <c r="I61" s="33"/>
      <c r="J61" s="33"/>
      <c r="K61" s="33"/>
      <c r="L61" s="33"/>
      <c r="M61" s="15"/>
      <c r="Q61" s="1" t="s">
        <v>660</v>
      </c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  <c r="CB61" s="46"/>
      <c r="CC61" s="46"/>
      <c r="CD61" s="46"/>
      <c r="CE61" s="46"/>
    </row>
    <row r="62" spans="1:83" ht="30" customHeight="1" x14ac:dyDescent="0.3">
      <c r="A62" s="15"/>
      <c r="B62" s="15"/>
      <c r="C62" s="15"/>
      <c r="D62" s="15"/>
      <c r="E62" s="33"/>
      <c r="F62" s="33"/>
      <c r="G62" s="33"/>
      <c r="H62" s="33"/>
      <c r="I62" s="33"/>
      <c r="J62" s="33"/>
      <c r="K62" s="33"/>
      <c r="L62" s="33"/>
      <c r="M62" s="15"/>
      <c r="Q62" s="1" t="s">
        <v>660</v>
      </c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6"/>
      <c r="BJ62" s="46"/>
      <c r="BK62" s="46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6"/>
      <c r="BX62" s="46"/>
      <c r="BY62" s="46"/>
      <c r="BZ62" s="46"/>
      <c r="CA62" s="46"/>
      <c r="CB62" s="46"/>
      <c r="CC62" s="46"/>
      <c r="CD62" s="46"/>
      <c r="CE62" s="46"/>
    </row>
    <row r="63" spans="1:83" ht="30" customHeight="1" x14ac:dyDescent="0.3">
      <c r="A63" s="15"/>
      <c r="B63" s="15"/>
      <c r="C63" s="15"/>
      <c r="D63" s="15"/>
      <c r="E63" s="33"/>
      <c r="F63" s="33"/>
      <c r="G63" s="33"/>
      <c r="H63" s="33"/>
      <c r="I63" s="33"/>
      <c r="J63" s="33"/>
      <c r="K63" s="33"/>
      <c r="L63" s="33"/>
      <c r="M63" s="15"/>
      <c r="Q63" s="1" t="s">
        <v>660</v>
      </c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6"/>
      <c r="BJ63" s="46"/>
      <c r="BK63" s="46"/>
      <c r="BL63" s="46"/>
      <c r="BM63" s="46"/>
      <c r="BN63" s="46"/>
      <c r="BO63" s="46"/>
      <c r="BP63" s="46"/>
      <c r="BQ63" s="46"/>
      <c r="BR63" s="46"/>
      <c r="BS63" s="46"/>
      <c r="BT63" s="46"/>
      <c r="BU63" s="46"/>
      <c r="BV63" s="46"/>
      <c r="BW63" s="46"/>
      <c r="BX63" s="46"/>
      <c r="BY63" s="46"/>
      <c r="BZ63" s="46"/>
      <c r="CA63" s="46"/>
      <c r="CB63" s="46"/>
      <c r="CC63" s="46"/>
      <c r="CD63" s="46"/>
      <c r="CE63" s="46"/>
    </row>
    <row r="64" spans="1:83" ht="30" customHeight="1" x14ac:dyDescent="0.3">
      <c r="A64" s="15"/>
      <c r="B64" s="15"/>
      <c r="C64" s="15"/>
      <c r="D64" s="15"/>
      <c r="E64" s="33"/>
      <c r="F64" s="33"/>
      <c r="G64" s="33"/>
      <c r="H64" s="33"/>
      <c r="I64" s="33"/>
      <c r="J64" s="33"/>
      <c r="K64" s="33"/>
      <c r="L64" s="33"/>
      <c r="M64" s="15"/>
      <c r="Q64" s="1" t="s">
        <v>660</v>
      </c>
      <c r="AY64" s="47"/>
      <c r="AZ64" s="47"/>
      <c r="BA64" s="47"/>
      <c r="BB64" s="47"/>
      <c r="BC64" s="47"/>
      <c r="BD64" s="47"/>
      <c r="BE64" s="47"/>
      <c r="BF64" s="47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</row>
    <row r="65" spans="1:83" ht="30" customHeight="1" x14ac:dyDescent="0.3">
      <c r="A65" s="15"/>
      <c r="B65" s="15"/>
      <c r="C65" s="15"/>
      <c r="D65" s="15"/>
      <c r="E65" s="33"/>
      <c r="F65" s="33"/>
      <c r="G65" s="33"/>
      <c r="H65" s="33"/>
      <c r="I65" s="33"/>
      <c r="J65" s="33"/>
      <c r="K65" s="33"/>
      <c r="L65" s="33"/>
      <c r="M65" s="15"/>
      <c r="Q65" s="1" t="s">
        <v>660</v>
      </c>
      <c r="AY65" s="47"/>
      <c r="AZ65" s="47"/>
      <c r="BA65" s="47"/>
      <c r="BB65" s="47"/>
      <c r="BC65" s="47"/>
      <c r="BD65" s="47"/>
      <c r="BE65" s="47"/>
      <c r="BF65" s="47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</row>
    <row r="66" spans="1:83" ht="30" customHeight="1" x14ac:dyDescent="0.3">
      <c r="A66" s="15"/>
      <c r="B66" s="15"/>
      <c r="C66" s="15"/>
      <c r="D66" s="15"/>
      <c r="E66" s="33"/>
      <c r="F66" s="33"/>
      <c r="G66" s="33"/>
      <c r="H66" s="33"/>
      <c r="I66" s="33"/>
      <c r="J66" s="33"/>
      <c r="K66" s="33"/>
      <c r="L66" s="33"/>
      <c r="M66" s="15"/>
      <c r="Q66" s="1" t="s">
        <v>660</v>
      </c>
      <c r="AY66" s="47"/>
      <c r="AZ66" s="47"/>
      <c r="BA66" s="47"/>
      <c r="BB66" s="47"/>
      <c r="BC66" s="47"/>
      <c r="BD66" s="47"/>
      <c r="BE66" s="47"/>
      <c r="BF66" s="47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</row>
    <row r="67" spans="1:83" ht="30" customHeight="1" x14ac:dyDescent="0.3">
      <c r="A67" s="15"/>
      <c r="B67" s="15"/>
      <c r="C67" s="15"/>
      <c r="D67" s="15"/>
      <c r="E67" s="33"/>
      <c r="F67" s="33"/>
      <c r="G67" s="33"/>
      <c r="H67" s="33"/>
      <c r="I67" s="33"/>
      <c r="J67" s="33"/>
      <c r="K67" s="33"/>
      <c r="L67" s="33"/>
      <c r="M67" s="15"/>
      <c r="Q67" s="1" t="s">
        <v>660</v>
      </c>
      <c r="AY67" s="47"/>
      <c r="AZ67" s="47"/>
      <c r="BA67" s="47"/>
      <c r="BC67" s="47"/>
      <c r="BD67" s="47"/>
      <c r="BE67" s="47"/>
      <c r="BF67" s="47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</row>
    <row r="68" spans="1:83" ht="30" customHeight="1" x14ac:dyDescent="0.3">
      <c r="A68" s="15"/>
      <c r="B68" s="15"/>
      <c r="C68" s="15"/>
      <c r="D68" s="15"/>
      <c r="E68" s="33"/>
      <c r="F68" s="33"/>
      <c r="G68" s="33"/>
      <c r="H68" s="33"/>
      <c r="I68" s="33"/>
      <c r="J68" s="33"/>
      <c r="K68" s="33"/>
      <c r="L68" s="33"/>
      <c r="M68" s="15"/>
      <c r="Q68" s="1" t="s">
        <v>660</v>
      </c>
      <c r="AY68" s="47"/>
      <c r="AZ68" s="47"/>
      <c r="BA68" s="47"/>
      <c r="BC68" s="47"/>
      <c r="BD68" s="47"/>
      <c r="BE68" s="47"/>
      <c r="BF68" s="47"/>
      <c r="BG68" s="68"/>
      <c r="BH68" s="68"/>
      <c r="BI68" s="68"/>
      <c r="BJ68" s="68"/>
      <c r="BK68" s="68"/>
      <c r="BL68" s="68"/>
      <c r="BM68" s="68"/>
      <c r="BN68" s="68"/>
      <c r="BO68" s="68"/>
      <c r="BP68" s="68"/>
      <c r="BQ68" s="68"/>
      <c r="BR68" s="68"/>
      <c r="BS68" s="68"/>
      <c r="BT68" s="68"/>
      <c r="BU68" s="68"/>
      <c r="BV68" s="68"/>
      <c r="BW68" s="68"/>
      <c r="BX68" s="68"/>
      <c r="BY68" s="68"/>
      <c r="BZ68" s="68"/>
      <c r="CA68" s="68"/>
      <c r="CB68" s="68"/>
      <c r="CC68" s="68"/>
      <c r="CD68" s="68"/>
      <c r="CE68" s="68"/>
    </row>
    <row r="69" spans="1:83" ht="30" customHeight="1" x14ac:dyDescent="0.3">
      <c r="A69" s="15"/>
      <c r="B69" s="15"/>
      <c r="C69" s="15"/>
      <c r="D69" s="15"/>
      <c r="E69" s="33"/>
      <c r="F69" s="33"/>
      <c r="G69" s="33"/>
      <c r="H69" s="33"/>
      <c r="I69" s="33"/>
      <c r="J69" s="33"/>
      <c r="K69" s="33"/>
      <c r="L69" s="33"/>
      <c r="M69" s="15"/>
      <c r="Q69" s="1" t="s">
        <v>660</v>
      </c>
      <c r="AY69" s="47"/>
      <c r="AZ69" s="47"/>
      <c r="BA69" s="47"/>
      <c r="BB69" s="47"/>
      <c r="BC69" s="47"/>
      <c r="BD69" s="47"/>
      <c r="BE69" s="47"/>
      <c r="BF69" s="47"/>
      <c r="BG69" s="68"/>
      <c r="BH69" s="68"/>
      <c r="BI69" s="68"/>
      <c r="BJ69" s="68"/>
      <c r="BK69" s="68"/>
      <c r="BL69" s="68"/>
      <c r="BM69" s="68"/>
      <c r="BN69" s="68"/>
      <c r="BO69" s="68"/>
      <c r="BP69" s="68"/>
      <c r="BQ69" s="68"/>
      <c r="BR69" s="68"/>
      <c r="BS69" s="68"/>
      <c r="BT69" s="68"/>
      <c r="BU69" s="68"/>
      <c r="BV69" s="68"/>
      <c r="BW69" s="68"/>
      <c r="BX69" s="68"/>
      <c r="BY69" s="68"/>
      <c r="BZ69" s="68"/>
      <c r="CA69" s="68"/>
      <c r="CB69" s="68"/>
      <c r="CC69" s="68"/>
      <c r="CD69" s="68"/>
      <c r="CE69" s="68"/>
    </row>
    <row r="70" spans="1:83" ht="30" customHeight="1" x14ac:dyDescent="0.3">
      <c r="A70" s="15"/>
      <c r="B70" s="15"/>
      <c r="C70" s="15"/>
      <c r="D70" s="15"/>
      <c r="E70" s="33"/>
      <c r="F70" s="33"/>
      <c r="G70" s="33"/>
      <c r="H70" s="33"/>
      <c r="I70" s="33"/>
      <c r="J70" s="33"/>
      <c r="K70" s="33"/>
      <c r="L70" s="33"/>
      <c r="M70" s="15"/>
      <c r="Q70" s="1" t="s">
        <v>660</v>
      </c>
      <c r="AY70" s="47"/>
      <c r="AZ70" s="47"/>
      <c r="BA70" s="47"/>
      <c r="BB70" s="47"/>
      <c r="BC70" s="47"/>
      <c r="BD70" s="47"/>
      <c r="BE70" s="47"/>
      <c r="BF70" s="47"/>
      <c r="BG70" s="68"/>
      <c r="BH70" s="68"/>
      <c r="BI70" s="68"/>
      <c r="BJ70" s="68"/>
      <c r="BK70" s="68"/>
      <c r="BL70" s="68"/>
      <c r="BM70" s="68"/>
      <c r="BN70" s="68"/>
      <c r="BO70" s="68"/>
      <c r="BP70" s="68"/>
      <c r="BQ70" s="68"/>
      <c r="BR70" s="68"/>
      <c r="BS70" s="68"/>
      <c r="BT70" s="68"/>
      <c r="BU70" s="68"/>
      <c r="BV70" s="68"/>
      <c r="BW70" s="68"/>
      <c r="BX70" s="68"/>
      <c r="BY70" s="68"/>
      <c r="BZ70" s="68"/>
      <c r="CA70" s="68"/>
      <c r="CB70" s="68"/>
      <c r="CC70" s="68"/>
      <c r="CD70" s="68"/>
      <c r="CE70" s="68"/>
    </row>
    <row r="71" spans="1:83" ht="30" customHeight="1" x14ac:dyDescent="0.3">
      <c r="A71" s="15"/>
      <c r="B71" s="15"/>
      <c r="C71" s="15"/>
      <c r="D71" s="15"/>
      <c r="E71" s="33"/>
      <c r="F71" s="33"/>
      <c r="G71" s="33"/>
      <c r="H71" s="33"/>
      <c r="I71" s="33"/>
      <c r="J71" s="33"/>
      <c r="K71" s="33"/>
      <c r="L71" s="33"/>
      <c r="M71" s="15"/>
      <c r="Q71" s="1" t="s">
        <v>660</v>
      </c>
      <c r="AY71" s="47"/>
      <c r="AZ71" s="47"/>
      <c r="BA71" s="47"/>
      <c r="BC71" s="47"/>
      <c r="BD71" s="47"/>
      <c r="BE71" s="47"/>
      <c r="BF71" s="47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8"/>
      <c r="BW71" s="68"/>
      <c r="BX71" s="68"/>
      <c r="BY71" s="68"/>
      <c r="BZ71" s="68"/>
      <c r="CA71" s="68"/>
      <c r="CB71" s="68"/>
      <c r="CC71" s="68"/>
      <c r="CD71" s="68"/>
      <c r="CE71" s="68"/>
    </row>
    <row r="72" spans="1:83" ht="30" customHeight="1" x14ac:dyDescent="0.3">
      <c r="A72" s="15"/>
      <c r="B72" s="15"/>
      <c r="C72" s="15"/>
      <c r="D72" s="15"/>
      <c r="E72" s="33"/>
      <c r="F72" s="33"/>
      <c r="G72" s="33"/>
      <c r="H72" s="33"/>
      <c r="I72" s="33"/>
      <c r="J72" s="33"/>
      <c r="K72" s="33"/>
      <c r="L72" s="33"/>
      <c r="M72" s="15"/>
      <c r="Q72" s="1" t="s">
        <v>660</v>
      </c>
      <c r="AY72" s="47"/>
      <c r="AZ72" s="47"/>
      <c r="BA72" s="47"/>
      <c r="BB72" s="47"/>
      <c r="BC72" s="47"/>
      <c r="BD72" s="47"/>
      <c r="BE72" s="47"/>
      <c r="BF72" s="47"/>
      <c r="BG72" s="68"/>
      <c r="BH72" s="68"/>
      <c r="BI72" s="68"/>
      <c r="BJ72" s="68"/>
      <c r="BK72" s="68"/>
      <c r="BL72" s="68"/>
      <c r="BM72" s="68"/>
      <c r="BN72" s="68"/>
      <c r="BO72" s="68"/>
      <c r="BP72" s="68"/>
      <c r="BQ72" s="68"/>
      <c r="BR72" s="68"/>
      <c r="BS72" s="68"/>
      <c r="BT72" s="68"/>
      <c r="BU72" s="68"/>
      <c r="BV72" s="68"/>
      <c r="BW72" s="68"/>
      <c r="BX72" s="68"/>
      <c r="BY72" s="68"/>
      <c r="BZ72" s="68"/>
      <c r="CA72" s="68"/>
      <c r="CB72" s="68"/>
      <c r="CC72" s="68"/>
      <c r="CD72" s="68"/>
      <c r="CE72" s="68"/>
    </row>
    <row r="73" spans="1:83" ht="30" customHeight="1" x14ac:dyDescent="0.3">
      <c r="A73" s="15"/>
      <c r="B73" s="15"/>
      <c r="C73" s="15"/>
      <c r="D73" s="15"/>
      <c r="E73" s="33"/>
      <c r="F73" s="33"/>
      <c r="G73" s="33"/>
      <c r="H73" s="33"/>
      <c r="I73" s="33"/>
      <c r="J73" s="33"/>
      <c r="K73" s="33"/>
      <c r="L73" s="33"/>
      <c r="M73" s="15"/>
      <c r="Q73" s="1" t="s">
        <v>660</v>
      </c>
      <c r="AY73" s="47"/>
      <c r="AZ73" s="47"/>
      <c r="BA73" s="47"/>
      <c r="BB73" s="47"/>
      <c r="BC73" s="47"/>
      <c r="BD73" s="47"/>
      <c r="BE73" s="47"/>
      <c r="BF73" s="47"/>
      <c r="BG73" s="68"/>
      <c r="BH73" s="68"/>
      <c r="BI73" s="68"/>
      <c r="BJ73" s="68"/>
      <c r="BK73" s="68"/>
      <c r="BL73" s="68"/>
      <c r="BM73" s="68"/>
      <c r="BN73" s="68"/>
      <c r="BO73" s="68"/>
      <c r="BP73" s="68"/>
      <c r="BQ73" s="68"/>
      <c r="BR73" s="68"/>
      <c r="BS73" s="68"/>
      <c r="BT73" s="68"/>
      <c r="BU73" s="68"/>
      <c r="BV73" s="68"/>
      <c r="BW73" s="68"/>
      <c r="BX73" s="68"/>
      <c r="BY73" s="68"/>
      <c r="BZ73" s="68"/>
      <c r="CA73" s="68"/>
      <c r="CB73" s="68"/>
      <c r="CC73" s="68"/>
      <c r="CD73" s="68"/>
      <c r="CE73" s="68"/>
    </row>
    <row r="74" spans="1:83" ht="30" customHeight="1" x14ac:dyDescent="0.3">
      <c r="A74" s="15"/>
      <c r="B74" s="15"/>
      <c r="C74" s="15"/>
      <c r="D74" s="15"/>
      <c r="E74" s="33"/>
      <c r="F74" s="33"/>
      <c r="G74" s="33"/>
      <c r="H74" s="33"/>
      <c r="I74" s="33"/>
      <c r="J74" s="33"/>
      <c r="K74" s="33"/>
      <c r="L74" s="33"/>
      <c r="M74" s="15"/>
      <c r="Q74" s="1" t="s">
        <v>660</v>
      </c>
      <c r="AY74" s="47"/>
      <c r="AZ74" s="47"/>
      <c r="BA74" s="47"/>
      <c r="BB74" s="47"/>
      <c r="BC74" s="47"/>
      <c r="BD74" s="47"/>
      <c r="BE74" s="47"/>
      <c r="BF74" s="47"/>
      <c r="BG74" s="68"/>
      <c r="BH74" s="68"/>
      <c r="BI74" s="68"/>
      <c r="BJ74" s="68"/>
      <c r="BK74" s="68"/>
      <c r="BL74" s="68"/>
      <c r="BM74" s="68"/>
      <c r="BN74" s="68"/>
      <c r="BO74" s="68"/>
      <c r="BP74" s="68"/>
      <c r="BQ74" s="68"/>
      <c r="BR74" s="68"/>
      <c r="BS74" s="68"/>
      <c r="BT74" s="68"/>
      <c r="BU74" s="68"/>
      <c r="BV74" s="68"/>
      <c r="BW74" s="68"/>
      <c r="BX74" s="68"/>
      <c r="BY74" s="68"/>
      <c r="BZ74" s="68"/>
      <c r="CA74" s="68"/>
      <c r="CB74" s="68"/>
      <c r="CC74" s="68"/>
      <c r="CD74" s="68"/>
      <c r="CE74" s="68"/>
    </row>
    <row r="75" spans="1:83" ht="30" customHeight="1" x14ac:dyDescent="0.3">
      <c r="A75" s="39" t="s">
        <v>76</v>
      </c>
      <c r="B75" s="15"/>
      <c r="C75" s="15"/>
      <c r="D75" s="15"/>
      <c r="E75" s="33"/>
      <c r="F75" s="33"/>
      <c r="G75" s="33"/>
      <c r="H75" s="33"/>
      <c r="I75" s="33"/>
      <c r="J75" s="33"/>
      <c r="K75" s="33"/>
      <c r="L75" s="33"/>
      <c r="M75" s="15"/>
      <c r="N75" t="s">
        <v>77</v>
      </c>
      <c r="AY75" s="47"/>
      <c r="AZ75" s="47"/>
      <c r="BA75" s="47"/>
      <c r="BB75" s="47"/>
      <c r="BC75" s="47"/>
      <c r="BD75" s="47"/>
      <c r="BE75" s="47"/>
      <c r="BF75" s="47"/>
      <c r="BG75" s="68"/>
      <c r="BH75" s="68"/>
      <c r="BI75" s="68"/>
      <c r="BJ75" s="68"/>
      <c r="BK75" s="68"/>
      <c r="BL75" s="68"/>
      <c r="BM75" s="68"/>
      <c r="BN75" s="68"/>
      <c r="BO75" s="68"/>
      <c r="BP75" s="68"/>
      <c r="BQ75" s="68"/>
      <c r="BR75" s="68"/>
      <c r="BS75" s="68"/>
      <c r="BT75" s="68"/>
      <c r="BU75" s="68"/>
      <c r="BV75" s="68"/>
      <c r="BW75" s="68"/>
      <c r="BX75" s="68"/>
      <c r="BY75" s="68"/>
      <c r="BZ75" s="68"/>
      <c r="CA75" s="68"/>
      <c r="CB75" s="69"/>
      <c r="CC75" s="68"/>
      <c r="CD75" s="68"/>
      <c r="CE75" s="68"/>
    </row>
    <row r="76" spans="1:83" ht="30" customHeight="1" x14ac:dyDescent="0.3">
      <c r="A76" s="39" t="s">
        <v>661</v>
      </c>
      <c r="B76" s="39" t="s">
        <v>50</v>
      </c>
      <c r="C76" s="15"/>
      <c r="D76" s="15"/>
      <c r="E76" s="33"/>
      <c r="F76" s="33"/>
      <c r="G76" s="33"/>
      <c r="H76" s="33"/>
      <c r="I76" s="33"/>
      <c r="J76" s="33"/>
      <c r="K76" s="33"/>
      <c r="L76" s="33"/>
      <c r="M76" s="15"/>
      <c r="Q76" s="1" t="s">
        <v>662</v>
      </c>
      <c r="AY76" s="47"/>
      <c r="AZ76" s="47"/>
      <c r="BA76" s="47"/>
      <c r="BB76" s="47"/>
      <c r="BC76" s="47"/>
      <c r="BD76" s="47"/>
      <c r="BE76" s="47"/>
      <c r="BF76" s="47"/>
      <c r="BG76" s="68"/>
      <c r="BH76" s="68"/>
      <c r="BI76" s="68"/>
      <c r="BJ76" s="68"/>
      <c r="BK76" s="68"/>
      <c r="BL76" s="68"/>
      <c r="BM76" s="68"/>
      <c r="BN76" s="68"/>
      <c r="BO76" s="68"/>
      <c r="BP76" s="68"/>
      <c r="BQ76" s="68"/>
      <c r="BR76" s="68"/>
      <c r="BS76" s="68"/>
      <c r="BT76" s="68"/>
      <c r="BU76" s="68"/>
      <c r="BV76" s="68"/>
      <c r="BW76" s="68"/>
      <c r="BX76" s="68"/>
      <c r="BY76" s="68"/>
      <c r="BZ76" s="68"/>
      <c r="CA76" s="68"/>
      <c r="CB76" s="69"/>
      <c r="CC76" s="68"/>
      <c r="CD76" s="68"/>
      <c r="CE76" s="68"/>
    </row>
    <row r="77" spans="1:83" ht="30" customHeight="1" x14ac:dyDescent="0.3">
      <c r="A77" s="39" t="s">
        <v>758</v>
      </c>
      <c r="B77" s="39" t="s">
        <v>759</v>
      </c>
      <c r="C77" s="39" t="s">
        <v>248</v>
      </c>
      <c r="D77" s="15">
        <v>1</v>
      </c>
      <c r="E77" s="33"/>
      <c r="F77" s="33"/>
      <c r="G77" s="33"/>
      <c r="H77" s="33"/>
      <c r="I77" s="33"/>
      <c r="J77" s="33"/>
      <c r="K77" s="33"/>
      <c r="L77" s="33"/>
      <c r="M77" s="39" t="s">
        <v>50</v>
      </c>
      <c r="N77" s="1" t="s">
        <v>760</v>
      </c>
      <c r="O77" s="1" t="s">
        <v>50</v>
      </c>
      <c r="P77" s="1" t="s">
        <v>50</v>
      </c>
      <c r="Q77" s="1" t="s">
        <v>662</v>
      </c>
      <c r="R77" s="1" t="s">
        <v>62</v>
      </c>
      <c r="S77" s="1" t="s">
        <v>62</v>
      </c>
      <c r="T77" s="1" t="s">
        <v>61</v>
      </c>
      <c r="AR77" s="1" t="s">
        <v>50</v>
      </c>
      <c r="AS77" s="1" t="s">
        <v>50</v>
      </c>
      <c r="AU77" s="1" t="s">
        <v>761</v>
      </c>
      <c r="AV77">
        <v>32</v>
      </c>
      <c r="AX77" s="29" t="s">
        <v>671</v>
      </c>
      <c r="AY77" s="47"/>
      <c r="AZ77" s="47"/>
      <c r="BA77" s="47"/>
      <c r="BB77" s="47"/>
      <c r="BC77" s="47"/>
      <c r="BD77" s="47"/>
      <c r="BE77" s="47"/>
      <c r="BF77" s="47"/>
      <c r="BG77" s="46" t="s">
        <v>689</v>
      </c>
      <c r="BH77" s="68"/>
      <c r="BI77" s="68"/>
      <c r="BJ77" s="68"/>
      <c r="BK77" s="68"/>
      <c r="BL77" s="68"/>
      <c r="BM77" s="68"/>
      <c r="BN77" s="68"/>
      <c r="BO77" s="68"/>
      <c r="BP77" s="68"/>
      <c r="BQ77" s="68"/>
      <c r="BR77" s="68"/>
      <c r="BS77" s="68"/>
      <c r="BT77" s="68"/>
      <c r="BU77" s="68"/>
      <c r="BV77" s="68"/>
      <c r="BW77" s="68"/>
      <c r="BX77" s="68"/>
      <c r="BY77" s="68"/>
      <c r="BZ77" s="68"/>
      <c r="CA77" s="68"/>
      <c r="CB77" s="69"/>
      <c r="CC77" s="68"/>
      <c r="CD77" s="68"/>
      <c r="CE77" s="68"/>
    </row>
    <row r="78" spans="1:83" ht="30" customHeight="1" x14ac:dyDescent="0.3">
      <c r="A78" s="39" t="s">
        <v>630</v>
      </c>
      <c r="B78" s="39" t="s">
        <v>762</v>
      </c>
      <c r="C78" s="39" t="s">
        <v>58</v>
      </c>
      <c r="D78" s="15">
        <v>1</v>
      </c>
      <c r="E78" s="33"/>
      <c r="F78" s="33"/>
      <c r="G78" s="33"/>
      <c r="H78" s="33"/>
      <c r="I78" s="33"/>
      <c r="J78" s="33"/>
      <c r="K78" s="33"/>
      <c r="L78" s="33"/>
      <c r="M78" s="39" t="s">
        <v>50</v>
      </c>
      <c r="N78" s="1" t="s">
        <v>763</v>
      </c>
      <c r="O78" s="1" t="s">
        <v>50</v>
      </c>
      <c r="P78" s="1" t="s">
        <v>50</v>
      </c>
      <c r="Q78" s="1" t="s">
        <v>662</v>
      </c>
      <c r="R78" s="1" t="s">
        <v>62</v>
      </c>
      <c r="S78" s="1" t="s">
        <v>62</v>
      </c>
      <c r="T78" s="1" t="s">
        <v>61</v>
      </c>
      <c r="AR78" s="1" t="s">
        <v>50</v>
      </c>
      <c r="AS78" s="1" t="s">
        <v>50</v>
      </c>
      <c r="AU78" s="1" t="s">
        <v>764</v>
      </c>
      <c r="AV78">
        <v>33</v>
      </c>
      <c r="AX78" s="29" t="s">
        <v>671</v>
      </c>
      <c r="AY78" s="47"/>
      <c r="AZ78" s="47"/>
      <c r="BA78" s="47"/>
      <c r="BB78" s="47"/>
      <c r="BC78" s="47"/>
      <c r="BD78" s="47"/>
      <c r="BE78" s="47"/>
      <c r="BF78" s="47"/>
      <c r="BG78" s="46" t="s">
        <v>689</v>
      </c>
      <c r="BH78" s="68"/>
      <c r="BI78" s="68"/>
      <c r="BJ78" s="68"/>
      <c r="BK78" s="68"/>
      <c r="BL78" s="68"/>
      <c r="BM78" s="68"/>
      <c r="BN78" s="68"/>
      <c r="BO78" s="68"/>
      <c r="BP78" s="68"/>
      <c r="BQ78" s="68"/>
      <c r="BR78" s="68"/>
      <c r="BS78" s="68"/>
      <c r="BT78" s="68"/>
      <c r="BU78" s="68"/>
      <c r="BV78" s="68"/>
      <c r="BW78" s="68"/>
      <c r="BX78" s="68"/>
      <c r="BY78" s="68"/>
      <c r="BZ78" s="68"/>
      <c r="CA78" s="68"/>
      <c r="CB78" s="69"/>
      <c r="CC78" s="68"/>
      <c r="CD78" s="68"/>
      <c r="CE78" s="68"/>
    </row>
    <row r="79" spans="1:83" ht="30" customHeight="1" x14ac:dyDescent="0.3">
      <c r="A79" s="15"/>
      <c r="B79" s="15"/>
      <c r="C79" s="15"/>
      <c r="D79" s="15"/>
      <c r="E79" s="33"/>
      <c r="F79" s="33"/>
      <c r="G79" s="33"/>
      <c r="H79" s="33"/>
      <c r="I79" s="33"/>
      <c r="J79" s="33"/>
      <c r="K79" s="33"/>
      <c r="L79" s="33"/>
      <c r="M79" s="15"/>
      <c r="Q79" s="1" t="s">
        <v>662</v>
      </c>
      <c r="AY79" s="47"/>
      <c r="AZ79" s="47"/>
      <c r="BA79" s="47"/>
      <c r="BB79" s="47"/>
      <c r="BC79" s="47"/>
      <c r="BD79" s="47"/>
      <c r="BE79" s="47"/>
      <c r="BF79" s="47"/>
      <c r="BG79" s="68"/>
      <c r="BH79" s="68"/>
      <c r="BI79" s="68"/>
      <c r="BJ79" s="68"/>
      <c r="BK79" s="68"/>
      <c r="BL79" s="68"/>
      <c r="BM79" s="68"/>
      <c r="BN79" s="68"/>
      <c r="BO79" s="68"/>
      <c r="BP79" s="68"/>
      <c r="BQ79" s="68"/>
      <c r="BR79" s="68"/>
      <c r="BS79" s="68"/>
      <c r="BT79" s="68"/>
      <c r="BU79" s="68"/>
      <c r="BV79" s="68"/>
      <c r="BW79" s="68"/>
      <c r="BX79" s="68"/>
      <c r="BY79" s="68"/>
      <c r="BZ79" s="68"/>
      <c r="CA79" s="68"/>
      <c r="CB79" s="68"/>
      <c r="CC79" s="68"/>
      <c r="CD79" s="68"/>
      <c r="CE79" s="68"/>
    </row>
    <row r="80" spans="1:83" ht="30" customHeight="1" x14ac:dyDescent="0.3">
      <c r="A80" s="15"/>
      <c r="B80" s="15"/>
      <c r="C80" s="15"/>
      <c r="D80" s="15"/>
      <c r="E80" s="33"/>
      <c r="F80" s="33"/>
      <c r="G80" s="33"/>
      <c r="H80" s="33"/>
      <c r="I80" s="33"/>
      <c r="J80" s="33"/>
      <c r="K80" s="33"/>
      <c r="L80" s="33"/>
      <c r="M80" s="15"/>
      <c r="Q80" s="1" t="s">
        <v>662</v>
      </c>
      <c r="AY80" s="47"/>
      <c r="AZ80" s="47"/>
      <c r="BA80" s="47"/>
      <c r="BB80" s="47"/>
      <c r="BC80" s="47"/>
      <c r="BD80" s="47"/>
      <c r="BE80" s="47"/>
      <c r="BF80" s="47"/>
      <c r="BG80" s="68"/>
      <c r="BH80" s="68"/>
      <c r="BI80" s="68"/>
      <c r="BJ80" s="68"/>
      <c r="BK80" s="68"/>
      <c r="BL80" s="68"/>
      <c r="BM80" s="68"/>
      <c r="BN80" s="68"/>
      <c r="BO80" s="68"/>
      <c r="BP80" s="68"/>
      <c r="BQ80" s="68"/>
      <c r="BR80" s="68"/>
      <c r="BS80" s="68"/>
      <c r="BT80" s="68"/>
      <c r="BU80" s="68"/>
      <c r="BV80" s="68"/>
      <c r="BW80" s="68"/>
      <c r="BX80" s="68"/>
      <c r="BY80" s="68"/>
      <c r="BZ80" s="68"/>
      <c r="CA80" s="68"/>
      <c r="CB80" s="68"/>
      <c r="CC80" s="68"/>
      <c r="CD80" s="68"/>
      <c r="CE80" s="68"/>
    </row>
    <row r="81" spans="1:83" ht="30" customHeight="1" x14ac:dyDescent="0.3">
      <c r="A81" s="15"/>
      <c r="B81" s="15"/>
      <c r="C81" s="15"/>
      <c r="D81" s="15"/>
      <c r="E81" s="33"/>
      <c r="F81" s="33"/>
      <c r="G81" s="33"/>
      <c r="H81" s="33"/>
      <c r="I81" s="33"/>
      <c r="J81" s="33"/>
      <c r="K81" s="33"/>
      <c r="L81" s="33"/>
      <c r="M81" s="15"/>
      <c r="Q81" s="1" t="s">
        <v>662</v>
      </c>
      <c r="AY81" s="47"/>
      <c r="AZ81" s="47"/>
      <c r="BA81" s="47"/>
      <c r="BB81" s="47"/>
      <c r="BC81" s="47"/>
      <c r="BD81" s="47"/>
      <c r="BE81" s="47"/>
      <c r="BF81" s="47"/>
      <c r="BG81" s="68"/>
      <c r="BH81" s="68"/>
      <c r="BI81" s="68"/>
      <c r="BJ81" s="68"/>
      <c r="BK81" s="68"/>
      <c r="BL81" s="68"/>
      <c r="BM81" s="68"/>
      <c r="BN81" s="68"/>
      <c r="BO81" s="68"/>
      <c r="BP81" s="68"/>
      <c r="BQ81" s="68"/>
      <c r="BR81" s="68"/>
      <c r="BS81" s="68"/>
      <c r="BT81" s="68"/>
      <c r="BU81" s="68"/>
      <c r="BV81" s="68"/>
      <c r="BW81" s="68"/>
      <c r="BX81" s="68"/>
      <c r="BY81" s="68"/>
      <c r="BZ81" s="68"/>
      <c r="CA81" s="68"/>
      <c r="CB81" s="68"/>
      <c r="CC81" s="68"/>
      <c r="CD81" s="68"/>
      <c r="CE81" s="68"/>
    </row>
    <row r="82" spans="1:83" ht="30" customHeight="1" x14ac:dyDescent="0.3">
      <c r="A82" s="15"/>
      <c r="B82" s="15"/>
      <c r="C82" s="15"/>
      <c r="D82" s="15"/>
      <c r="E82" s="33"/>
      <c r="F82" s="33"/>
      <c r="G82" s="33"/>
      <c r="H82" s="33"/>
      <c r="I82" s="33"/>
      <c r="J82" s="33"/>
      <c r="K82" s="33"/>
      <c r="L82" s="33"/>
      <c r="M82" s="15"/>
      <c r="Q82" s="1" t="s">
        <v>662</v>
      </c>
      <c r="AY82" s="47"/>
      <c r="AZ82" s="47"/>
      <c r="BA82" s="47"/>
      <c r="BB82" s="47"/>
      <c r="BC82" s="47"/>
      <c r="BD82" s="47"/>
      <c r="BE82" s="47"/>
      <c r="BF82" s="47"/>
      <c r="BG82" s="68"/>
      <c r="BH82" s="68"/>
      <c r="BI82" s="68"/>
      <c r="BJ82" s="68"/>
      <c r="BK82" s="6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</row>
    <row r="83" spans="1:83" ht="30" customHeight="1" x14ac:dyDescent="0.3">
      <c r="A83" s="15"/>
      <c r="B83" s="15"/>
      <c r="C83" s="15"/>
      <c r="D83" s="15"/>
      <c r="E83" s="33"/>
      <c r="F83" s="33"/>
      <c r="G83" s="33"/>
      <c r="H83" s="33"/>
      <c r="I83" s="33"/>
      <c r="J83" s="33"/>
      <c r="K83" s="33"/>
      <c r="L83" s="33"/>
      <c r="M83" s="15"/>
      <c r="Q83" s="1" t="s">
        <v>662</v>
      </c>
      <c r="AY83" s="47"/>
      <c r="AZ83" s="47"/>
      <c r="BA83" s="47"/>
      <c r="BB83" s="47"/>
      <c r="BC83" s="47"/>
      <c r="BD83" s="47"/>
      <c r="BE83" s="47"/>
      <c r="BF83" s="47"/>
      <c r="BG83" s="68"/>
      <c r="BH83" s="68"/>
      <c r="BI83" s="68"/>
      <c r="BJ83" s="68"/>
      <c r="BK83" s="68"/>
      <c r="BL83" s="68"/>
      <c r="BM83" s="68"/>
      <c r="BN83" s="68"/>
      <c r="BO83" s="68"/>
      <c r="BP83" s="68"/>
      <c r="BQ83" s="68"/>
      <c r="BR83" s="68"/>
      <c r="BS83" s="68"/>
      <c r="BT83" s="68"/>
      <c r="BU83" s="68"/>
      <c r="BV83" s="68"/>
      <c r="BW83" s="68"/>
      <c r="BX83" s="68"/>
      <c r="BY83" s="68"/>
      <c r="BZ83" s="68"/>
      <c r="CA83" s="68"/>
      <c r="CB83" s="68"/>
      <c r="CC83" s="68"/>
      <c r="CD83" s="68"/>
      <c r="CE83" s="68"/>
    </row>
    <row r="84" spans="1:83" ht="30" customHeight="1" x14ac:dyDescent="0.3">
      <c r="A84" s="15"/>
      <c r="B84" s="15"/>
      <c r="C84" s="15"/>
      <c r="D84" s="15"/>
      <c r="E84" s="33"/>
      <c r="F84" s="33"/>
      <c r="G84" s="33"/>
      <c r="H84" s="33"/>
      <c r="I84" s="33"/>
      <c r="J84" s="33"/>
      <c r="K84" s="33"/>
      <c r="L84" s="33"/>
      <c r="M84" s="15"/>
      <c r="Q84" s="1" t="s">
        <v>662</v>
      </c>
      <c r="AY84" s="47"/>
      <c r="AZ84" s="47"/>
      <c r="BA84" s="47"/>
      <c r="BB84" s="47"/>
      <c r="BC84" s="47"/>
      <c r="BD84" s="47"/>
      <c r="BE84" s="47"/>
      <c r="BF84" s="47"/>
      <c r="BG84" s="68"/>
      <c r="BH84" s="68"/>
      <c r="BI84" s="68"/>
      <c r="BJ84" s="68"/>
      <c r="BK84" s="6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  <c r="BX84" s="68"/>
      <c r="BY84" s="68"/>
      <c r="BZ84" s="68"/>
      <c r="CA84" s="68"/>
      <c r="CB84" s="68"/>
      <c r="CC84" s="68"/>
      <c r="CD84" s="68"/>
      <c r="CE84" s="68"/>
    </row>
    <row r="85" spans="1:83" ht="30" customHeight="1" x14ac:dyDescent="0.3">
      <c r="A85" s="15"/>
      <c r="B85" s="15"/>
      <c r="C85" s="15"/>
      <c r="D85" s="15"/>
      <c r="E85" s="33"/>
      <c r="F85" s="33"/>
      <c r="G85" s="33"/>
      <c r="H85" s="33"/>
      <c r="I85" s="33"/>
      <c r="J85" s="33"/>
      <c r="K85" s="33"/>
      <c r="L85" s="33"/>
      <c r="M85" s="15"/>
      <c r="Q85" s="1" t="s">
        <v>662</v>
      </c>
      <c r="AY85" s="47"/>
      <c r="AZ85" s="47"/>
      <c r="BA85" s="47"/>
      <c r="BB85" s="47"/>
      <c r="BC85" s="47"/>
      <c r="BD85" s="47"/>
      <c r="BE85" s="47"/>
      <c r="BF85" s="47"/>
      <c r="BG85" s="68"/>
      <c r="BH85" s="68"/>
      <c r="BI85" s="68"/>
      <c r="BJ85" s="68"/>
      <c r="BK85" s="68"/>
      <c r="BL85" s="68"/>
      <c r="BM85" s="68"/>
      <c r="BN85" s="68"/>
      <c r="BO85" s="68"/>
      <c r="BP85" s="68"/>
      <c r="BQ85" s="68"/>
      <c r="BR85" s="68"/>
      <c r="BS85" s="68"/>
      <c r="BT85" s="68"/>
      <c r="BU85" s="68"/>
      <c r="BV85" s="68"/>
      <c r="BW85" s="68"/>
      <c r="BX85" s="68"/>
      <c r="BY85" s="68"/>
      <c r="BZ85" s="68"/>
      <c r="CA85" s="68"/>
      <c r="CB85" s="68"/>
      <c r="CC85" s="68"/>
      <c r="CD85" s="68"/>
      <c r="CE85" s="68"/>
    </row>
    <row r="86" spans="1:83" ht="30" customHeight="1" x14ac:dyDescent="0.3">
      <c r="A86" s="15"/>
      <c r="B86" s="15"/>
      <c r="C86" s="15"/>
      <c r="D86" s="15"/>
      <c r="E86" s="33"/>
      <c r="F86" s="33"/>
      <c r="G86" s="33"/>
      <c r="H86" s="33"/>
      <c r="I86" s="33"/>
      <c r="J86" s="33"/>
      <c r="K86" s="33"/>
      <c r="L86" s="33"/>
      <c r="M86" s="15"/>
      <c r="Q86" s="1" t="s">
        <v>662</v>
      </c>
      <c r="AY86" s="47"/>
      <c r="AZ86" s="47"/>
      <c r="BA86" s="47"/>
      <c r="BB86" s="47"/>
      <c r="BC86" s="47"/>
      <c r="BD86" s="47"/>
      <c r="BE86" s="47"/>
      <c r="BF86" s="47"/>
      <c r="BG86" s="68"/>
      <c r="BH86" s="68"/>
      <c r="BI86" s="68"/>
      <c r="BJ86" s="68"/>
      <c r="BK86" s="68"/>
      <c r="BL86" s="68"/>
      <c r="BM86" s="68"/>
      <c r="BN86" s="68"/>
      <c r="BO86" s="68"/>
      <c r="BP86" s="68"/>
      <c r="BQ86" s="68"/>
      <c r="BR86" s="68"/>
      <c r="BS86" s="68"/>
      <c r="BT86" s="68"/>
      <c r="BU86" s="68"/>
      <c r="BV86" s="68"/>
      <c r="BW86" s="68"/>
      <c r="BX86" s="68"/>
      <c r="BY86" s="68"/>
      <c r="BZ86" s="68"/>
      <c r="CA86" s="68"/>
      <c r="CB86" s="68"/>
      <c r="CC86" s="68"/>
      <c r="CD86" s="68"/>
      <c r="CE86" s="68"/>
    </row>
    <row r="87" spans="1:83" ht="30" customHeight="1" x14ac:dyDescent="0.3">
      <c r="A87" s="15"/>
      <c r="B87" s="15"/>
      <c r="C87" s="15"/>
      <c r="D87" s="15"/>
      <c r="E87" s="33"/>
      <c r="F87" s="33"/>
      <c r="G87" s="33"/>
      <c r="H87" s="33"/>
      <c r="I87" s="33"/>
      <c r="J87" s="33"/>
      <c r="K87" s="33"/>
      <c r="L87" s="33"/>
      <c r="M87" s="15"/>
      <c r="Q87" s="1" t="s">
        <v>662</v>
      </c>
      <c r="AY87" s="47"/>
      <c r="AZ87" s="47"/>
      <c r="BA87" s="47"/>
      <c r="BB87" s="47"/>
      <c r="BC87" s="47"/>
      <c r="BD87" s="47"/>
      <c r="BE87" s="47"/>
      <c r="BF87" s="47"/>
      <c r="BG87" s="68"/>
      <c r="BH87" s="68"/>
      <c r="BI87" s="68"/>
      <c r="BJ87" s="68"/>
      <c r="BK87" s="68"/>
      <c r="BL87" s="68"/>
      <c r="BM87" s="68"/>
      <c r="BN87" s="68"/>
      <c r="BO87" s="68"/>
      <c r="BP87" s="68"/>
      <c r="BQ87" s="68"/>
      <c r="BR87" s="68"/>
      <c r="BS87" s="68"/>
      <c r="BT87" s="68"/>
      <c r="BU87" s="68"/>
      <c r="BV87" s="68"/>
      <c r="BW87" s="68"/>
      <c r="BX87" s="68"/>
      <c r="BY87" s="68"/>
      <c r="BZ87" s="68"/>
      <c r="CA87" s="68"/>
      <c r="CB87" s="68"/>
      <c r="CC87" s="68"/>
      <c r="CD87" s="68"/>
      <c r="CE87" s="68"/>
    </row>
    <row r="88" spans="1:83" ht="30" customHeight="1" x14ac:dyDescent="0.3">
      <c r="A88" s="15"/>
      <c r="B88" s="15"/>
      <c r="C88" s="15"/>
      <c r="D88" s="15"/>
      <c r="E88" s="33"/>
      <c r="F88" s="33"/>
      <c r="G88" s="33"/>
      <c r="H88" s="33"/>
      <c r="I88" s="33"/>
      <c r="J88" s="33"/>
      <c r="K88" s="33"/>
      <c r="L88" s="33"/>
      <c r="M88" s="15"/>
      <c r="Q88" s="1" t="s">
        <v>662</v>
      </c>
      <c r="AY88" s="47"/>
      <c r="AZ88" s="47"/>
      <c r="BA88" s="47"/>
      <c r="BB88" s="47"/>
      <c r="BC88" s="47"/>
      <c r="BD88" s="47"/>
      <c r="BE88" s="47"/>
      <c r="BF88" s="47"/>
      <c r="BG88" s="68"/>
      <c r="BH88" s="68"/>
      <c r="BI88" s="68"/>
      <c r="BJ88" s="68"/>
      <c r="BK88" s="68"/>
      <c r="BL88" s="68"/>
      <c r="BM88" s="68"/>
      <c r="BN88" s="68"/>
      <c r="BO88" s="68"/>
      <c r="BP88" s="68"/>
      <c r="BQ88" s="68"/>
      <c r="BR88" s="68"/>
      <c r="BS88" s="68"/>
      <c r="BT88" s="68"/>
      <c r="BU88" s="68"/>
      <c r="BV88" s="68"/>
      <c r="BW88" s="68"/>
      <c r="BX88" s="68"/>
      <c r="BY88" s="68"/>
      <c r="BZ88" s="68"/>
      <c r="CA88" s="68"/>
      <c r="CB88" s="68"/>
      <c r="CC88" s="68"/>
      <c r="CD88" s="68"/>
      <c r="CE88" s="68"/>
    </row>
    <row r="89" spans="1:83" ht="30" customHeight="1" x14ac:dyDescent="0.3">
      <c r="A89" s="15"/>
      <c r="B89" s="15"/>
      <c r="C89" s="15"/>
      <c r="D89" s="15"/>
      <c r="E89" s="33"/>
      <c r="F89" s="33"/>
      <c r="G89" s="33"/>
      <c r="H89" s="33"/>
      <c r="I89" s="33"/>
      <c r="J89" s="33"/>
      <c r="K89" s="33"/>
      <c r="L89" s="33"/>
      <c r="M89" s="15"/>
      <c r="Q89" s="1" t="s">
        <v>662</v>
      </c>
      <c r="AY89" s="47"/>
      <c r="AZ89" s="47"/>
      <c r="BA89" s="47"/>
      <c r="BB89" s="47"/>
      <c r="BC89" s="47"/>
      <c r="BD89" s="47"/>
      <c r="BE89" s="47"/>
      <c r="BF89" s="47"/>
      <c r="BG89" s="68"/>
      <c r="BH89" s="68"/>
      <c r="BI89" s="68"/>
      <c r="BJ89" s="68"/>
      <c r="BK89" s="68"/>
      <c r="BL89" s="68"/>
      <c r="BM89" s="68"/>
      <c r="BN89" s="68"/>
      <c r="BO89" s="68"/>
      <c r="BP89" s="68"/>
      <c r="BQ89" s="68"/>
      <c r="BR89" s="68"/>
      <c r="BS89" s="68"/>
      <c r="BT89" s="68"/>
      <c r="BU89" s="68"/>
      <c r="BV89" s="68"/>
      <c r="BW89" s="68"/>
      <c r="BX89" s="68"/>
      <c r="BY89" s="68"/>
      <c r="BZ89" s="68"/>
      <c r="CA89" s="68"/>
      <c r="CB89" s="68"/>
      <c r="CC89" s="68"/>
      <c r="CD89" s="68"/>
      <c r="CE89" s="68"/>
    </row>
    <row r="90" spans="1:83" ht="30" customHeight="1" x14ac:dyDescent="0.3">
      <c r="A90" s="15"/>
      <c r="B90" s="15"/>
      <c r="C90" s="15"/>
      <c r="D90" s="15"/>
      <c r="E90" s="33"/>
      <c r="F90" s="33"/>
      <c r="G90" s="33"/>
      <c r="H90" s="33"/>
      <c r="I90" s="33"/>
      <c r="J90" s="33"/>
      <c r="K90" s="33"/>
      <c r="L90" s="33"/>
      <c r="M90" s="15"/>
      <c r="Q90" s="1" t="s">
        <v>662</v>
      </c>
      <c r="AY90" s="47"/>
      <c r="AZ90" s="47"/>
      <c r="BA90" s="47"/>
      <c r="BB90" s="47"/>
      <c r="BC90" s="47"/>
      <c r="BD90" s="47"/>
      <c r="BE90" s="47"/>
      <c r="BF90" s="47"/>
      <c r="BG90" s="68"/>
      <c r="BH90" s="68"/>
      <c r="BI90" s="68"/>
      <c r="BJ90" s="68"/>
      <c r="BK90" s="68"/>
      <c r="BL90" s="68"/>
      <c r="BM90" s="68"/>
      <c r="BN90" s="68"/>
      <c r="BO90" s="68"/>
      <c r="BP90" s="68"/>
      <c r="BQ90" s="68"/>
      <c r="BR90" s="68"/>
      <c r="BS90" s="68"/>
      <c r="BT90" s="68"/>
      <c r="BU90" s="68"/>
      <c r="BV90" s="68"/>
      <c r="BW90" s="68"/>
      <c r="BX90" s="68"/>
      <c r="BY90" s="68"/>
      <c r="BZ90" s="68"/>
      <c r="CA90" s="68"/>
      <c r="CB90" s="68"/>
      <c r="CC90" s="68"/>
      <c r="CD90" s="68"/>
      <c r="CE90" s="68"/>
    </row>
    <row r="91" spans="1:83" ht="30" customHeight="1" x14ac:dyDescent="0.3">
      <c r="A91" s="15"/>
      <c r="B91" s="15"/>
      <c r="C91" s="15"/>
      <c r="D91" s="15"/>
      <c r="E91" s="33"/>
      <c r="F91" s="33"/>
      <c r="G91" s="33"/>
      <c r="H91" s="33"/>
      <c r="I91" s="33"/>
      <c r="J91" s="33"/>
      <c r="K91" s="33"/>
      <c r="L91" s="33"/>
      <c r="M91" s="15"/>
      <c r="Q91" s="1" t="s">
        <v>662</v>
      </c>
      <c r="AY91" s="47"/>
      <c r="AZ91" s="47"/>
      <c r="BA91" s="47"/>
      <c r="BB91" s="47"/>
      <c r="BC91" s="47"/>
      <c r="BD91" s="47"/>
      <c r="BE91" s="47"/>
      <c r="BF91" s="47"/>
      <c r="BG91" s="68"/>
      <c r="BH91" s="68"/>
      <c r="BI91" s="68"/>
      <c r="BJ91" s="68"/>
      <c r="BK91" s="68"/>
      <c r="BL91" s="68"/>
      <c r="BM91" s="68"/>
      <c r="BN91" s="68"/>
      <c r="BO91" s="68"/>
      <c r="BP91" s="68"/>
      <c r="BQ91" s="68"/>
      <c r="BR91" s="68"/>
      <c r="BS91" s="68"/>
      <c r="BT91" s="68"/>
      <c r="BU91" s="68"/>
      <c r="BV91" s="68"/>
      <c r="BW91" s="68"/>
      <c r="BX91" s="68"/>
      <c r="BY91" s="68"/>
      <c r="BZ91" s="68"/>
      <c r="CA91" s="68"/>
      <c r="CB91" s="68"/>
      <c r="CC91" s="68"/>
      <c r="CD91" s="68"/>
      <c r="CE91" s="68"/>
    </row>
    <row r="92" spans="1:83" ht="30" customHeight="1" x14ac:dyDescent="0.3">
      <c r="A92" s="15"/>
      <c r="B92" s="15"/>
      <c r="C92" s="15"/>
      <c r="D92" s="15"/>
      <c r="E92" s="33"/>
      <c r="F92" s="33"/>
      <c r="G92" s="33"/>
      <c r="H92" s="33"/>
      <c r="I92" s="33"/>
      <c r="J92" s="33"/>
      <c r="K92" s="33"/>
      <c r="L92" s="33"/>
      <c r="M92" s="15"/>
      <c r="Q92" s="1" t="s">
        <v>662</v>
      </c>
      <c r="AY92" s="47"/>
      <c r="AZ92" s="47"/>
      <c r="BA92" s="47"/>
      <c r="BB92" s="47"/>
      <c r="BC92" s="47"/>
      <c r="BD92" s="47"/>
      <c r="BE92" s="47"/>
      <c r="BF92" s="47"/>
      <c r="BG92" s="68"/>
      <c r="BH92" s="68"/>
      <c r="BI92" s="68"/>
      <c r="BJ92" s="68"/>
      <c r="BK92" s="68"/>
      <c r="BL92" s="68"/>
      <c r="BM92" s="68"/>
      <c r="BN92" s="68"/>
      <c r="BO92" s="68"/>
      <c r="BP92" s="68"/>
      <c r="BQ92" s="68"/>
      <c r="BR92" s="68"/>
      <c r="BS92" s="68"/>
      <c r="BT92" s="68"/>
      <c r="BU92" s="68"/>
      <c r="BV92" s="68"/>
      <c r="BW92" s="68"/>
      <c r="BX92" s="68"/>
      <c r="BY92" s="68"/>
      <c r="BZ92" s="68"/>
      <c r="CA92" s="68"/>
      <c r="CB92" s="68"/>
      <c r="CC92" s="68"/>
      <c r="CD92" s="68"/>
      <c r="CE92" s="68"/>
    </row>
    <row r="93" spans="1:83" ht="30" customHeight="1" x14ac:dyDescent="0.3">
      <c r="A93" s="15"/>
      <c r="B93" s="15"/>
      <c r="C93" s="15"/>
      <c r="D93" s="15"/>
      <c r="E93" s="33"/>
      <c r="F93" s="33"/>
      <c r="G93" s="33"/>
      <c r="H93" s="33"/>
      <c r="I93" s="33"/>
      <c r="J93" s="33"/>
      <c r="K93" s="33"/>
      <c r="L93" s="33"/>
      <c r="M93" s="15"/>
      <c r="Q93" s="1" t="s">
        <v>662</v>
      </c>
      <c r="AY93" s="47"/>
      <c r="AZ93" s="47"/>
      <c r="BA93" s="47"/>
      <c r="BB93" s="47"/>
      <c r="BC93" s="47"/>
      <c r="BD93" s="47"/>
      <c r="BE93" s="47"/>
      <c r="BF93" s="47"/>
      <c r="BG93" s="68"/>
      <c r="BH93" s="68"/>
      <c r="BI93" s="68"/>
      <c r="BJ93" s="68"/>
      <c r="BK93" s="68"/>
      <c r="BL93" s="68"/>
      <c r="BM93" s="68"/>
      <c r="BN93" s="68"/>
      <c r="BO93" s="68"/>
      <c r="BP93" s="68"/>
      <c r="BQ93" s="68"/>
      <c r="BR93" s="68"/>
      <c r="BS93" s="68"/>
      <c r="BT93" s="68"/>
      <c r="BU93" s="68"/>
      <c r="BV93" s="68"/>
      <c r="BW93" s="68"/>
      <c r="BX93" s="68"/>
      <c r="BY93" s="68"/>
      <c r="BZ93" s="68"/>
      <c r="CA93" s="68"/>
      <c r="CB93" s="68"/>
      <c r="CC93" s="68"/>
      <c r="CD93" s="68"/>
      <c r="CE93" s="68"/>
    </row>
    <row r="94" spans="1:83" ht="30" customHeight="1" x14ac:dyDescent="0.3">
      <c r="A94" s="15"/>
      <c r="B94" s="15"/>
      <c r="C94" s="15"/>
      <c r="D94" s="15"/>
      <c r="E94" s="33"/>
      <c r="F94" s="33"/>
      <c r="G94" s="33"/>
      <c r="H94" s="33"/>
      <c r="I94" s="33"/>
      <c r="J94" s="33"/>
      <c r="K94" s="33"/>
      <c r="L94" s="33"/>
      <c r="M94" s="15"/>
      <c r="Q94" s="1" t="s">
        <v>662</v>
      </c>
      <c r="AY94" s="47"/>
      <c r="AZ94" s="47"/>
      <c r="BA94" s="47"/>
      <c r="BB94" s="47"/>
      <c r="BC94" s="47"/>
      <c r="BD94" s="47"/>
      <c r="BE94" s="47"/>
      <c r="BF94" s="47"/>
      <c r="BG94" s="68"/>
      <c r="BH94" s="68"/>
      <c r="BI94" s="68"/>
      <c r="BJ94" s="68"/>
      <c r="BK94" s="68"/>
      <c r="BL94" s="68"/>
      <c r="BM94" s="68"/>
      <c r="BN94" s="68"/>
      <c r="BO94" s="68"/>
      <c r="BP94" s="68"/>
      <c r="BQ94" s="68"/>
      <c r="BR94" s="68"/>
      <c r="BS94" s="68"/>
      <c r="BT94" s="68"/>
      <c r="BU94" s="68"/>
      <c r="BV94" s="68"/>
      <c r="BW94" s="68"/>
      <c r="BX94" s="68"/>
      <c r="BY94" s="68"/>
      <c r="BZ94" s="68"/>
      <c r="CA94" s="68"/>
      <c r="CB94" s="68"/>
      <c r="CC94" s="68"/>
      <c r="CD94" s="68"/>
      <c r="CE94" s="68"/>
    </row>
    <row r="95" spans="1:83" ht="30" customHeight="1" x14ac:dyDescent="0.3">
      <c r="A95" s="15"/>
      <c r="B95" s="15"/>
      <c r="C95" s="15"/>
      <c r="D95" s="15"/>
      <c r="E95" s="33"/>
      <c r="F95" s="33"/>
      <c r="G95" s="33"/>
      <c r="H95" s="33"/>
      <c r="I95" s="33"/>
      <c r="J95" s="33"/>
      <c r="K95" s="33"/>
      <c r="L95" s="33"/>
      <c r="M95" s="15"/>
      <c r="Q95" s="1" t="s">
        <v>662</v>
      </c>
      <c r="AY95" s="47"/>
      <c r="AZ95" s="47"/>
      <c r="BA95" s="47"/>
      <c r="BB95" s="47"/>
      <c r="BC95" s="47"/>
      <c r="BD95" s="47"/>
      <c r="BE95" s="47"/>
      <c r="BF95" s="47"/>
      <c r="BG95" s="68"/>
      <c r="BH95" s="68"/>
      <c r="BI95" s="68"/>
      <c r="BJ95" s="68"/>
      <c r="BK95" s="68"/>
      <c r="BL95" s="68"/>
      <c r="BM95" s="68"/>
      <c r="BN95" s="68"/>
      <c r="BO95" s="68"/>
      <c r="BP95" s="68"/>
      <c r="BQ95" s="68"/>
      <c r="BR95" s="68"/>
      <c r="BS95" s="68"/>
      <c r="BT95" s="68"/>
      <c r="BU95" s="68"/>
      <c r="BV95" s="68"/>
      <c r="BW95" s="68"/>
      <c r="BX95" s="68"/>
      <c r="BY95" s="68"/>
      <c r="BZ95" s="68"/>
      <c r="CA95" s="68"/>
      <c r="CB95" s="68"/>
      <c r="CC95" s="68"/>
      <c r="CD95" s="68"/>
      <c r="CE95" s="68"/>
    </row>
    <row r="96" spans="1:83" ht="30" customHeight="1" x14ac:dyDescent="0.3">
      <c r="A96" s="15"/>
      <c r="B96" s="15"/>
      <c r="C96" s="15"/>
      <c r="D96" s="15"/>
      <c r="E96" s="33"/>
      <c r="F96" s="33"/>
      <c r="G96" s="33"/>
      <c r="H96" s="33"/>
      <c r="I96" s="33"/>
      <c r="J96" s="33"/>
      <c r="K96" s="33"/>
      <c r="L96" s="33"/>
      <c r="M96" s="15"/>
      <c r="Q96" s="1" t="s">
        <v>662</v>
      </c>
      <c r="AY96" s="47"/>
      <c r="AZ96" s="47"/>
      <c r="BA96" s="47"/>
      <c r="BB96" s="47"/>
      <c r="BC96" s="47"/>
      <c r="BD96" s="47"/>
      <c r="BE96" s="47"/>
      <c r="BF96" s="47"/>
      <c r="BG96" s="68"/>
      <c r="BH96" s="68"/>
      <c r="BI96" s="68"/>
      <c r="BJ96" s="68"/>
      <c r="BK96" s="68"/>
      <c r="BL96" s="68"/>
      <c r="BM96" s="68"/>
      <c r="BN96" s="68"/>
      <c r="BO96" s="68"/>
      <c r="BP96" s="68"/>
      <c r="BQ96" s="68"/>
      <c r="BR96" s="68"/>
      <c r="BS96" s="68"/>
      <c r="BT96" s="68"/>
      <c r="BU96" s="68"/>
      <c r="BV96" s="68"/>
      <c r="BW96" s="68"/>
      <c r="BX96" s="68"/>
      <c r="BY96" s="68"/>
      <c r="BZ96" s="68"/>
      <c r="CA96" s="68"/>
      <c r="CB96" s="68"/>
      <c r="CC96" s="68"/>
      <c r="CD96" s="68"/>
      <c r="CE96" s="68"/>
    </row>
    <row r="97" spans="1:83" ht="30" customHeight="1" x14ac:dyDescent="0.3">
      <c r="A97" s="15"/>
      <c r="B97" s="15"/>
      <c r="C97" s="15"/>
      <c r="D97" s="15"/>
      <c r="E97" s="33"/>
      <c r="F97" s="33"/>
      <c r="G97" s="33"/>
      <c r="H97" s="33"/>
      <c r="I97" s="33"/>
      <c r="J97" s="33"/>
      <c r="K97" s="33"/>
      <c r="L97" s="33"/>
      <c r="M97" s="15"/>
      <c r="Q97" s="1" t="s">
        <v>662</v>
      </c>
      <c r="AY97" s="47"/>
      <c r="AZ97" s="47"/>
      <c r="BA97" s="47"/>
      <c r="BB97" s="47"/>
      <c r="BC97" s="47"/>
      <c r="BD97" s="47"/>
      <c r="BE97" s="47"/>
      <c r="BF97" s="47"/>
      <c r="BG97" s="68"/>
      <c r="BH97" s="68"/>
      <c r="BI97" s="68"/>
      <c r="BJ97" s="68"/>
      <c r="BK97" s="68"/>
      <c r="BL97" s="68"/>
      <c r="BM97" s="68"/>
      <c r="BN97" s="68"/>
      <c r="BO97" s="68"/>
      <c r="BP97" s="68"/>
      <c r="BQ97" s="68"/>
      <c r="BR97" s="68"/>
      <c r="BS97" s="68"/>
      <c r="BT97" s="68"/>
      <c r="BU97" s="68"/>
      <c r="BV97" s="68"/>
      <c r="BW97" s="68"/>
      <c r="BX97" s="68"/>
      <c r="BY97" s="68"/>
      <c r="BZ97" s="68"/>
      <c r="CA97" s="68"/>
      <c r="CB97" s="68"/>
      <c r="CC97" s="68"/>
      <c r="CD97" s="68"/>
      <c r="CE97" s="68"/>
    </row>
    <row r="98" spans="1:83" ht="30" customHeight="1" x14ac:dyDescent="0.3">
      <c r="A98" s="15"/>
      <c r="B98" s="15"/>
      <c r="C98" s="15"/>
      <c r="D98" s="15"/>
      <c r="E98" s="33"/>
      <c r="F98" s="33"/>
      <c r="G98" s="33"/>
      <c r="H98" s="33"/>
      <c r="I98" s="33"/>
      <c r="J98" s="33"/>
      <c r="K98" s="33"/>
      <c r="L98" s="33"/>
      <c r="M98" s="15"/>
      <c r="Q98" s="1" t="s">
        <v>662</v>
      </c>
      <c r="AY98" s="47"/>
      <c r="AZ98" s="47"/>
      <c r="BA98" s="47"/>
      <c r="BB98" s="47"/>
      <c r="BC98" s="47"/>
      <c r="BD98" s="47"/>
      <c r="BE98" s="47"/>
      <c r="BF98" s="47"/>
      <c r="BG98" s="68"/>
      <c r="BH98" s="68"/>
      <c r="BI98" s="68"/>
      <c r="BJ98" s="68"/>
      <c r="BK98" s="68"/>
      <c r="BL98" s="68"/>
      <c r="BM98" s="68"/>
      <c r="BN98" s="68"/>
      <c r="BO98" s="68"/>
      <c r="BP98" s="68"/>
      <c r="BQ98" s="68"/>
      <c r="BR98" s="68"/>
      <c r="BS98" s="68"/>
      <c r="BT98" s="68"/>
      <c r="BU98" s="68"/>
      <c r="BV98" s="68"/>
      <c r="BW98" s="68"/>
      <c r="BX98" s="68"/>
      <c r="BY98" s="68"/>
      <c r="BZ98" s="68"/>
      <c r="CA98" s="68"/>
      <c r="CB98" s="68"/>
      <c r="CC98" s="68"/>
      <c r="CD98" s="68"/>
      <c r="CE98" s="68"/>
    </row>
    <row r="99" spans="1:83" ht="30" customHeight="1" x14ac:dyDescent="0.3">
      <c r="A99" s="39" t="s">
        <v>76</v>
      </c>
      <c r="B99" s="15"/>
      <c r="C99" s="15"/>
      <c r="D99" s="15"/>
      <c r="E99" s="33"/>
      <c r="F99" s="33">
        <f>SUMIF(Q77:Q98,"01010104",F77:F98)</f>
        <v>0</v>
      </c>
      <c r="G99" s="33"/>
      <c r="H99" s="33">
        <f>SUMIF(Q77:Q98,"01010104",H77:H98)</f>
        <v>0</v>
      </c>
      <c r="I99" s="33"/>
      <c r="J99" s="33">
        <f>SUMIF(Q77:Q98,"01010104",J77:J98)</f>
        <v>0</v>
      </c>
      <c r="K99" s="33"/>
      <c r="L99" s="33">
        <f>SUMIF(Q77:Q98,"01010104",L77:L98)</f>
        <v>0</v>
      </c>
      <c r="M99" s="15"/>
      <c r="N99" t="s">
        <v>77</v>
      </c>
      <c r="AY99" s="47"/>
      <c r="AZ99" s="47"/>
      <c r="BA99" s="47"/>
      <c r="BB99" s="47"/>
      <c r="BC99" s="47"/>
      <c r="BD99" s="47"/>
      <c r="BE99" s="47"/>
      <c r="BF99" s="47"/>
      <c r="BG99" s="68"/>
      <c r="BH99" s="68"/>
      <c r="BI99" s="68"/>
      <c r="BJ99" s="68"/>
      <c r="BK99" s="68"/>
      <c r="BL99" s="68"/>
      <c r="BM99" s="68"/>
      <c r="BN99" s="68"/>
      <c r="BO99" s="68"/>
      <c r="BP99" s="68"/>
      <c r="BQ99" s="68"/>
      <c r="BR99" s="68"/>
      <c r="BS99" s="68"/>
      <c r="BT99" s="68"/>
      <c r="BU99" s="68"/>
      <c r="BV99" s="68"/>
      <c r="BW99" s="68"/>
      <c r="BX99" s="68"/>
      <c r="BY99" s="68"/>
      <c r="BZ99" s="68"/>
      <c r="CA99" s="68"/>
      <c r="CB99" s="68"/>
      <c r="CC99" s="68"/>
      <c r="CD99" s="68"/>
      <c r="CE99" s="68"/>
    </row>
    <row r="100" spans="1:83" x14ac:dyDescent="0.3"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8"/>
      <c r="BQ100" s="47"/>
      <c r="BR100" s="47"/>
      <c r="BS100" s="47"/>
      <c r="BT100" s="47"/>
      <c r="BU100" s="47"/>
      <c r="BV100" s="47"/>
      <c r="BW100" s="47"/>
      <c r="BX100" s="49"/>
      <c r="BY100" s="47"/>
      <c r="BZ100" s="47"/>
      <c r="CA100" s="47"/>
      <c r="CB100" s="47"/>
      <c r="CC100" s="47"/>
      <c r="CD100" s="47"/>
      <c r="CE100" s="47"/>
    </row>
    <row r="101" spans="1:83" x14ac:dyDescent="0.3"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8"/>
      <c r="BQ101" s="47"/>
      <c r="BR101" s="47"/>
      <c r="BS101" s="47"/>
      <c r="BT101" s="47"/>
      <c r="BU101" s="47"/>
      <c r="BV101" s="47"/>
      <c r="BW101" s="47"/>
      <c r="BX101" s="49"/>
      <c r="BY101" s="47"/>
      <c r="BZ101" s="47"/>
      <c r="CA101" s="47"/>
      <c r="CB101" s="47"/>
      <c r="CC101" s="47"/>
      <c r="CD101" s="47"/>
      <c r="CE101" s="47"/>
    </row>
    <row r="102" spans="1:83" x14ac:dyDescent="0.3"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8"/>
      <c r="BQ102" s="47"/>
      <c r="BR102" s="47"/>
      <c r="BS102" s="47"/>
      <c r="BT102" s="47"/>
      <c r="BU102" s="47"/>
      <c r="BV102" s="47"/>
      <c r="BW102" s="47"/>
      <c r="BX102" s="49"/>
      <c r="BY102" s="47"/>
      <c r="BZ102" s="47"/>
      <c r="CA102" s="47"/>
      <c r="CB102" s="47"/>
      <c r="CC102" s="47"/>
      <c r="CD102" s="47"/>
      <c r="CE102" s="47"/>
    </row>
    <row r="103" spans="1:83" x14ac:dyDescent="0.3"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8"/>
      <c r="BQ103" s="47"/>
      <c r="BR103" s="47"/>
      <c r="BS103" s="47"/>
      <c r="BT103" s="47"/>
      <c r="BU103" s="47"/>
      <c r="BV103" s="47"/>
      <c r="BW103" s="47"/>
      <c r="BX103" s="49"/>
      <c r="BY103" s="47"/>
      <c r="BZ103" s="47"/>
      <c r="CA103" s="47"/>
      <c r="CB103" s="47"/>
      <c r="CC103" s="47"/>
      <c r="CD103" s="47"/>
      <c r="CE103" s="47"/>
    </row>
    <row r="104" spans="1:83" x14ac:dyDescent="0.3">
      <c r="AY104" s="47"/>
      <c r="AZ104" s="47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8"/>
      <c r="BQ104" s="47"/>
      <c r="BR104" s="47"/>
      <c r="BS104" s="47"/>
      <c r="BT104" s="47"/>
      <c r="BU104" s="47"/>
      <c r="BV104" s="47"/>
      <c r="BW104" s="47"/>
      <c r="BX104" s="49"/>
      <c r="BY104" s="47"/>
      <c r="BZ104" s="47"/>
      <c r="CA104" s="47"/>
      <c r="CB104" s="47"/>
      <c r="CC104" s="47"/>
      <c r="CD104" s="47"/>
      <c r="CE104" s="47"/>
    </row>
    <row r="105" spans="1:83" x14ac:dyDescent="0.3"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8"/>
      <c r="BQ105" s="47"/>
      <c r="BR105" s="47"/>
      <c r="BS105" s="47"/>
      <c r="BT105" s="47"/>
      <c r="BU105" s="47"/>
      <c r="BV105" s="47"/>
      <c r="BW105" s="47"/>
      <c r="BX105" s="49"/>
      <c r="BY105" s="47"/>
      <c r="BZ105" s="47"/>
      <c r="CA105" s="47"/>
      <c r="CB105" s="47"/>
      <c r="CC105" s="47"/>
      <c r="CD105" s="47"/>
      <c r="CE105" s="47"/>
    </row>
    <row r="106" spans="1:83" x14ac:dyDescent="0.3"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8"/>
      <c r="BQ106" s="47"/>
      <c r="BR106" s="47"/>
      <c r="BS106" s="47"/>
      <c r="BT106" s="47"/>
      <c r="BU106" s="47"/>
      <c r="BV106" s="47"/>
      <c r="BW106" s="47"/>
      <c r="BX106" s="49"/>
      <c r="BY106" s="47"/>
      <c r="BZ106" s="47"/>
      <c r="CA106" s="47"/>
      <c r="CB106" s="47"/>
      <c r="CC106" s="47"/>
      <c r="CD106" s="47"/>
      <c r="CE106" s="47"/>
    </row>
    <row r="107" spans="1:83" x14ac:dyDescent="0.3"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8"/>
      <c r="BQ107" s="47"/>
      <c r="BR107" s="47"/>
      <c r="BS107" s="47"/>
      <c r="BT107" s="47"/>
      <c r="BU107" s="47"/>
      <c r="BV107" s="47"/>
      <c r="BW107" s="47"/>
      <c r="BX107" s="49"/>
      <c r="BY107" s="47"/>
      <c r="BZ107" s="47"/>
      <c r="CA107" s="47"/>
      <c r="CB107" s="47"/>
      <c r="CC107" s="47"/>
      <c r="CD107" s="47"/>
      <c r="CE107" s="47"/>
    </row>
    <row r="108" spans="1:83" x14ac:dyDescent="0.3"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8"/>
      <c r="BQ108" s="47"/>
      <c r="BR108" s="47"/>
      <c r="BS108" s="47"/>
      <c r="BT108" s="47"/>
      <c r="BU108" s="47"/>
      <c r="BV108" s="47"/>
      <c r="BW108" s="47"/>
      <c r="BX108" s="49"/>
      <c r="BY108" s="47"/>
      <c r="BZ108" s="47"/>
      <c r="CA108" s="47"/>
      <c r="CB108" s="47"/>
      <c r="CC108" s="47"/>
      <c r="CD108" s="47"/>
      <c r="CE108" s="47"/>
    </row>
    <row r="109" spans="1:83" x14ac:dyDescent="0.3"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7"/>
      <c r="BJ109" s="47"/>
      <c r="BK109" s="47"/>
      <c r="BL109" s="47"/>
      <c r="BM109" s="47"/>
      <c r="BN109" s="47"/>
      <c r="BO109" s="47"/>
      <c r="BP109" s="48"/>
      <c r="BQ109" s="47"/>
      <c r="BR109" s="47"/>
      <c r="BS109" s="47"/>
      <c r="BT109" s="47"/>
      <c r="BU109" s="47"/>
      <c r="BV109" s="47"/>
      <c r="BW109" s="47"/>
      <c r="BX109" s="49"/>
      <c r="BY109" s="47"/>
      <c r="BZ109" s="47"/>
      <c r="CA109" s="47"/>
      <c r="CB109" s="47"/>
      <c r="CC109" s="47"/>
      <c r="CD109" s="47"/>
      <c r="CE109" s="47"/>
    </row>
    <row r="110" spans="1:83" x14ac:dyDescent="0.3"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8"/>
      <c r="BQ110" s="47"/>
      <c r="BR110" s="47"/>
      <c r="BS110" s="47"/>
      <c r="BT110" s="47"/>
      <c r="BU110" s="47"/>
      <c r="BV110" s="47"/>
      <c r="BW110" s="47"/>
      <c r="BX110" s="49"/>
      <c r="BY110" s="47"/>
      <c r="BZ110" s="47"/>
      <c r="CA110" s="47"/>
      <c r="CB110" s="47"/>
      <c r="CC110" s="47"/>
      <c r="CD110" s="47"/>
      <c r="CE110" s="47"/>
    </row>
    <row r="111" spans="1:83" x14ac:dyDescent="0.3"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8"/>
      <c r="BQ111" s="47"/>
      <c r="BR111" s="47"/>
      <c r="BS111" s="47"/>
      <c r="BT111" s="47"/>
      <c r="BU111" s="47"/>
      <c r="BV111" s="47"/>
      <c r="BW111" s="47"/>
      <c r="BX111" s="49"/>
      <c r="BY111" s="47"/>
      <c r="BZ111" s="47"/>
      <c r="CA111" s="47"/>
      <c r="CC111" s="47"/>
      <c r="CD111" s="47"/>
      <c r="CE111" s="47"/>
    </row>
    <row r="112" spans="1:83" x14ac:dyDescent="0.3"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8"/>
      <c r="BQ112" s="47"/>
      <c r="BR112" s="47"/>
      <c r="BS112" s="47"/>
      <c r="BT112" s="47"/>
      <c r="BU112" s="47"/>
      <c r="BV112" s="47"/>
      <c r="BW112" s="47"/>
      <c r="BX112" s="49"/>
      <c r="BY112" s="47"/>
      <c r="BZ112" s="47"/>
      <c r="CA112" s="47"/>
      <c r="CB112" s="47"/>
      <c r="CC112" s="47"/>
      <c r="CD112" s="47"/>
      <c r="CE112" s="47"/>
    </row>
    <row r="113" spans="51:83" x14ac:dyDescent="0.3"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8"/>
      <c r="BQ113" s="47"/>
      <c r="BR113" s="47"/>
      <c r="BS113" s="47"/>
      <c r="BT113" s="47"/>
      <c r="BU113" s="47"/>
      <c r="BV113" s="47"/>
      <c r="BW113" s="47"/>
      <c r="BX113" s="49"/>
      <c r="BY113" s="47"/>
      <c r="BZ113" s="47"/>
      <c r="CA113" s="47"/>
      <c r="CB113" s="47"/>
      <c r="CC113" s="47"/>
      <c r="CD113" s="47"/>
      <c r="CE113" s="47"/>
    </row>
    <row r="114" spans="51:83" x14ac:dyDescent="0.3"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8"/>
      <c r="BQ114" s="47"/>
      <c r="BR114" s="47"/>
      <c r="BS114" s="47"/>
      <c r="BT114" s="47"/>
      <c r="BU114" s="47"/>
      <c r="BV114" s="47"/>
      <c r="BW114" s="47"/>
      <c r="BX114" s="49"/>
      <c r="BY114" s="47"/>
      <c r="BZ114" s="47"/>
      <c r="CA114" s="47"/>
      <c r="CB114" s="47"/>
      <c r="CC114" s="47"/>
      <c r="CD114" s="47"/>
      <c r="CE114" s="47"/>
    </row>
    <row r="115" spans="51:83" x14ac:dyDescent="0.3"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8"/>
      <c r="BQ115" s="47"/>
      <c r="BR115" s="47"/>
      <c r="BS115" s="47"/>
      <c r="BT115" s="47"/>
      <c r="BU115" s="47"/>
      <c r="BV115" s="47"/>
      <c r="BW115" s="47"/>
      <c r="BX115" s="49"/>
      <c r="BY115" s="47"/>
      <c r="BZ115" s="47"/>
      <c r="CA115" s="47"/>
      <c r="CB115" s="47"/>
      <c r="CC115" s="47"/>
      <c r="CD115" s="47"/>
      <c r="CE115" s="47"/>
    </row>
    <row r="116" spans="51:83" x14ac:dyDescent="0.3"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8"/>
      <c r="BQ116" s="47"/>
      <c r="BR116" s="47"/>
      <c r="BS116" s="47"/>
      <c r="BT116" s="47"/>
      <c r="BU116" s="47"/>
      <c r="BV116" s="47"/>
      <c r="BW116" s="47"/>
      <c r="BX116" s="49"/>
      <c r="BY116" s="47"/>
      <c r="BZ116" s="47"/>
      <c r="CA116" s="47"/>
      <c r="CB116" s="47"/>
      <c r="CC116" s="47"/>
      <c r="CD116" s="47"/>
      <c r="CE116" s="47"/>
    </row>
    <row r="117" spans="51:83" x14ac:dyDescent="0.3"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8"/>
      <c r="BQ117" s="47"/>
      <c r="BR117" s="47"/>
      <c r="BS117" s="47"/>
      <c r="BT117" s="47"/>
      <c r="BU117" s="47"/>
      <c r="BV117" s="47"/>
      <c r="BW117" s="47"/>
      <c r="BX117" s="49"/>
      <c r="BY117" s="47"/>
      <c r="BZ117" s="47"/>
      <c r="CA117" s="47"/>
      <c r="CB117" s="47"/>
      <c r="CC117" s="47"/>
      <c r="CD117" s="47"/>
      <c r="CE117" s="47"/>
    </row>
    <row r="118" spans="51:83" x14ac:dyDescent="0.3"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8"/>
      <c r="BQ118" s="47"/>
      <c r="BR118" s="47"/>
      <c r="BS118" s="47"/>
      <c r="BT118" s="47"/>
      <c r="BU118" s="47"/>
      <c r="BV118" s="47"/>
      <c r="BW118" s="47"/>
      <c r="BX118" s="49"/>
      <c r="BY118" s="47"/>
      <c r="BZ118" s="47"/>
      <c r="CA118" s="47"/>
      <c r="CB118" s="47"/>
      <c r="CC118" s="47"/>
      <c r="CD118" s="47"/>
      <c r="CE118" s="47"/>
    </row>
    <row r="119" spans="51:83" x14ac:dyDescent="0.3"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8"/>
      <c r="BQ119" s="47"/>
      <c r="BR119" s="47"/>
      <c r="BS119" s="47"/>
      <c r="BT119" s="47"/>
      <c r="BU119" s="47"/>
      <c r="BV119" s="47"/>
      <c r="BW119" s="47"/>
      <c r="BX119" s="49"/>
      <c r="BY119" s="47"/>
      <c r="BZ119" s="47"/>
      <c r="CA119" s="47"/>
      <c r="CB119" s="47"/>
      <c r="CC119" s="47"/>
      <c r="CD119" s="47"/>
      <c r="CE119" s="47"/>
    </row>
    <row r="120" spans="51:83" x14ac:dyDescent="0.3"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8"/>
      <c r="BQ120" s="47"/>
      <c r="BR120" s="47"/>
      <c r="BS120" s="47"/>
      <c r="BT120" s="47"/>
      <c r="BU120" s="47"/>
      <c r="BV120" s="47"/>
      <c r="BW120" s="47"/>
      <c r="BX120" s="49"/>
      <c r="BY120" s="47"/>
      <c r="BZ120" s="47"/>
      <c r="CA120" s="47"/>
      <c r="CB120" s="47"/>
      <c r="CC120" s="47"/>
      <c r="CD120" s="47"/>
      <c r="CE120" s="47"/>
    </row>
    <row r="121" spans="51:83" x14ac:dyDescent="0.3"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8"/>
      <c r="BQ121" s="47"/>
      <c r="BR121" s="47"/>
      <c r="BS121" s="47"/>
      <c r="BT121" s="47"/>
      <c r="BU121" s="47"/>
      <c r="BV121" s="47"/>
      <c r="BW121" s="47"/>
      <c r="BX121" s="49"/>
      <c r="BY121" s="47"/>
      <c r="BZ121" s="47"/>
      <c r="CA121" s="47"/>
      <c r="CB121" s="47"/>
      <c r="CC121" s="47"/>
      <c r="CD121" s="47"/>
      <c r="CE121" s="47"/>
    </row>
    <row r="122" spans="51:83" x14ac:dyDescent="0.3"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8"/>
      <c r="BQ122" s="47"/>
      <c r="BR122" s="47"/>
      <c r="BS122" s="47"/>
      <c r="BT122" s="47"/>
      <c r="BU122" s="47"/>
      <c r="BV122" s="47"/>
      <c r="BW122" s="47"/>
      <c r="BX122" s="49"/>
      <c r="BY122" s="47"/>
      <c r="BZ122" s="47"/>
      <c r="CA122" s="47"/>
      <c r="CB122" s="47"/>
      <c r="CC122" s="47"/>
      <c r="CD122" s="47"/>
      <c r="CE122" s="47"/>
    </row>
    <row r="123" spans="51:83" x14ac:dyDescent="0.3">
      <c r="AY123" s="47"/>
      <c r="AZ123" s="47"/>
      <c r="BA123" s="47"/>
      <c r="BB123" s="47"/>
      <c r="BC123" s="47"/>
      <c r="BD123" s="47"/>
      <c r="BE123" s="47"/>
      <c r="BF123" s="47"/>
      <c r="BG123" s="47"/>
      <c r="BH123" s="47"/>
      <c r="BI123" s="47"/>
      <c r="BJ123" s="47"/>
      <c r="BK123" s="47"/>
      <c r="BL123" s="47"/>
      <c r="BM123" s="47"/>
      <c r="BN123" s="47"/>
      <c r="BO123" s="47"/>
      <c r="BP123" s="48"/>
      <c r="BQ123" s="47"/>
      <c r="BR123" s="47"/>
      <c r="BS123" s="47"/>
      <c r="BT123" s="47"/>
      <c r="BU123" s="47"/>
      <c r="BV123" s="47"/>
      <c r="BW123" s="47"/>
      <c r="BX123" s="49"/>
      <c r="BY123" s="47"/>
      <c r="BZ123" s="47"/>
      <c r="CA123" s="47"/>
      <c r="CB123" s="47"/>
      <c r="CC123" s="47"/>
      <c r="CD123" s="47"/>
      <c r="CE123" s="47"/>
    </row>
    <row r="124" spans="51:83" x14ac:dyDescent="0.3">
      <c r="AY124" s="47"/>
      <c r="AZ124" s="47"/>
      <c r="BA124" s="47"/>
      <c r="BB124" s="47"/>
      <c r="BC124" s="47"/>
      <c r="BD124" s="47"/>
      <c r="BE124" s="47"/>
      <c r="BF124" s="47"/>
      <c r="BG124" s="47"/>
      <c r="BH124" s="47"/>
      <c r="BI124" s="47"/>
      <c r="BJ124" s="47"/>
      <c r="BK124" s="47"/>
      <c r="BL124" s="47"/>
      <c r="BM124" s="47"/>
      <c r="BN124" s="47"/>
      <c r="BO124" s="47"/>
      <c r="BP124" s="48"/>
      <c r="BQ124" s="47"/>
      <c r="BR124" s="47"/>
      <c r="BS124" s="47"/>
      <c r="BT124" s="47"/>
      <c r="BU124" s="47"/>
      <c r="BV124" s="47"/>
      <c r="BW124" s="47"/>
      <c r="BX124" s="49"/>
      <c r="BY124" s="47"/>
      <c r="BZ124" s="47"/>
      <c r="CA124" s="47"/>
      <c r="CB124" s="47"/>
      <c r="CC124" s="47"/>
      <c r="CD124" s="47"/>
      <c r="CE124" s="47"/>
    </row>
    <row r="125" spans="51:83" x14ac:dyDescent="0.3"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7"/>
      <c r="BJ125" s="47"/>
      <c r="BK125" s="47"/>
      <c r="BL125" s="47"/>
      <c r="BM125" s="47"/>
      <c r="BN125" s="47"/>
      <c r="BO125" s="47"/>
      <c r="BP125" s="48"/>
      <c r="BQ125" s="47"/>
      <c r="BR125" s="47"/>
      <c r="BS125" s="47"/>
      <c r="BT125" s="47"/>
      <c r="BU125" s="47"/>
      <c r="BV125" s="47"/>
      <c r="BW125" s="47"/>
      <c r="BX125" s="49"/>
      <c r="BY125" s="47"/>
      <c r="BZ125" s="47"/>
      <c r="CA125" s="47"/>
      <c r="CB125" s="47"/>
      <c r="CC125" s="47"/>
      <c r="CD125" s="47"/>
      <c r="CE125" s="47"/>
    </row>
    <row r="126" spans="51:83" x14ac:dyDescent="0.3"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7"/>
      <c r="BJ126" s="47"/>
      <c r="BK126" s="47"/>
      <c r="BL126" s="47"/>
      <c r="BM126" s="47"/>
      <c r="BN126" s="47"/>
      <c r="BO126" s="47"/>
      <c r="BP126" s="48"/>
      <c r="BQ126" s="47"/>
      <c r="BR126" s="47"/>
      <c r="BS126" s="47"/>
      <c r="BT126" s="47"/>
      <c r="BU126" s="47"/>
      <c r="BV126" s="47"/>
      <c r="BW126" s="47"/>
      <c r="BX126" s="49"/>
      <c r="BY126" s="47"/>
      <c r="BZ126" s="47"/>
      <c r="CA126" s="47"/>
      <c r="CB126" s="47"/>
      <c r="CC126" s="47"/>
      <c r="CD126" s="47"/>
      <c r="CE126" s="47"/>
    </row>
    <row r="127" spans="51:83" x14ac:dyDescent="0.3">
      <c r="AY127" s="47"/>
      <c r="AZ127" s="47"/>
      <c r="BA127" s="47"/>
      <c r="BB127" s="47"/>
      <c r="BC127" s="47"/>
      <c r="BD127" s="47"/>
      <c r="BE127" s="47"/>
      <c r="BF127" s="47"/>
      <c r="BG127" s="47"/>
      <c r="BH127" s="47"/>
      <c r="BI127" s="47"/>
      <c r="BJ127" s="47"/>
      <c r="BK127" s="47"/>
      <c r="BL127" s="47"/>
      <c r="BM127" s="47"/>
      <c r="BN127" s="47"/>
      <c r="BO127" s="47"/>
      <c r="BP127" s="48"/>
      <c r="BQ127" s="47"/>
      <c r="BR127" s="47"/>
      <c r="BS127" s="47"/>
      <c r="BT127" s="47"/>
      <c r="BU127" s="47"/>
      <c r="BV127" s="47"/>
      <c r="BW127" s="47"/>
      <c r="BX127" s="49"/>
      <c r="BY127" s="47"/>
      <c r="BZ127" s="47"/>
      <c r="CA127" s="47"/>
      <c r="CB127" s="47"/>
      <c r="CC127" s="47"/>
      <c r="CD127" s="47"/>
      <c r="CE127" s="47"/>
    </row>
    <row r="128" spans="51:83" x14ac:dyDescent="0.3"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8"/>
      <c r="BQ128" s="47"/>
      <c r="BR128" s="47"/>
      <c r="BS128" s="47"/>
      <c r="BT128" s="47"/>
      <c r="BU128" s="47"/>
      <c r="BV128" s="47"/>
      <c r="BW128" s="47"/>
      <c r="BX128" s="49"/>
      <c r="BY128" s="47"/>
      <c r="BZ128" s="47"/>
      <c r="CA128" s="47"/>
      <c r="CB128" s="47"/>
      <c r="CC128" s="47"/>
      <c r="CD128" s="47"/>
      <c r="CE128" s="47"/>
    </row>
    <row r="129" spans="51:83" x14ac:dyDescent="0.3">
      <c r="AY129" s="47"/>
      <c r="AZ129" s="47"/>
      <c r="BA129" s="47"/>
      <c r="BB129" s="47"/>
      <c r="BC129" s="47"/>
      <c r="BD129" s="47"/>
      <c r="BE129" s="47"/>
      <c r="BF129" s="47"/>
      <c r="BG129" s="47"/>
      <c r="BH129" s="47"/>
      <c r="BI129" s="47"/>
      <c r="BJ129" s="47"/>
      <c r="BK129" s="47"/>
      <c r="BL129" s="47"/>
      <c r="BM129" s="47"/>
      <c r="BN129" s="47"/>
      <c r="BO129" s="47"/>
      <c r="BP129" s="48"/>
      <c r="BQ129" s="47"/>
      <c r="BR129" s="47"/>
      <c r="BS129" s="47"/>
      <c r="BT129" s="47"/>
      <c r="BU129" s="47"/>
      <c r="BV129" s="47"/>
      <c r="BW129" s="47"/>
      <c r="BX129" s="49"/>
      <c r="BY129" s="47"/>
      <c r="BZ129" s="47"/>
      <c r="CA129" s="47"/>
      <c r="CB129" s="47"/>
      <c r="CC129" s="47"/>
      <c r="CD129" s="47"/>
      <c r="CE129" s="47"/>
    </row>
    <row r="130" spans="51:83" x14ac:dyDescent="0.3">
      <c r="AY130" s="47"/>
      <c r="AZ130" s="47"/>
      <c r="BA130" s="47"/>
      <c r="BB130" s="47"/>
      <c r="BC130" s="47"/>
      <c r="BD130" s="47"/>
      <c r="BE130" s="47"/>
      <c r="BF130" s="47"/>
      <c r="BG130" s="47"/>
      <c r="BH130" s="47"/>
      <c r="BI130" s="47"/>
      <c r="BJ130" s="47"/>
      <c r="BK130" s="47"/>
      <c r="BL130" s="47"/>
      <c r="BM130" s="47"/>
      <c r="BN130" s="47"/>
      <c r="BO130" s="47"/>
      <c r="BP130" s="48"/>
      <c r="BQ130" s="47"/>
      <c r="BR130" s="47"/>
      <c r="BS130" s="47"/>
      <c r="BT130" s="47"/>
      <c r="BU130" s="47"/>
      <c r="BV130" s="47"/>
      <c r="BW130" s="47"/>
      <c r="BX130" s="49"/>
      <c r="BY130" s="47"/>
      <c r="BZ130" s="47"/>
      <c r="CA130" s="47"/>
      <c r="CB130" s="47"/>
      <c r="CC130" s="47"/>
      <c r="CD130" s="47"/>
      <c r="CE130" s="47"/>
    </row>
    <row r="131" spans="51:83" x14ac:dyDescent="0.3">
      <c r="AY131" s="47"/>
      <c r="AZ131" s="47"/>
      <c r="BA131" s="47"/>
      <c r="BB131" s="47"/>
      <c r="BC131" s="47"/>
      <c r="BD131" s="47"/>
      <c r="BE131" s="47"/>
      <c r="BF131" s="47"/>
      <c r="BG131" s="47"/>
      <c r="BH131" s="47"/>
      <c r="BI131" s="47"/>
      <c r="BJ131" s="47"/>
      <c r="BK131" s="47"/>
      <c r="BL131" s="47"/>
      <c r="BM131" s="47"/>
      <c r="BN131" s="47"/>
      <c r="BO131" s="47"/>
      <c r="BP131" s="48"/>
      <c r="BQ131" s="47"/>
      <c r="BR131" s="47"/>
      <c r="BS131" s="47"/>
      <c r="BT131" s="47"/>
      <c r="BU131" s="47"/>
      <c r="BV131" s="47"/>
      <c r="BW131" s="47"/>
      <c r="BX131" s="49"/>
      <c r="BY131" s="47"/>
      <c r="BZ131" s="47"/>
      <c r="CA131" s="47"/>
      <c r="CB131" s="47"/>
      <c r="CC131" s="47"/>
      <c r="CD131" s="47"/>
      <c r="CE131" s="47"/>
    </row>
    <row r="132" spans="51:83" x14ac:dyDescent="0.3">
      <c r="AY132" s="47"/>
      <c r="AZ132" s="47"/>
      <c r="BA132" s="47"/>
      <c r="BB132" s="47"/>
      <c r="BC132" s="47"/>
      <c r="BD132" s="47"/>
      <c r="BE132" s="47"/>
      <c r="BF132" s="47"/>
      <c r="BG132" s="47"/>
      <c r="BH132" s="47"/>
      <c r="BI132" s="47"/>
      <c r="BJ132" s="47"/>
      <c r="BK132" s="47"/>
      <c r="BL132" s="47"/>
      <c r="BM132" s="47"/>
      <c r="BN132" s="47"/>
      <c r="BO132" s="47"/>
      <c r="BP132" s="48"/>
      <c r="BQ132" s="47"/>
      <c r="BR132" s="47"/>
      <c r="BS132" s="47"/>
      <c r="BT132" s="47"/>
      <c r="BU132" s="47"/>
      <c r="BV132" s="47"/>
      <c r="BW132" s="47"/>
      <c r="BX132" s="49"/>
      <c r="BY132" s="47"/>
      <c r="BZ132" s="47"/>
      <c r="CA132" s="47"/>
      <c r="CB132" s="47"/>
      <c r="CC132" s="47"/>
      <c r="CD132" s="47"/>
      <c r="CE132" s="47"/>
    </row>
    <row r="133" spans="51:83" x14ac:dyDescent="0.3">
      <c r="AY133" s="47"/>
      <c r="AZ133" s="47"/>
      <c r="BA133" s="47"/>
      <c r="BB133" s="47"/>
      <c r="BC133" s="47"/>
      <c r="BD133" s="47"/>
      <c r="BE133" s="47"/>
      <c r="BF133" s="47"/>
      <c r="BG133" s="47"/>
      <c r="BH133" s="47"/>
      <c r="BI133" s="47"/>
      <c r="BJ133" s="47"/>
      <c r="BK133" s="47"/>
      <c r="BL133" s="47"/>
      <c r="BM133" s="47"/>
      <c r="BN133" s="47"/>
      <c r="BO133" s="47"/>
      <c r="BP133" s="48"/>
      <c r="BQ133" s="47"/>
      <c r="BR133" s="47"/>
      <c r="BS133" s="47"/>
      <c r="BT133" s="47"/>
      <c r="BU133" s="47"/>
      <c r="BV133" s="47"/>
      <c r="BW133" s="47"/>
      <c r="BX133" s="49"/>
      <c r="BY133" s="47"/>
      <c r="BZ133" s="47"/>
      <c r="CA133" s="47"/>
      <c r="CB133" s="47"/>
      <c r="CC133" s="47"/>
      <c r="CD133" s="47"/>
      <c r="CE133" s="47"/>
    </row>
    <row r="134" spans="51:83" x14ac:dyDescent="0.3">
      <c r="AY134" s="47"/>
      <c r="AZ134" s="47"/>
      <c r="BA134" s="47"/>
      <c r="BB134" s="47"/>
      <c r="BC134" s="47"/>
      <c r="BD134" s="47"/>
      <c r="BE134" s="47"/>
      <c r="BF134" s="47"/>
      <c r="BG134" s="47"/>
      <c r="BH134" s="47"/>
      <c r="BI134" s="47"/>
      <c r="BJ134" s="47"/>
      <c r="BK134" s="47"/>
      <c r="BL134" s="47"/>
      <c r="BM134" s="47"/>
      <c r="BN134" s="47"/>
      <c r="BO134" s="47"/>
      <c r="BP134" s="48"/>
      <c r="BQ134" s="47"/>
      <c r="BR134" s="47"/>
      <c r="BS134" s="47"/>
      <c r="BT134" s="47"/>
      <c r="BU134" s="47"/>
      <c r="BV134" s="47"/>
      <c r="BW134" s="47"/>
      <c r="BX134" s="49"/>
      <c r="BY134" s="47"/>
      <c r="BZ134" s="47"/>
      <c r="CA134" s="47"/>
      <c r="CB134" s="47"/>
      <c r="CC134" s="47"/>
      <c r="CD134" s="47"/>
      <c r="CE134" s="47"/>
    </row>
    <row r="135" spans="51:83" x14ac:dyDescent="0.3"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7"/>
      <c r="BJ135" s="47"/>
      <c r="BK135" s="47"/>
      <c r="BL135" s="47"/>
      <c r="BM135" s="47"/>
      <c r="BN135" s="47"/>
      <c r="BO135" s="47"/>
      <c r="BP135" s="48"/>
      <c r="BQ135" s="47"/>
      <c r="BR135" s="47"/>
      <c r="BS135" s="47"/>
      <c r="BT135" s="47"/>
      <c r="BU135" s="47"/>
      <c r="BV135" s="47"/>
      <c r="BW135" s="47"/>
      <c r="BX135" s="49"/>
      <c r="BY135" s="47"/>
      <c r="BZ135" s="47"/>
      <c r="CA135" s="47"/>
      <c r="CB135" s="47"/>
      <c r="CC135" s="47"/>
      <c r="CD135" s="47"/>
      <c r="CE135" s="47"/>
    </row>
    <row r="136" spans="51:83" x14ac:dyDescent="0.3">
      <c r="AY136" s="47"/>
      <c r="AZ136" s="47"/>
      <c r="BA136" s="47"/>
      <c r="BB136" s="47"/>
      <c r="BC136" s="47"/>
      <c r="BD136" s="47"/>
      <c r="BE136" s="47"/>
      <c r="BF136" s="47"/>
      <c r="BG136" s="47"/>
      <c r="BH136" s="47"/>
      <c r="BI136" s="47"/>
      <c r="BJ136" s="47"/>
      <c r="BK136" s="47"/>
      <c r="BL136" s="47"/>
      <c r="BM136" s="47"/>
      <c r="BN136" s="47"/>
      <c r="BO136" s="47"/>
      <c r="BP136" s="48"/>
      <c r="BQ136" s="47"/>
      <c r="BR136" s="47"/>
      <c r="BS136" s="47"/>
      <c r="BT136" s="47"/>
      <c r="BU136" s="47"/>
      <c r="BV136" s="47"/>
      <c r="BW136" s="47"/>
      <c r="BX136" s="49"/>
      <c r="BY136" s="47"/>
      <c r="BZ136" s="47"/>
      <c r="CA136" s="47"/>
      <c r="CB136" s="47"/>
      <c r="CC136" s="47"/>
      <c r="CD136" s="47"/>
      <c r="CE136" s="47"/>
    </row>
    <row r="137" spans="51:83" x14ac:dyDescent="0.3"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7"/>
      <c r="BJ137" s="47"/>
      <c r="BK137" s="47"/>
      <c r="BL137" s="47"/>
      <c r="BM137" s="47"/>
      <c r="BN137" s="47"/>
      <c r="BO137" s="47"/>
      <c r="BP137" s="48"/>
      <c r="BQ137" s="47"/>
      <c r="BR137" s="47"/>
      <c r="BS137" s="47"/>
      <c r="BT137" s="47"/>
      <c r="BU137" s="47"/>
      <c r="BV137" s="47"/>
      <c r="BW137" s="47"/>
      <c r="BX137" s="49"/>
      <c r="BY137" s="47"/>
      <c r="BZ137" s="47"/>
      <c r="CA137" s="47"/>
      <c r="CB137" s="47"/>
      <c r="CC137" s="47"/>
      <c r="CD137" s="47"/>
      <c r="CE137" s="47"/>
    </row>
    <row r="138" spans="51:83" x14ac:dyDescent="0.3">
      <c r="AY138" s="47"/>
      <c r="AZ138" s="47"/>
      <c r="BA138" s="47"/>
      <c r="BB138" s="47"/>
      <c r="BC138" s="47"/>
      <c r="BD138" s="47"/>
      <c r="BE138" s="47"/>
      <c r="BF138" s="47"/>
      <c r="BG138" s="47"/>
      <c r="BH138" s="47"/>
      <c r="BI138" s="47"/>
      <c r="BJ138" s="47"/>
      <c r="BK138" s="47"/>
      <c r="BL138" s="47"/>
      <c r="BM138" s="47"/>
      <c r="BN138" s="47"/>
      <c r="BO138" s="47"/>
      <c r="BP138" s="48"/>
      <c r="BQ138" s="47"/>
      <c r="BR138" s="47"/>
      <c r="BS138" s="47"/>
      <c r="BT138" s="47"/>
      <c r="BU138" s="47"/>
      <c r="BV138" s="47"/>
      <c r="BW138" s="47"/>
      <c r="BX138" s="49"/>
      <c r="BY138" s="47"/>
      <c r="BZ138" s="47"/>
      <c r="CA138" s="47"/>
      <c r="CB138" s="47"/>
      <c r="CC138" s="47"/>
      <c r="CD138" s="47"/>
      <c r="CE138" s="47"/>
    </row>
    <row r="139" spans="51:83" x14ac:dyDescent="0.3"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7"/>
      <c r="BJ139" s="47"/>
      <c r="BK139" s="47"/>
      <c r="BL139" s="47"/>
      <c r="BM139" s="47"/>
      <c r="BN139" s="47"/>
      <c r="BO139" s="47"/>
      <c r="BP139" s="48"/>
      <c r="BQ139" s="47"/>
      <c r="BR139" s="47"/>
      <c r="BS139" s="47"/>
      <c r="BT139" s="47"/>
      <c r="BU139" s="47"/>
      <c r="BV139" s="47"/>
      <c r="BW139" s="47"/>
      <c r="BX139" s="49"/>
      <c r="BY139" s="47"/>
      <c r="BZ139" s="47"/>
      <c r="CA139" s="47"/>
      <c r="CB139" s="47"/>
      <c r="CC139" s="47"/>
      <c r="CD139" s="47"/>
      <c r="CE139" s="47"/>
    </row>
    <row r="140" spans="51:83" x14ac:dyDescent="0.3">
      <c r="AY140" s="47"/>
      <c r="AZ140" s="47"/>
      <c r="BA140" s="47"/>
      <c r="BB140" s="47"/>
      <c r="BC140" s="47"/>
      <c r="BD140" s="47"/>
      <c r="BE140" s="47"/>
      <c r="BF140" s="47"/>
      <c r="BG140" s="47"/>
      <c r="BH140" s="47"/>
      <c r="BI140" s="47"/>
      <c r="BJ140" s="47"/>
      <c r="BK140" s="47"/>
      <c r="BL140" s="47"/>
      <c r="BM140" s="47"/>
      <c r="BN140" s="47"/>
      <c r="BO140" s="47"/>
      <c r="BP140" s="48"/>
      <c r="BQ140" s="47"/>
      <c r="BR140" s="47"/>
      <c r="BS140" s="47"/>
      <c r="BT140" s="47"/>
      <c r="BU140" s="47"/>
      <c r="BV140" s="47"/>
      <c r="BW140" s="47"/>
      <c r="BX140" s="49"/>
      <c r="BY140" s="47"/>
      <c r="BZ140" s="47"/>
      <c r="CA140" s="47"/>
      <c r="CB140" s="47"/>
      <c r="CC140" s="47"/>
      <c r="CD140" s="47"/>
      <c r="CE140" s="47"/>
    </row>
    <row r="141" spans="51:83" x14ac:dyDescent="0.3"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47"/>
      <c r="BM141" s="47"/>
      <c r="BN141" s="47"/>
      <c r="BO141" s="47"/>
      <c r="BP141" s="48"/>
      <c r="BQ141" s="47"/>
      <c r="BR141" s="47"/>
      <c r="BS141" s="47"/>
      <c r="BT141" s="47"/>
      <c r="BU141" s="47"/>
      <c r="BV141" s="47"/>
      <c r="BW141" s="47"/>
      <c r="BX141" s="49"/>
      <c r="BY141" s="47"/>
      <c r="BZ141" s="47"/>
      <c r="CA141" s="47"/>
      <c r="CB141" s="47"/>
      <c r="CC141" s="47"/>
      <c r="CD141" s="47"/>
      <c r="CE141" s="47"/>
    </row>
    <row r="142" spans="51:83" x14ac:dyDescent="0.3">
      <c r="AY142" s="47"/>
      <c r="AZ142" s="47"/>
      <c r="BA142" s="47"/>
      <c r="BB142" s="47"/>
      <c r="BC142" s="47"/>
      <c r="BD142" s="47"/>
      <c r="BE142" s="47"/>
      <c r="BF142" s="47"/>
      <c r="BG142" s="47"/>
      <c r="BH142" s="47"/>
      <c r="BI142" s="47"/>
      <c r="BJ142" s="47"/>
      <c r="BK142" s="47"/>
      <c r="BL142" s="47"/>
      <c r="BM142" s="47"/>
      <c r="BN142" s="47"/>
      <c r="BO142" s="47"/>
      <c r="BP142" s="48"/>
      <c r="BQ142" s="47"/>
      <c r="BR142" s="47"/>
      <c r="BS142" s="47"/>
      <c r="BT142" s="47"/>
      <c r="BU142" s="47"/>
      <c r="BV142" s="47"/>
      <c r="BW142" s="47"/>
      <c r="BX142" s="49"/>
      <c r="BY142" s="47"/>
      <c r="BZ142" s="47"/>
      <c r="CA142" s="47"/>
      <c r="CB142" s="47"/>
      <c r="CC142" s="47"/>
      <c r="CD142" s="47"/>
      <c r="CE142" s="47"/>
    </row>
    <row r="143" spans="51:83" x14ac:dyDescent="0.3"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47"/>
      <c r="BM143" s="47"/>
      <c r="BN143" s="47"/>
      <c r="BO143" s="47"/>
      <c r="BP143" s="48"/>
      <c r="BQ143" s="47"/>
      <c r="BR143" s="47"/>
      <c r="BS143" s="47"/>
      <c r="BT143" s="47"/>
      <c r="BU143" s="47"/>
      <c r="BV143" s="47"/>
      <c r="BW143" s="47"/>
      <c r="BX143" s="49"/>
      <c r="BY143" s="47"/>
      <c r="BZ143" s="47"/>
      <c r="CA143" s="47"/>
      <c r="CB143" s="47"/>
      <c r="CC143" s="47"/>
      <c r="CD143" s="47"/>
      <c r="CE143" s="47"/>
    </row>
    <row r="144" spans="51:83" x14ac:dyDescent="0.3">
      <c r="AY144" s="47"/>
      <c r="AZ144" s="47"/>
      <c r="BA144" s="47"/>
      <c r="BB144" s="47"/>
      <c r="BC144" s="47"/>
      <c r="BD144" s="47"/>
      <c r="BE144" s="47"/>
      <c r="BF144" s="47"/>
      <c r="BG144" s="47"/>
      <c r="BH144" s="47"/>
      <c r="BI144" s="47"/>
      <c r="BJ144" s="47"/>
      <c r="BK144" s="47"/>
      <c r="BL144" s="47"/>
      <c r="BM144" s="47"/>
      <c r="BN144" s="47"/>
      <c r="BO144" s="47"/>
      <c r="BP144" s="48"/>
      <c r="BQ144" s="47"/>
      <c r="BR144" s="47"/>
      <c r="BS144" s="47"/>
      <c r="BT144" s="47"/>
      <c r="BU144" s="47"/>
      <c r="BV144" s="47"/>
      <c r="BW144" s="47"/>
      <c r="BX144" s="49"/>
      <c r="BY144" s="47"/>
      <c r="BZ144" s="47"/>
      <c r="CA144" s="47"/>
      <c r="CB144" s="47"/>
      <c r="CC144" s="47"/>
      <c r="CD144" s="47"/>
      <c r="CE144" s="47"/>
    </row>
    <row r="145" spans="50:83" x14ac:dyDescent="0.3">
      <c r="AY145" s="47"/>
      <c r="AZ145" s="47"/>
      <c r="BA145" s="47"/>
      <c r="BB145" s="47"/>
      <c r="BC145" s="47"/>
      <c r="BD145" s="47"/>
      <c r="BE145" s="47"/>
      <c r="BF145" s="47"/>
      <c r="BG145" s="47"/>
      <c r="BH145" s="47"/>
      <c r="BI145" s="47"/>
      <c r="BJ145" s="47"/>
      <c r="BK145" s="47"/>
      <c r="BL145" s="47"/>
      <c r="BM145" s="47"/>
      <c r="BN145" s="47"/>
      <c r="BO145" s="47"/>
      <c r="BP145" s="48"/>
      <c r="BQ145" s="47"/>
      <c r="BR145" s="47"/>
      <c r="BS145" s="47"/>
      <c r="BT145" s="47"/>
      <c r="BU145" s="47"/>
      <c r="BV145" s="47"/>
      <c r="BW145" s="47"/>
      <c r="BX145" s="49"/>
      <c r="BY145" s="47"/>
      <c r="BZ145" s="47"/>
      <c r="CA145" s="47"/>
      <c r="CB145" s="47"/>
      <c r="CC145" s="47"/>
      <c r="CD145" s="47"/>
      <c r="CE145" s="47"/>
    </row>
    <row r="146" spans="50:83" x14ac:dyDescent="0.3">
      <c r="AY146" s="47"/>
      <c r="AZ146" s="47"/>
      <c r="BA146" s="47"/>
      <c r="BB146" s="47"/>
      <c r="BC146" s="47"/>
      <c r="BD146" s="47"/>
      <c r="BE146" s="47"/>
      <c r="BF146" s="47"/>
      <c r="BG146" s="47"/>
      <c r="BH146" s="47"/>
      <c r="BI146" s="47"/>
      <c r="BJ146" s="47"/>
      <c r="BK146" s="47"/>
      <c r="BL146" s="47"/>
      <c r="BM146" s="47"/>
      <c r="BN146" s="47"/>
      <c r="BO146" s="47"/>
      <c r="BP146" s="48"/>
      <c r="BQ146" s="47"/>
      <c r="BR146" s="47"/>
      <c r="BS146" s="47"/>
      <c r="BT146" s="47"/>
      <c r="BU146" s="47"/>
      <c r="BV146" s="47"/>
      <c r="BW146" s="47"/>
      <c r="BX146" s="49"/>
      <c r="BY146" s="47"/>
      <c r="BZ146" s="47"/>
      <c r="CA146" s="47"/>
      <c r="CB146" s="47"/>
      <c r="CC146" s="47"/>
      <c r="CD146" s="47"/>
      <c r="CE146" s="47"/>
    </row>
    <row r="147" spans="50:83" x14ac:dyDescent="0.3">
      <c r="AY147" s="47"/>
      <c r="AZ147" s="47"/>
      <c r="BA147" s="47"/>
      <c r="BB147" s="47"/>
      <c r="BC147" s="47"/>
      <c r="BD147" s="47"/>
      <c r="BE147" s="47"/>
      <c r="BF147" s="47"/>
      <c r="BG147" s="47"/>
      <c r="BH147" s="47"/>
      <c r="BI147" s="47"/>
      <c r="BJ147" s="47"/>
      <c r="BK147" s="47"/>
      <c r="BL147" s="47"/>
      <c r="BM147" s="47"/>
      <c r="BN147" s="47"/>
      <c r="BO147" s="47"/>
      <c r="BP147" s="48"/>
      <c r="BQ147" s="47"/>
      <c r="BR147" s="47"/>
      <c r="BS147" s="47"/>
      <c r="BT147" s="47"/>
      <c r="BU147" s="47"/>
      <c r="BV147" s="47"/>
      <c r="BW147" s="47"/>
      <c r="BX147" s="49"/>
      <c r="BY147" s="47"/>
      <c r="BZ147" s="47"/>
      <c r="CA147" s="47"/>
      <c r="CB147" s="47"/>
      <c r="CC147" s="47"/>
      <c r="CD147" s="47"/>
      <c r="CE147" s="47"/>
    </row>
    <row r="148" spans="50:83" x14ac:dyDescent="0.3">
      <c r="AY148" s="47"/>
      <c r="AZ148" s="47"/>
      <c r="BA148" s="47"/>
      <c r="BB148" s="47"/>
      <c r="BC148" s="47"/>
      <c r="BD148" s="47"/>
      <c r="BE148" s="47"/>
      <c r="BF148" s="47"/>
      <c r="BG148" s="47"/>
      <c r="BH148" s="47"/>
      <c r="BI148" s="47"/>
      <c r="BJ148" s="47"/>
      <c r="BK148" s="47"/>
      <c r="BL148" s="47"/>
      <c r="BM148" s="47"/>
      <c r="BN148" s="47"/>
      <c r="BO148" s="47"/>
      <c r="BP148" s="48"/>
      <c r="BQ148" s="47"/>
      <c r="BR148" s="47"/>
      <c r="BS148" s="47"/>
      <c r="BT148" s="47"/>
      <c r="BU148" s="47"/>
      <c r="BV148" s="47"/>
      <c r="BW148" s="47"/>
      <c r="BX148" s="49"/>
      <c r="BY148" s="47"/>
      <c r="BZ148" s="47"/>
      <c r="CA148" s="47"/>
      <c r="CB148" s="47"/>
      <c r="CC148" s="47"/>
      <c r="CD148" s="47"/>
      <c r="CE148" s="47"/>
    </row>
    <row r="149" spans="50:83" x14ac:dyDescent="0.3">
      <c r="AY149" s="47"/>
      <c r="AZ149" s="47"/>
      <c r="BA149" s="47"/>
      <c r="BB149" s="47"/>
      <c r="BC149" s="47"/>
      <c r="BD149" s="47"/>
      <c r="BE149" s="47"/>
      <c r="BF149" s="47"/>
      <c r="BG149" s="47"/>
      <c r="BH149" s="47"/>
      <c r="BI149" s="47"/>
      <c r="BJ149" s="47"/>
      <c r="BK149" s="47"/>
      <c r="BL149" s="47"/>
      <c r="BM149" s="47"/>
      <c r="BN149" s="47"/>
      <c r="BO149" s="47"/>
      <c r="BP149" s="48"/>
      <c r="BQ149" s="47"/>
      <c r="BR149" s="47"/>
      <c r="BS149" s="47"/>
      <c r="BT149" s="47"/>
      <c r="BU149" s="47"/>
      <c r="BV149" s="47"/>
      <c r="BW149" s="47"/>
      <c r="BX149" s="49"/>
      <c r="BY149" s="47"/>
      <c r="BZ149" s="47"/>
      <c r="CA149" s="47"/>
      <c r="CB149" s="47"/>
      <c r="CC149" s="47"/>
      <c r="CD149" s="47"/>
      <c r="CE149" s="47"/>
    </row>
    <row r="150" spans="50:83" x14ac:dyDescent="0.3">
      <c r="AY150" s="47"/>
      <c r="AZ150" s="47"/>
      <c r="BA150" s="47"/>
      <c r="BB150" s="47"/>
      <c r="BC150" s="47"/>
      <c r="BD150" s="47"/>
      <c r="BE150" s="47"/>
      <c r="BF150" s="47"/>
      <c r="BG150" s="47"/>
      <c r="BH150" s="47"/>
      <c r="BI150" s="47"/>
      <c r="BJ150" s="47"/>
      <c r="BK150" s="47"/>
      <c r="BL150" s="47"/>
      <c r="BM150" s="47"/>
      <c r="BN150" s="47"/>
      <c r="BO150" s="47"/>
      <c r="BP150" s="48"/>
      <c r="BQ150" s="47"/>
      <c r="BR150" s="47"/>
      <c r="BS150" s="47"/>
      <c r="BT150" s="47"/>
      <c r="BU150" s="47"/>
      <c r="BV150" s="47"/>
      <c r="BW150" s="47"/>
      <c r="BX150" s="49"/>
      <c r="BY150" s="47"/>
      <c r="BZ150" s="47"/>
      <c r="CA150" s="47"/>
      <c r="CB150" s="47"/>
      <c r="CC150" s="47"/>
      <c r="CD150" s="47"/>
      <c r="CE150" s="47"/>
    </row>
    <row r="151" spans="50:83" x14ac:dyDescent="0.3">
      <c r="AY151" s="47"/>
      <c r="AZ151" s="47"/>
      <c r="BA151" s="47"/>
      <c r="BB151" s="47"/>
      <c r="BC151" s="47"/>
      <c r="BD151" s="47"/>
      <c r="BE151" s="47"/>
      <c r="BF151" s="47"/>
      <c r="BG151" s="47"/>
      <c r="BH151" s="47"/>
      <c r="BI151" s="47"/>
      <c r="BJ151" s="47"/>
      <c r="BK151" s="47"/>
      <c r="BL151" s="47"/>
      <c r="BM151" s="47"/>
      <c r="BN151" s="47"/>
      <c r="BO151" s="47"/>
      <c r="BP151" s="48"/>
      <c r="BQ151" s="47"/>
      <c r="BR151" s="47"/>
      <c r="BS151" s="47"/>
      <c r="BT151" s="47"/>
      <c r="BU151" s="47"/>
      <c r="BV151" s="47"/>
      <c r="BW151" s="47"/>
      <c r="BX151" s="49"/>
      <c r="BY151" s="47"/>
      <c r="BZ151" s="47"/>
      <c r="CA151" s="47"/>
      <c r="CB151" s="47"/>
      <c r="CC151" s="47"/>
      <c r="CD151" s="47"/>
      <c r="CE151" s="47"/>
    </row>
    <row r="152" spans="50:83" x14ac:dyDescent="0.3"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8"/>
      <c r="BQ152" s="47"/>
      <c r="BR152" s="47"/>
      <c r="BS152" s="47"/>
      <c r="BT152" s="47"/>
      <c r="BU152" s="47"/>
      <c r="BV152" s="47"/>
      <c r="BW152" s="47"/>
      <c r="BX152" s="49"/>
      <c r="BY152" s="47"/>
      <c r="BZ152" s="47"/>
      <c r="CA152" s="47"/>
      <c r="CB152" s="47"/>
      <c r="CC152" s="47"/>
      <c r="CD152" s="47"/>
      <c r="CE152" s="47"/>
    </row>
    <row r="153" spans="50:83" x14ac:dyDescent="0.3">
      <c r="AY153" s="47"/>
      <c r="AZ153" s="47"/>
      <c r="BA153" s="47"/>
      <c r="BB153" s="47"/>
      <c r="BC153" s="47"/>
      <c r="BD153" s="47"/>
      <c r="BE153" s="47"/>
      <c r="BF153" s="47"/>
      <c r="BG153" s="47"/>
      <c r="BH153" s="47"/>
      <c r="BI153" s="47"/>
      <c r="BJ153" s="47"/>
      <c r="BK153" s="47"/>
      <c r="BL153" s="47"/>
      <c r="BM153" s="47"/>
      <c r="BN153" s="47"/>
      <c r="BO153" s="47"/>
      <c r="BP153" s="48"/>
      <c r="BQ153" s="47"/>
      <c r="BR153" s="47"/>
      <c r="BS153" s="47"/>
      <c r="BT153" s="47"/>
      <c r="BU153" s="47"/>
      <c r="BV153" s="47"/>
      <c r="BW153" s="47"/>
      <c r="BX153" s="49"/>
      <c r="BY153" s="47"/>
      <c r="BZ153" s="47"/>
      <c r="CA153" s="47"/>
      <c r="CB153" s="47"/>
      <c r="CC153" s="47"/>
      <c r="CD153" s="47"/>
      <c r="CE153" s="47"/>
    </row>
    <row r="154" spans="50:83" x14ac:dyDescent="0.3">
      <c r="AY154" s="47"/>
      <c r="AZ154" s="47"/>
      <c r="BA154" s="47"/>
      <c r="BB154" s="47"/>
      <c r="BC154" s="47"/>
      <c r="BD154" s="47"/>
      <c r="BE154" s="47"/>
      <c r="BF154" s="47"/>
      <c r="BG154" s="47"/>
      <c r="BH154" s="47"/>
      <c r="BI154" s="47"/>
      <c r="BJ154" s="47"/>
      <c r="BK154" s="47"/>
      <c r="BL154" s="47"/>
      <c r="BM154" s="47"/>
      <c r="BN154" s="47"/>
      <c r="BO154" s="47"/>
      <c r="BP154" s="48"/>
      <c r="BQ154" s="47"/>
      <c r="BR154" s="47"/>
      <c r="BS154" s="47"/>
      <c r="BT154" s="47"/>
      <c r="BU154" s="47"/>
      <c r="BV154" s="47"/>
      <c r="BW154" s="47"/>
      <c r="BX154" s="49"/>
      <c r="BY154" s="47"/>
      <c r="BZ154" s="47"/>
      <c r="CA154" s="47"/>
      <c r="CB154" s="47"/>
      <c r="CC154" s="47"/>
      <c r="CD154" s="47"/>
      <c r="CE154" s="47"/>
    </row>
    <row r="155" spans="50:83" x14ac:dyDescent="0.3">
      <c r="AY155" s="47"/>
      <c r="AZ155" s="47"/>
      <c r="BA155" s="47"/>
      <c r="BB155" s="47"/>
      <c r="BC155" s="47"/>
      <c r="BD155" s="47"/>
      <c r="BE155" s="47"/>
      <c r="BF155" s="47"/>
      <c r="BG155" s="47"/>
      <c r="BH155" s="47"/>
      <c r="BI155" s="47"/>
      <c r="BJ155" s="47"/>
      <c r="BK155" s="47"/>
      <c r="BL155" s="47"/>
      <c r="BM155" s="47"/>
      <c r="BN155" s="47"/>
      <c r="BO155" s="47"/>
      <c r="BP155" s="48"/>
      <c r="BQ155" s="47"/>
      <c r="BR155" s="47"/>
      <c r="BS155" s="47"/>
      <c r="BT155" s="47"/>
      <c r="BU155" s="47"/>
      <c r="BV155" s="47"/>
      <c r="BW155" s="47"/>
      <c r="BX155" s="49"/>
      <c r="BY155" s="47"/>
      <c r="BZ155" s="47"/>
      <c r="CA155" s="47"/>
      <c r="CB155" s="47"/>
      <c r="CC155" s="47"/>
      <c r="CD155" s="47"/>
      <c r="CE155" s="47"/>
    </row>
    <row r="156" spans="50:83" x14ac:dyDescent="0.3">
      <c r="AY156" s="47"/>
      <c r="AZ156" s="47"/>
      <c r="BA156" s="47"/>
      <c r="BB156" s="47"/>
      <c r="BC156" s="47"/>
      <c r="BD156" s="47"/>
      <c r="BE156" s="47"/>
      <c r="BF156" s="47"/>
      <c r="BG156" s="47"/>
      <c r="BH156" s="47"/>
      <c r="BI156" s="47"/>
      <c r="BJ156" s="47"/>
      <c r="BK156" s="47"/>
      <c r="BL156" s="47"/>
      <c r="BM156" s="47"/>
      <c r="BN156" s="47"/>
      <c r="BO156" s="47"/>
      <c r="BP156" s="48"/>
      <c r="BQ156" s="47"/>
      <c r="BR156" s="47"/>
      <c r="BS156" s="47"/>
      <c r="BT156" s="47"/>
      <c r="BU156" s="47"/>
      <c r="BV156" s="47"/>
      <c r="BW156" s="47"/>
      <c r="BX156" s="49"/>
      <c r="BY156" s="47"/>
      <c r="BZ156" s="47"/>
      <c r="CA156" s="47"/>
      <c r="CB156" s="47"/>
      <c r="CC156" s="47"/>
      <c r="CD156" s="47"/>
      <c r="CE156" s="47"/>
    </row>
    <row r="157" spans="50:83" x14ac:dyDescent="0.3">
      <c r="AX157" s="50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7"/>
      <c r="BJ157" s="47"/>
      <c r="BK157" s="47"/>
      <c r="BL157" s="47"/>
      <c r="BM157" s="47"/>
      <c r="BN157" s="47"/>
      <c r="BO157" s="47"/>
      <c r="BP157" s="48"/>
      <c r="BQ157" s="47"/>
      <c r="BR157" s="47"/>
      <c r="BS157" s="47"/>
      <c r="BT157" s="47"/>
      <c r="BU157" s="47"/>
      <c r="BV157" s="47"/>
      <c r="BW157" s="47"/>
      <c r="BX157" s="49"/>
      <c r="BY157" s="47"/>
      <c r="BZ157" s="47"/>
      <c r="CA157" s="47"/>
      <c r="CB157" s="47"/>
      <c r="CC157" s="47"/>
      <c r="CD157" s="47"/>
      <c r="CE157" s="47"/>
    </row>
    <row r="158" spans="50:83" x14ac:dyDescent="0.3">
      <c r="AX158" s="50"/>
      <c r="AY158" s="47"/>
      <c r="AZ158" s="47"/>
      <c r="BA158" s="47"/>
      <c r="BB158" s="47"/>
      <c r="BC158" s="47"/>
      <c r="BD158" s="47"/>
      <c r="BE158" s="47"/>
      <c r="BF158" s="47"/>
      <c r="BG158" s="47"/>
      <c r="BH158" s="47"/>
      <c r="BI158" s="47"/>
      <c r="BJ158" s="47"/>
      <c r="BK158" s="47"/>
      <c r="BL158" s="47"/>
      <c r="BM158" s="47"/>
      <c r="BN158" s="47"/>
      <c r="BO158" s="47"/>
      <c r="BP158" s="48"/>
      <c r="BQ158" s="47"/>
      <c r="BR158" s="47"/>
      <c r="BS158" s="47"/>
      <c r="BT158" s="47"/>
      <c r="BU158" s="47"/>
      <c r="BV158" s="47"/>
      <c r="BW158" s="47"/>
      <c r="BX158" s="49"/>
      <c r="BY158" s="47"/>
      <c r="BZ158" s="47"/>
      <c r="CA158" s="47"/>
      <c r="CB158" s="47"/>
      <c r="CC158" s="47"/>
      <c r="CD158" s="47"/>
      <c r="CE158" s="47"/>
    </row>
    <row r="159" spans="50:83" x14ac:dyDescent="0.3">
      <c r="AX159" s="50"/>
      <c r="AY159" s="47"/>
      <c r="AZ159" s="47"/>
      <c r="BA159" s="47"/>
      <c r="BB159" s="47"/>
      <c r="BC159" s="47"/>
      <c r="BD159" s="47"/>
      <c r="BE159" s="47"/>
      <c r="BF159" s="47"/>
      <c r="BG159" s="47"/>
      <c r="BH159" s="47"/>
      <c r="BI159" s="47"/>
      <c r="BJ159" s="47"/>
      <c r="BK159" s="47"/>
      <c r="BL159" s="47"/>
      <c r="BM159" s="47"/>
      <c r="BN159" s="47"/>
      <c r="BO159" s="47"/>
      <c r="BP159" s="48"/>
      <c r="BQ159" s="47"/>
      <c r="BR159" s="47"/>
      <c r="BS159" s="47"/>
      <c r="BT159" s="47"/>
      <c r="BU159" s="47"/>
      <c r="BV159" s="47"/>
      <c r="BW159" s="47"/>
      <c r="BX159" s="49"/>
      <c r="BY159" s="47"/>
      <c r="BZ159" s="47"/>
      <c r="CA159" s="47"/>
      <c r="CB159" s="47"/>
      <c r="CC159" s="47"/>
      <c r="CD159" s="47"/>
      <c r="CE159" s="47"/>
    </row>
    <row r="160" spans="50:83" x14ac:dyDescent="0.3">
      <c r="AX160" s="50"/>
      <c r="AY160" s="47"/>
      <c r="AZ160" s="47"/>
      <c r="BA160" s="47"/>
      <c r="BB160" s="47"/>
      <c r="BC160" s="47"/>
      <c r="BD160" s="47"/>
      <c r="BE160" s="47"/>
      <c r="BF160" s="47"/>
      <c r="BG160" s="47"/>
      <c r="BH160" s="47"/>
      <c r="BI160" s="47"/>
      <c r="BJ160" s="47"/>
      <c r="BK160" s="47"/>
      <c r="BL160" s="47"/>
      <c r="BM160" s="47"/>
      <c r="BN160" s="47"/>
      <c r="BO160" s="47"/>
      <c r="BP160" s="48"/>
      <c r="BQ160" s="47"/>
      <c r="BR160" s="47"/>
      <c r="BS160" s="47"/>
      <c r="BT160" s="47"/>
      <c r="BU160" s="47"/>
      <c r="BV160" s="47"/>
      <c r="BW160" s="47"/>
      <c r="BX160" s="49"/>
      <c r="BY160" s="47"/>
      <c r="BZ160" s="47"/>
      <c r="CA160" s="47"/>
      <c r="CB160" s="47"/>
      <c r="CC160" s="47"/>
      <c r="CD160" s="47"/>
      <c r="CE160" s="47"/>
    </row>
    <row r="161" spans="50:83" x14ac:dyDescent="0.3">
      <c r="AX161" s="50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7"/>
      <c r="BJ161" s="47"/>
      <c r="BK161" s="47"/>
      <c r="BL161" s="47"/>
      <c r="BM161" s="47"/>
      <c r="BN161" s="47"/>
      <c r="BO161" s="47"/>
      <c r="BP161" s="48"/>
      <c r="BQ161" s="47"/>
      <c r="BR161" s="47"/>
      <c r="BS161" s="47"/>
      <c r="BT161" s="47"/>
      <c r="BU161" s="47"/>
      <c r="BV161" s="47"/>
      <c r="BW161" s="47"/>
      <c r="BX161" s="49"/>
      <c r="BY161" s="47"/>
      <c r="BZ161" s="47"/>
      <c r="CA161" s="47"/>
      <c r="CB161" s="47"/>
      <c r="CC161" s="47"/>
      <c r="CD161" s="47"/>
      <c r="CE161" s="47"/>
    </row>
    <row r="162" spans="50:83" x14ac:dyDescent="0.3">
      <c r="AY162" s="47"/>
      <c r="AZ162" s="47"/>
      <c r="BA162" s="47"/>
      <c r="BB162" s="47"/>
      <c r="BC162" s="47"/>
      <c r="BD162" s="47"/>
      <c r="BE162" s="47"/>
      <c r="BF162" s="47"/>
      <c r="BG162" s="47"/>
      <c r="BH162" s="47"/>
      <c r="BI162" s="47"/>
      <c r="BJ162" s="47"/>
      <c r="BK162" s="47"/>
      <c r="BL162" s="47"/>
      <c r="BM162" s="47"/>
      <c r="BN162" s="47"/>
      <c r="BO162" s="47"/>
      <c r="BP162" s="48"/>
      <c r="BQ162" s="47"/>
      <c r="BR162" s="47"/>
      <c r="BS162" s="47"/>
      <c r="BT162" s="47"/>
      <c r="BU162" s="47"/>
      <c r="BV162" s="47"/>
      <c r="BW162" s="47"/>
      <c r="BX162" s="49"/>
      <c r="BY162" s="47"/>
      <c r="BZ162" s="47"/>
      <c r="CA162" s="47"/>
      <c r="CB162" s="47"/>
      <c r="CC162" s="47"/>
      <c r="CD162" s="47"/>
      <c r="CE162" s="47"/>
    </row>
    <row r="163" spans="50:83" x14ac:dyDescent="0.3">
      <c r="AY163" s="47"/>
      <c r="AZ163" s="47"/>
      <c r="BA163" s="47"/>
      <c r="BB163" s="47"/>
      <c r="BC163" s="47"/>
      <c r="BD163" s="47"/>
      <c r="BE163" s="47"/>
      <c r="BF163" s="47"/>
      <c r="BG163" s="47"/>
      <c r="BH163" s="47"/>
      <c r="BI163" s="47"/>
      <c r="BJ163" s="47"/>
      <c r="BK163" s="47"/>
      <c r="BL163" s="47"/>
      <c r="BM163" s="47"/>
      <c r="BN163" s="47"/>
      <c r="BO163" s="47"/>
      <c r="BP163" s="48"/>
      <c r="BQ163" s="47"/>
      <c r="BR163" s="47"/>
      <c r="BS163" s="47"/>
      <c r="BT163" s="47"/>
      <c r="BU163" s="47"/>
      <c r="BV163" s="47"/>
      <c r="BW163" s="47"/>
      <c r="BX163" s="49"/>
      <c r="BY163" s="47"/>
      <c r="BZ163" s="47"/>
      <c r="CA163" s="47"/>
      <c r="CB163" s="47"/>
      <c r="CC163" s="47"/>
      <c r="CD163" s="47"/>
      <c r="CE163" s="47"/>
    </row>
    <row r="164" spans="50:83" x14ac:dyDescent="0.3">
      <c r="AY164" s="47"/>
      <c r="AZ164" s="47"/>
      <c r="BA164" s="47"/>
      <c r="BB164" s="47"/>
      <c r="BC164" s="47"/>
      <c r="BD164" s="47"/>
      <c r="BE164" s="47"/>
      <c r="BF164" s="47"/>
      <c r="BG164" s="47"/>
      <c r="BH164" s="47"/>
      <c r="BI164" s="47"/>
      <c r="BJ164" s="47"/>
      <c r="BK164" s="47"/>
      <c r="BL164" s="47"/>
      <c r="BM164" s="47"/>
      <c r="BN164" s="47"/>
      <c r="BO164" s="47"/>
      <c r="BP164" s="48"/>
      <c r="BQ164" s="47"/>
      <c r="BR164" s="47"/>
      <c r="BS164" s="47"/>
      <c r="BT164" s="47"/>
      <c r="BU164" s="47"/>
      <c r="BV164" s="47"/>
      <c r="BW164" s="47"/>
      <c r="BX164" s="49"/>
      <c r="BY164" s="47"/>
      <c r="BZ164" s="47"/>
      <c r="CA164" s="47"/>
      <c r="CB164" s="47"/>
      <c r="CC164" s="47"/>
      <c r="CD164" s="47"/>
      <c r="CE164" s="47"/>
    </row>
    <row r="165" spans="50:83" x14ac:dyDescent="0.3">
      <c r="AY165" s="47"/>
      <c r="AZ165" s="47"/>
      <c r="BA165" s="47"/>
      <c r="BB165" s="47"/>
      <c r="BC165" s="47"/>
      <c r="BD165" s="47"/>
      <c r="BE165" s="47"/>
      <c r="BF165" s="47"/>
      <c r="BG165" s="47"/>
      <c r="BH165" s="47"/>
      <c r="BI165" s="47"/>
      <c r="BJ165" s="47"/>
      <c r="BK165" s="47"/>
      <c r="BL165" s="47"/>
      <c r="BM165" s="47"/>
      <c r="BN165" s="47"/>
      <c r="BO165" s="47"/>
      <c r="BP165" s="48"/>
      <c r="BQ165" s="47"/>
      <c r="BR165" s="47"/>
      <c r="BS165" s="47"/>
      <c r="BT165" s="47"/>
      <c r="BU165" s="47"/>
      <c r="BV165" s="47"/>
      <c r="BW165" s="47"/>
      <c r="BX165" s="49"/>
      <c r="BY165" s="47"/>
      <c r="BZ165" s="47"/>
      <c r="CA165" s="47"/>
      <c r="CB165" s="47"/>
      <c r="CC165" s="47"/>
      <c r="CD165" s="47"/>
      <c r="CE165" s="47"/>
    </row>
    <row r="166" spans="50:83" x14ac:dyDescent="0.3">
      <c r="AY166" s="47"/>
      <c r="AZ166" s="47"/>
      <c r="BA166" s="47"/>
      <c r="BB166" s="47"/>
      <c r="BC166" s="47"/>
      <c r="BD166" s="47"/>
      <c r="BE166" s="47"/>
      <c r="BF166" s="47"/>
      <c r="BG166" s="47"/>
      <c r="BH166" s="47"/>
      <c r="BI166" s="47"/>
      <c r="BJ166" s="47"/>
      <c r="BK166" s="47"/>
      <c r="BL166" s="47"/>
      <c r="BM166" s="47"/>
      <c r="BN166" s="47"/>
      <c r="BO166" s="47"/>
      <c r="BP166" s="48"/>
      <c r="BQ166" s="47"/>
      <c r="BR166" s="47"/>
      <c r="BS166" s="47"/>
      <c r="BT166" s="47"/>
      <c r="BU166" s="47"/>
      <c r="BV166" s="47"/>
      <c r="BW166" s="47"/>
      <c r="BX166" s="49"/>
      <c r="BY166" s="47"/>
      <c r="BZ166" s="47"/>
      <c r="CA166" s="47"/>
      <c r="CB166" s="47"/>
      <c r="CC166" s="47"/>
      <c r="CD166" s="47"/>
      <c r="CE166" s="47"/>
    </row>
    <row r="167" spans="50:83" x14ac:dyDescent="0.3">
      <c r="AY167" s="47"/>
      <c r="AZ167" s="47"/>
      <c r="BA167" s="47"/>
      <c r="BB167" s="47"/>
      <c r="BC167" s="47"/>
      <c r="BD167" s="47"/>
      <c r="BE167" s="47"/>
      <c r="BF167" s="47"/>
      <c r="BG167" s="47"/>
      <c r="BH167" s="47"/>
      <c r="BI167" s="47"/>
      <c r="BJ167" s="47"/>
      <c r="BK167" s="47"/>
      <c r="BL167" s="47"/>
      <c r="BM167" s="47"/>
      <c r="BN167" s="47"/>
      <c r="BO167" s="47"/>
      <c r="BP167" s="48"/>
      <c r="BQ167" s="47"/>
      <c r="BR167" s="47"/>
      <c r="BS167" s="47"/>
      <c r="BT167" s="47"/>
      <c r="BU167" s="47"/>
      <c r="BV167" s="47"/>
      <c r="BW167" s="47"/>
      <c r="BX167" s="49"/>
      <c r="BY167" s="47"/>
      <c r="BZ167" s="47"/>
      <c r="CA167" s="47"/>
      <c r="CB167" s="47"/>
      <c r="CC167" s="47"/>
      <c r="CD167" s="47"/>
      <c r="CE167" s="47"/>
    </row>
    <row r="168" spans="50:83" x14ac:dyDescent="0.3">
      <c r="AY168" s="47"/>
      <c r="AZ168" s="47"/>
      <c r="BA168" s="47"/>
      <c r="BB168" s="47"/>
      <c r="BC168" s="47"/>
      <c r="BD168" s="47"/>
      <c r="BE168" s="47"/>
      <c r="BF168" s="47"/>
      <c r="BG168" s="47"/>
      <c r="BH168" s="47"/>
      <c r="BI168" s="47"/>
      <c r="BJ168" s="47"/>
      <c r="BK168" s="47"/>
      <c r="BL168" s="47"/>
      <c r="BM168" s="47"/>
      <c r="BN168" s="47"/>
      <c r="BO168" s="47"/>
      <c r="BP168" s="48"/>
      <c r="BQ168" s="47"/>
      <c r="BR168" s="47"/>
      <c r="BS168" s="47"/>
      <c r="BT168" s="47"/>
      <c r="BU168" s="47"/>
      <c r="BV168" s="47"/>
      <c r="BW168" s="47"/>
      <c r="BX168" s="49"/>
      <c r="BY168" s="47"/>
      <c r="BZ168" s="47"/>
      <c r="CA168" s="47"/>
      <c r="CB168" s="47"/>
      <c r="CC168" s="47"/>
      <c r="CD168" s="47"/>
      <c r="CE168" s="47"/>
    </row>
    <row r="169" spans="50:83" x14ac:dyDescent="0.3">
      <c r="AY169" s="47"/>
      <c r="AZ169" s="47"/>
      <c r="BA169" s="47"/>
      <c r="BB169" s="47"/>
      <c r="BC169" s="47"/>
      <c r="BD169" s="47"/>
      <c r="BE169" s="47"/>
      <c r="BF169" s="47"/>
      <c r="BG169" s="47"/>
      <c r="BH169" s="47"/>
      <c r="BI169" s="47"/>
      <c r="BJ169" s="47"/>
      <c r="BK169" s="47"/>
      <c r="BL169" s="47"/>
      <c r="BM169" s="47"/>
      <c r="BN169" s="47"/>
      <c r="BO169" s="47"/>
      <c r="BP169" s="48"/>
      <c r="BQ169" s="47"/>
      <c r="BR169" s="47"/>
      <c r="BS169" s="47"/>
      <c r="BT169" s="47"/>
      <c r="BU169" s="47"/>
      <c r="BV169" s="47"/>
      <c r="BW169" s="47"/>
      <c r="BX169" s="49"/>
      <c r="BY169" s="47"/>
      <c r="BZ169" s="47"/>
      <c r="CA169" s="47"/>
      <c r="CB169" s="47"/>
      <c r="CC169" s="47"/>
      <c r="CD169" s="47"/>
      <c r="CE169" s="47"/>
    </row>
    <row r="170" spans="50:83" x14ac:dyDescent="0.3">
      <c r="AY170" s="47"/>
      <c r="AZ170" s="47"/>
      <c r="BA170" s="47"/>
      <c r="BB170" s="47"/>
      <c r="BC170" s="47"/>
      <c r="BD170" s="47"/>
      <c r="BE170" s="47"/>
      <c r="BF170" s="47"/>
      <c r="BG170" s="47"/>
      <c r="BH170" s="47"/>
      <c r="BI170" s="47"/>
      <c r="BJ170" s="47"/>
      <c r="BK170" s="47"/>
      <c r="BL170" s="47"/>
      <c r="BM170" s="47"/>
      <c r="BN170" s="47"/>
      <c r="BO170" s="47"/>
      <c r="BP170" s="48"/>
      <c r="BQ170" s="47"/>
      <c r="BR170" s="47"/>
      <c r="BS170" s="47"/>
      <c r="BT170" s="47"/>
      <c r="BU170" s="47"/>
      <c r="BV170" s="47"/>
      <c r="BW170" s="47"/>
      <c r="BX170" s="49"/>
      <c r="BY170" s="47"/>
      <c r="BZ170" s="47"/>
      <c r="CA170" s="47"/>
      <c r="CB170" s="47"/>
      <c r="CC170" s="47"/>
      <c r="CD170" s="47"/>
      <c r="CE170" s="47"/>
    </row>
    <row r="171" spans="50:83" x14ac:dyDescent="0.3">
      <c r="AY171" s="47"/>
      <c r="AZ171" s="47"/>
      <c r="BA171" s="47"/>
      <c r="BB171" s="47"/>
      <c r="BC171" s="47"/>
      <c r="BD171" s="47"/>
      <c r="BE171" s="47"/>
      <c r="BF171" s="47"/>
      <c r="BG171" s="47"/>
      <c r="BH171" s="47"/>
      <c r="BI171" s="47"/>
      <c r="BJ171" s="47"/>
      <c r="BK171" s="47"/>
      <c r="BL171" s="47"/>
      <c r="BM171" s="47"/>
      <c r="BN171" s="47"/>
      <c r="BO171" s="47"/>
      <c r="BP171" s="48"/>
      <c r="BQ171" s="47"/>
      <c r="BR171" s="47"/>
      <c r="BS171" s="47"/>
      <c r="BT171" s="47"/>
      <c r="BU171" s="47"/>
      <c r="BV171" s="47"/>
      <c r="BW171" s="47"/>
      <c r="BX171" s="49"/>
      <c r="BY171" s="47"/>
      <c r="BZ171" s="47"/>
      <c r="CA171" s="47"/>
      <c r="CB171" s="47"/>
      <c r="CC171" s="47"/>
      <c r="CD171" s="47"/>
      <c r="CE171" s="47"/>
    </row>
    <row r="172" spans="50:83" x14ac:dyDescent="0.3">
      <c r="AY172" s="47"/>
      <c r="AZ172" s="47"/>
      <c r="BA172" s="47"/>
      <c r="BB172" s="47"/>
      <c r="BC172" s="47"/>
      <c r="BD172" s="47"/>
      <c r="BE172" s="47"/>
      <c r="BF172" s="47"/>
      <c r="BG172" s="47"/>
      <c r="BH172" s="47"/>
      <c r="BI172" s="47"/>
      <c r="BJ172" s="47"/>
      <c r="BK172" s="47"/>
      <c r="BL172" s="47"/>
      <c r="BM172" s="47"/>
      <c r="BN172" s="47"/>
      <c r="BO172" s="47"/>
      <c r="BP172" s="48"/>
      <c r="BQ172" s="47"/>
      <c r="BR172" s="47"/>
      <c r="BS172" s="47"/>
      <c r="BT172" s="47"/>
      <c r="BU172" s="47"/>
      <c r="BV172" s="47"/>
      <c r="BW172" s="47"/>
      <c r="BX172" s="49"/>
      <c r="BY172" s="47"/>
      <c r="BZ172" s="47"/>
      <c r="CA172" s="47"/>
      <c r="CB172" s="47"/>
      <c r="CC172" s="47"/>
      <c r="CD172" s="47"/>
      <c r="CE172" s="47"/>
    </row>
    <row r="173" spans="50:83" x14ac:dyDescent="0.3">
      <c r="AY173" s="47"/>
      <c r="AZ173" s="47"/>
      <c r="BA173" s="47"/>
      <c r="BB173" s="47"/>
      <c r="BC173" s="47"/>
      <c r="BD173" s="47"/>
      <c r="BE173" s="47"/>
      <c r="BF173" s="47"/>
      <c r="BG173" s="47"/>
      <c r="BH173" s="47"/>
      <c r="BI173" s="47"/>
      <c r="BJ173" s="47"/>
      <c r="BK173" s="47"/>
      <c r="BL173" s="47"/>
      <c r="BM173" s="47"/>
      <c r="BN173" s="47"/>
      <c r="BO173" s="47"/>
      <c r="BP173" s="48"/>
      <c r="BQ173" s="47"/>
      <c r="BR173" s="47"/>
      <c r="BS173" s="47"/>
      <c r="BT173" s="47"/>
      <c r="BU173" s="47"/>
      <c r="BV173" s="47"/>
      <c r="BW173" s="47"/>
      <c r="BX173" s="49"/>
      <c r="BY173" s="47"/>
      <c r="BZ173" s="47"/>
      <c r="CA173" s="47"/>
      <c r="CB173" s="47"/>
      <c r="CC173" s="47"/>
      <c r="CD173" s="47"/>
      <c r="CE173" s="47"/>
    </row>
    <row r="174" spans="50:83" x14ac:dyDescent="0.3">
      <c r="AY174" s="47"/>
      <c r="AZ174" s="47"/>
      <c r="BA174" s="47"/>
      <c r="BB174" s="47"/>
      <c r="BC174" s="47"/>
      <c r="BD174" s="47"/>
      <c r="BE174" s="47"/>
      <c r="BF174" s="47"/>
      <c r="BG174" s="47"/>
      <c r="BH174" s="47"/>
      <c r="BI174" s="47"/>
      <c r="BJ174" s="47"/>
      <c r="BK174" s="47"/>
      <c r="BL174" s="47"/>
      <c r="BM174" s="47"/>
      <c r="BN174" s="47"/>
      <c r="BO174" s="47"/>
      <c r="BP174" s="48"/>
      <c r="BQ174" s="47"/>
      <c r="BR174" s="47"/>
      <c r="BS174" s="47"/>
      <c r="BT174" s="47"/>
      <c r="BU174" s="47"/>
      <c r="BV174" s="47"/>
      <c r="BW174" s="47"/>
      <c r="BX174" s="49"/>
      <c r="BY174" s="47"/>
      <c r="BZ174" s="47"/>
      <c r="CA174" s="47"/>
      <c r="CB174" s="47"/>
      <c r="CC174" s="47"/>
      <c r="CD174" s="47"/>
      <c r="CE174" s="47"/>
    </row>
    <row r="175" spans="50:83" x14ac:dyDescent="0.3">
      <c r="AY175" s="47"/>
      <c r="AZ175" s="47"/>
      <c r="BA175" s="47"/>
      <c r="BB175" s="47"/>
      <c r="BC175" s="47"/>
      <c r="BD175" s="47"/>
      <c r="BE175" s="47"/>
      <c r="BF175" s="47"/>
      <c r="BG175" s="47"/>
      <c r="BH175" s="47"/>
      <c r="BI175" s="47"/>
      <c r="BJ175" s="47"/>
      <c r="BK175" s="47"/>
      <c r="BL175" s="47"/>
      <c r="BM175" s="47"/>
      <c r="BN175" s="47"/>
      <c r="BO175" s="47"/>
      <c r="BP175" s="48"/>
      <c r="BQ175" s="47"/>
      <c r="BR175" s="47"/>
      <c r="BS175" s="47"/>
      <c r="BT175" s="47"/>
      <c r="BU175" s="47"/>
      <c r="BV175" s="47"/>
      <c r="BW175" s="47"/>
      <c r="BX175" s="49"/>
      <c r="BY175" s="47"/>
      <c r="BZ175" s="47"/>
      <c r="CA175" s="47"/>
      <c r="CB175" s="47"/>
      <c r="CC175" s="47"/>
      <c r="CD175" s="47"/>
      <c r="CE175" s="47"/>
    </row>
    <row r="176" spans="50:83" x14ac:dyDescent="0.3">
      <c r="AY176" s="47"/>
      <c r="AZ176" s="47"/>
      <c r="BA176" s="47"/>
      <c r="BB176" s="47"/>
      <c r="BC176" s="47"/>
      <c r="BD176" s="47"/>
      <c r="BE176" s="47"/>
      <c r="BF176" s="47"/>
      <c r="BG176" s="47"/>
      <c r="BH176" s="47"/>
      <c r="BI176" s="47"/>
      <c r="BJ176" s="47"/>
      <c r="BK176" s="47"/>
      <c r="BL176" s="47"/>
      <c r="BM176" s="47"/>
      <c r="BN176" s="47"/>
      <c r="BO176" s="47"/>
      <c r="BP176" s="48"/>
      <c r="BQ176" s="47"/>
      <c r="BR176" s="47"/>
      <c r="BS176" s="47"/>
      <c r="BT176" s="47"/>
      <c r="BU176" s="47"/>
      <c r="BV176" s="47"/>
      <c r="BW176" s="47"/>
      <c r="BX176" s="49"/>
      <c r="BY176" s="47"/>
      <c r="BZ176" s="47"/>
      <c r="CA176" s="47"/>
      <c r="CB176" s="47"/>
      <c r="CC176" s="47"/>
      <c r="CD176" s="47"/>
      <c r="CE176" s="47"/>
    </row>
    <row r="177" spans="51:83" x14ac:dyDescent="0.3">
      <c r="AY177" s="47"/>
      <c r="AZ177" s="47"/>
      <c r="BA177" s="47"/>
      <c r="BB177" s="47"/>
      <c r="BC177" s="47"/>
      <c r="BD177" s="47"/>
      <c r="BE177" s="47"/>
      <c r="BF177" s="47"/>
      <c r="BG177" s="47"/>
      <c r="BH177" s="47"/>
      <c r="BI177" s="47"/>
      <c r="BJ177" s="47"/>
      <c r="BK177" s="47"/>
      <c r="BL177" s="47"/>
      <c r="BM177" s="47"/>
      <c r="BN177" s="47"/>
      <c r="BO177" s="47"/>
      <c r="BP177" s="48"/>
      <c r="BQ177" s="47"/>
      <c r="BR177" s="47"/>
      <c r="BS177" s="47"/>
      <c r="BT177" s="47"/>
      <c r="BU177" s="47"/>
      <c r="BV177" s="47"/>
      <c r="BW177" s="47"/>
      <c r="BX177" s="49"/>
      <c r="BY177" s="47"/>
      <c r="BZ177" s="47"/>
      <c r="CA177" s="47"/>
      <c r="CB177" s="47"/>
      <c r="CC177" s="47"/>
      <c r="CD177" s="47"/>
      <c r="CE177" s="47"/>
    </row>
    <row r="178" spans="51:83" x14ac:dyDescent="0.3">
      <c r="AY178" s="47"/>
      <c r="AZ178" s="47"/>
      <c r="BA178" s="47"/>
      <c r="BB178" s="47"/>
      <c r="BC178" s="47"/>
      <c r="BD178" s="47"/>
      <c r="BE178" s="47"/>
      <c r="BF178" s="47"/>
      <c r="BG178" s="47"/>
      <c r="BH178" s="47"/>
      <c r="BI178" s="47"/>
      <c r="BJ178" s="47"/>
      <c r="BK178" s="47"/>
      <c r="BL178" s="47"/>
      <c r="BM178" s="47"/>
      <c r="BN178" s="47"/>
      <c r="BO178" s="47"/>
      <c r="BP178" s="48"/>
      <c r="BQ178" s="47"/>
      <c r="BR178" s="47"/>
      <c r="BS178" s="47"/>
      <c r="BT178" s="47"/>
      <c r="BU178" s="47"/>
      <c r="BV178" s="47"/>
      <c r="BW178" s="47"/>
      <c r="BX178" s="49"/>
      <c r="BY178" s="47"/>
      <c r="BZ178" s="47"/>
      <c r="CA178" s="47"/>
      <c r="CB178" s="47"/>
      <c r="CC178" s="47"/>
      <c r="CD178" s="47"/>
      <c r="CE178" s="47"/>
    </row>
    <row r="179" spans="51:83" x14ac:dyDescent="0.3"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7"/>
      <c r="BJ179" s="47"/>
      <c r="BK179" s="47"/>
      <c r="BL179" s="47"/>
      <c r="BM179" s="47"/>
      <c r="BN179" s="47"/>
      <c r="BO179" s="47"/>
      <c r="BP179" s="48"/>
      <c r="BQ179" s="47"/>
      <c r="BR179" s="47"/>
      <c r="BS179" s="47"/>
      <c r="BT179" s="47"/>
      <c r="BU179" s="47"/>
      <c r="BV179" s="47"/>
      <c r="BW179" s="47"/>
      <c r="BX179" s="49"/>
      <c r="BY179" s="47"/>
      <c r="BZ179" s="47"/>
      <c r="CA179" s="47"/>
      <c r="CB179" s="47"/>
      <c r="CC179" s="47"/>
      <c r="CD179" s="47"/>
      <c r="CE179" s="47"/>
    </row>
    <row r="180" spans="51:83" x14ac:dyDescent="0.3">
      <c r="AY180" s="47"/>
      <c r="AZ180" s="47"/>
      <c r="BA180" s="47"/>
      <c r="BB180" s="47"/>
      <c r="BC180" s="47"/>
      <c r="BD180" s="47"/>
      <c r="BE180" s="47"/>
      <c r="BF180" s="47"/>
      <c r="BG180" s="47"/>
      <c r="BH180" s="47"/>
      <c r="BI180" s="47"/>
      <c r="BJ180" s="47"/>
      <c r="BK180" s="47"/>
      <c r="BL180" s="47"/>
      <c r="BM180" s="47"/>
      <c r="BN180" s="47"/>
      <c r="BO180" s="47"/>
      <c r="BP180" s="48"/>
      <c r="BQ180" s="47"/>
      <c r="BR180" s="47"/>
      <c r="BS180" s="47"/>
      <c r="BT180" s="47"/>
      <c r="BU180" s="47"/>
      <c r="BV180" s="47"/>
      <c r="BW180" s="47"/>
      <c r="BX180" s="49"/>
      <c r="BY180" s="47"/>
      <c r="BZ180" s="47"/>
      <c r="CA180" s="47"/>
      <c r="CB180" s="47"/>
      <c r="CC180" s="47"/>
      <c r="CD180" s="47"/>
      <c r="CE180" s="47"/>
    </row>
    <row r="181" spans="51:83" x14ac:dyDescent="0.3">
      <c r="AY181" s="47"/>
      <c r="AZ181" s="47"/>
      <c r="BA181" s="47"/>
      <c r="BB181" s="47"/>
      <c r="BC181" s="47"/>
      <c r="BD181" s="47"/>
      <c r="BE181" s="47"/>
      <c r="BF181" s="47"/>
      <c r="BG181" s="47"/>
      <c r="BH181" s="47"/>
      <c r="BI181" s="47"/>
      <c r="BJ181" s="47"/>
      <c r="BK181" s="47"/>
      <c r="BL181" s="47"/>
      <c r="BM181" s="47"/>
      <c r="BN181" s="47"/>
      <c r="BO181" s="47"/>
      <c r="BP181" s="48"/>
      <c r="BQ181" s="47"/>
      <c r="BR181" s="47"/>
      <c r="BS181" s="47"/>
      <c r="BT181" s="47"/>
      <c r="BU181" s="47"/>
      <c r="BV181" s="47"/>
      <c r="BW181" s="47"/>
      <c r="BX181" s="49"/>
      <c r="BY181" s="47"/>
      <c r="BZ181" s="47"/>
      <c r="CA181" s="47"/>
      <c r="CB181" s="47"/>
      <c r="CC181" s="47"/>
      <c r="CD181" s="47"/>
      <c r="CE181" s="47"/>
    </row>
    <row r="182" spans="51:83" x14ac:dyDescent="0.3">
      <c r="AY182" s="47"/>
      <c r="AZ182" s="47"/>
      <c r="BA182" s="47"/>
      <c r="BB182" s="47"/>
      <c r="BC182" s="47"/>
      <c r="BD182" s="47"/>
      <c r="BE182" s="47"/>
      <c r="BF182" s="47"/>
      <c r="BG182" s="47"/>
      <c r="BH182" s="47"/>
      <c r="BI182" s="47"/>
      <c r="BJ182" s="47"/>
      <c r="BK182" s="47"/>
      <c r="BL182" s="47"/>
      <c r="BM182" s="47"/>
      <c r="BN182" s="47"/>
      <c r="BO182" s="47"/>
      <c r="BP182" s="48"/>
      <c r="BQ182" s="47"/>
      <c r="BR182" s="47"/>
      <c r="BS182" s="47"/>
      <c r="BT182" s="47"/>
      <c r="BU182" s="47"/>
      <c r="BV182" s="47"/>
      <c r="BW182" s="47"/>
      <c r="BX182" s="49"/>
      <c r="BY182" s="47"/>
      <c r="BZ182" s="47"/>
      <c r="CA182" s="47"/>
      <c r="CB182" s="47"/>
      <c r="CC182" s="47"/>
      <c r="CD182" s="47"/>
      <c r="CE182" s="47"/>
    </row>
    <row r="183" spans="51:83" x14ac:dyDescent="0.3"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7"/>
      <c r="BJ183" s="47"/>
      <c r="BK183" s="47"/>
      <c r="BL183" s="47"/>
      <c r="BM183" s="47"/>
      <c r="BN183" s="47"/>
      <c r="BO183" s="47"/>
      <c r="BP183" s="48"/>
      <c r="BQ183" s="47"/>
      <c r="BR183" s="47"/>
      <c r="BS183" s="47"/>
      <c r="BT183" s="47"/>
      <c r="BU183" s="47"/>
      <c r="BV183" s="47"/>
      <c r="BW183" s="47"/>
      <c r="BX183" s="49"/>
      <c r="BY183" s="47"/>
      <c r="BZ183" s="47"/>
      <c r="CA183" s="47"/>
      <c r="CB183" s="47"/>
      <c r="CC183" s="47"/>
      <c r="CD183" s="47"/>
      <c r="CE183" s="47"/>
    </row>
    <row r="184" spans="51:83" x14ac:dyDescent="0.3">
      <c r="AY184" s="47"/>
      <c r="AZ184" s="47"/>
      <c r="BA184" s="47"/>
      <c r="BB184" s="47"/>
      <c r="BC184" s="47"/>
      <c r="BD184" s="47"/>
      <c r="BE184" s="47"/>
      <c r="BF184" s="47"/>
      <c r="BG184" s="47"/>
      <c r="BH184" s="47"/>
      <c r="BI184" s="47"/>
      <c r="BJ184" s="47"/>
      <c r="BK184" s="47"/>
      <c r="BL184" s="47"/>
      <c r="BM184" s="47"/>
      <c r="BN184" s="47"/>
      <c r="BO184" s="47"/>
      <c r="BP184" s="48"/>
      <c r="BQ184" s="47"/>
      <c r="BR184" s="47"/>
      <c r="BS184" s="47"/>
      <c r="BT184" s="47"/>
      <c r="BU184" s="47"/>
      <c r="BV184" s="47"/>
      <c r="BW184" s="47"/>
      <c r="BX184" s="49"/>
      <c r="BY184" s="47"/>
      <c r="BZ184" s="47"/>
      <c r="CA184" s="47"/>
      <c r="CB184" s="47"/>
      <c r="CC184" s="47"/>
      <c r="CD184" s="47"/>
      <c r="CE184" s="47"/>
    </row>
    <row r="185" spans="51:83" x14ac:dyDescent="0.3">
      <c r="AY185" s="47"/>
      <c r="AZ185" s="47"/>
      <c r="BA185" s="47"/>
      <c r="BB185" s="47"/>
      <c r="BC185" s="47"/>
      <c r="BD185" s="47"/>
      <c r="BE185" s="47"/>
      <c r="BF185" s="47"/>
      <c r="BG185" s="47"/>
      <c r="BH185" s="47"/>
      <c r="BI185" s="47"/>
      <c r="BJ185" s="47"/>
      <c r="BK185" s="47"/>
      <c r="BL185" s="47"/>
      <c r="BM185" s="47"/>
      <c r="BN185" s="47"/>
      <c r="BO185" s="47"/>
      <c r="BP185" s="48"/>
      <c r="BQ185" s="47"/>
      <c r="BR185" s="47"/>
      <c r="BS185" s="47"/>
      <c r="BT185" s="47"/>
      <c r="BU185" s="47"/>
      <c r="BV185" s="47"/>
      <c r="BW185" s="47"/>
      <c r="BX185" s="49"/>
      <c r="BY185" s="47"/>
      <c r="BZ185" s="47"/>
      <c r="CA185" s="47"/>
      <c r="CB185" s="47"/>
      <c r="CC185" s="47"/>
      <c r="CD185" s="47"/>
      <c r="CE185" s="47"/>
    </row>
    <row r="186" spans="51:83" x14ac:dyDescent="0.3">
      <c r="AY186" s="47"/>
      <c r="AZ186" s="47"/>
      <c r="BA186" s="47"/>
      <c r="BB186" s="47"/>
      <c r="BC186" s="47"/>
      <c r="BD186" s="47"/>
      <c r="BE186" s="47"/>
      <c r="BF186" s="47"/>
      <c r="BG186" s="47"/>
      <c r="BH186" s="47"/>
      <c r="BI186" s="47"/>
      <c r="BJ186" s="47"/>
      <c r="BK186" s="47"/>
      <c r="BL186" s="47"/>
      <c r="BM186" s="47"/>
      <c r="BN186" s="47"/>
      <c r="BO186" s="47"/>
      <c r="BP186" s="48"/>
      <c r="BQ186" s="47"/>
      <c r="BR186" s="47"/>
      <c r="BS186" s="47"/>
      <c r="BT186" s="47"/>
      <c r="BU186" s="47"/>
      <c r="BV186" s="47"/>
      <c r="BW186" s="47"/>
      <c r="BX186" s="49"/>
      <c r="BY186" s="47"/>
      <c r="BZ186" s="47"/>
      <c r="CA186" s="47"/>
      <c r="CB186" s="47"/>
      <c r="CC186" s="47"/>
      <c r="CD186" s="47"/>
      <c r="CE186" s="47"/>
    </row>
    <row r="187" spans="51:83" x14ac:dyDescent="0.3">
      <c r="AY187" s="47"/>
      <c r="AZ187" s="47"/>
      <c r="BA187" s="47"/>
      <c r="BB187" s="47"/>
      <c r="BC187" s="47"/>
      <c r="BD187" s="47"/>
      <c r="BE187" s="47"/>
      <c r="BF187" s="47"/>
      <c r="BG187" s="47"/>
      <c r="BH187" s="47"/>
      <c r="BI187" s="47"/>
      <c r="BJ187" s="47"/>
      <c r="BK187" s="47"/>
      <c r="BL187" s="47"/>
      <c r="BM187" s="47"/>
      <c r="BN187" s="47"/>
      <c r="BO187" s="47"/>
      <c r="BP187" s="48"/>
      <c r="BQ187" s="47"/>
      <c r="BR187" s="47"/>
      <c r="BS187" s="47"/>
      <c r="BT187" s="47"/>
      <c r="BU187" s="47"/>
      <c r="BV187" s="47"/>
      <c r="BW187" s="47"/>
      <c r="BX187" s="49"/>
      <c r="BY187" s="47"/>
      <c r="BZ187" s="47"/>
      <c r="CA187" s="47"/>
      <c r="CB187" s="47"/>
      <c r="CC187" s="47"/>
      <c r="CD187" s="47"/>
      <c r="CE187" s="47"/>
    </row>
    <row r="188" spans="51:83" x14ac:dyDescent="0.3"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8"/>
      <c r="BQ188" s="47"/>
      <c r="BR188" s="47"/>
      <c r="BS188" s="47"/>
      <c r="BT188" s="47"/>
      <c r="BU188" s="47"/>
      <c r="BV188" s="47"/>
      <c r="BW188" s="47"/>
      <c r="BX188" s="49"/>
      <c r="BY188" s="47"/>
      <c r="BZ188" s="47"/>
      <c r="CA188" s="47"/>
      <c r="CB188" s="47"/>
      <c r="CC188" s="47"/>
      <c r="CD188" s="47"/>
      <c r="CE188" s="47"/>
    </row>
    <row r="189" spans="51:83" x14ac:dyDescent="0.3"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8"/>
      <c r="BQ189" s="47"/>
      <c r="BR189" s="47"/>
      <c r="BS189" s="47"/>
      <c r="BT189" s="47"/>
      <c r="BU189" s="47"/>
      <c r="BV189" s="47"/>
      <c r="BW189" s="47"/>
      <c r="BX189" s="49"/>
      <c r="BY189" s="47"/>
      <c r="BZ189" s="47"/>
      <c r="CA189" s="47"/>
      <c r="CB189" s="47"/>
      <c r="CC189" s="47"/>
      <c r="CD189" s="47"/>
      <c r="CE189" s="47"/>
    </row>
    <row r="190" spans="51:83" x14ac:dyDescent="0.3">
      <c r="AY190" s="47"/>
      <c r="AZ190" s="47"/>
      <c r="BA190" s="47"/>
      <c r="BB190" s="47"/>
      <c r="BC190" s="47"/>
      <c r="BD190" s="47"/>
      <c r="BE190" s="47"/>
      <c r="BF190" s="47"/>
      <c r="BG190" s="47"/>
      <c r="BH190" s="47"/>
      <c r="BI190" s="47"/>
      <c r="BJ190" s="47"/>
      <c r="BK190" s="47"/>
      <c r="BL190" s="47"/>
      <c r="BM190" s="47"/>
      <c r="BN190" s="47"/>
      <c r="BO190" s="47"/>
      <c r="BP190" s="48"/>
      <c r="BQ190" s="47"/>
      <c r="BR190" s="47"/>
      <c r="BS190" s="47"/>
      <c r="BT190" s="47"/>
      <c r="BU190" s="47"/>
      <c r="BV190" s="47"/>
      <c r="BW190" s="47"/>
      <c r="BX190" s="49"/>
      <c r="BY190" s="47"/>
      <c r="BZ190" s="47"/>
      <c r="CA190" s="47"/>
      <c r="CB190" s="47"/>
      <c r="CC190" s="47"/>
      <c r="CD190" s="47"/>
      <c r="CE190" s="47"/>
    </row>
    <row r="191" spans="51:83" x14ac:dyDescent="0.3">
      <c r="AY191" s="47"/>
      <c r="AZ191" s="47"/>
      <c r="BA191" s="47"/>
      <c r="BB191" s="47"/>
      <c r="BC191" s="47"/>
      <c r="BD191" s="47"/>
      <c r="BE191" s="47"/>
      <c r="BF191" s="47"/>
      <c r="BG191" s="47"/>
      <c r="BH191" s="47"/>
      <c r="BI191" s="47"/>
      <c r="BJ191" s="47"/>
      <c r="BK191" s="47"/>
      <c r="BL191" s="47"/>
      <c r="BM191" s="47"/>
      <c r="BN191" s="47"/>
      <c r="BO191" s="47"/>
      <c r="BP191" s="48"/>
      <c r="BQ191" s="47"/>
      <c r="BR191" s="47"/>
      <c r="BS191" s="47"/>
      <c r="BT191" s="47"/>
      <c r="BU191" s="47"/>
      <c r="BV191" s="47"/>
      <c r="BW191" s="47"/>
      <c r="BX191" s="49"/>
      <c r="BY191" s="47"/>
      <c r="BZ191" s="47"/>
      <c r="CA191" s="47"/>
      <c r="CB191" s="47"/>
      <c r="CC191" s="47"/>
      <c r="CD191" s="47"/>
      <c r="CE191" s="47"/>
    </row>
    <row r="192" spans="51:83" x14ac:dyDescent="0.3">
      <c r="AY192" s="47"/>
      <c r="AZ192" s="47"/>
      <c r="BA192" s="47"/>
      <c r="BB192" s="47"/>
      <c r="BC192" s="47"/>
      <c r="BD192" s="47"/>
      <c r="BE192" s="47"/>
      <c r="BF192" s="47"/>
      <c r="BG192" s="47"/>
      <c r="BH192" s="47"/>
      <c r="BI192" s="47"/>
      <c r="BJ192" s="47"/>
      <c r="BK192" s="47"/>
      <c r="BL192" s="47"/>
      <c r="BM192" s="47"/>
      <c r="BN192" s="47"/>
      <c r="BO192" s="47"/>
      <c r="BP192" s="48"/>
      <c r="BQ192" s="47"/>
      <c r="BR192" s="47"/>
      <c r="BS192" s="47"/>
      <c r="BT192" s="47"/>
      <c r="BU192" s="47"/>
      <c r="BV192" s="47"/>
      <c r="BW192" s="47"/>
      <c r="BX192" s="49"/>
      <c r="BY192" s="47"/>
      <c r="BZ192" s="47"/>
      <c r="CA192" s="47"/>
      <c r="CB192" s="47"/>
      <c r="CC192" s="47"/>
      <c r="CD192" s="47"/>
      <c r="CE192" s="47"/>
    </row>
    <row r="193" spans="51:83" x14ac:dyDescent="0.3">
      <c r="AY193" s="47"/>
      <c r="AZ193" s="47"/>
      <c r="BA193" s="47"/>
      <c r="BB193" s="47"/>
      <c r="BC193" s="47"/>
      <c r="BD193" s="47"/>
      <c r="BE193" s="47"/>
      <c r="BF193" s="47"/>
      <c r="BG193" s="47"/>
      <c r="BH193" s="47"/>
      <c r="BI193" s="47"/>
      <c r="BJ193" s="47"/>
      <c r="BK193" s="47"/>
      <c r="BL193" s="47"/>
      <c r="BM193" s="47"/>
      <c r="BN193" s="47"/>
      <c r="BO193" s="47"/>
      <c r="BP193" s="48"/>
      <c r="BQ193" s="47"/>
      <c r="BR193" s="47"/>
      <c r="BS193" s="47"/>
      <c r="BT193" s="47"/>
      <c r="BU193" s="47"/>
      <c r="BV193" s="47"/>
      <c r="BW193" s="47"/>
      <c r="BX193" s="49"/>
      <c r="BY193" s="47"/>
      <c r="BZ193" s="47"/>
      <c r="CA193" s="47"/>
      <c r="CB193" s="47"/>
      <c r="CC193" s="47"/>
      <c r="CD193" s="47"/>
      <c r="CE193" s="47"/>
    </row>
    <row r="194" spans="51:83" x14ac:dyDescent="0.3">
      <c r="AY194" s="47"/>
      <c r="AZ194" s="47"/>
      <c r="BA194" s="47"/>
      <c r="BB194" s="47"/>
      <c r="BC194" s="47"/>
      <c r="BD194" s="47"/>
      <c r="BE194" s="47"/>
      <c r="BF194" s="47"/>
      <c r="BG194" s="47"/>
      <c r="BH194" s="47"/>
      <c r="BI194" s="47"/>
      <c r="BJ194" s="47"/>
      <c r="BK194" s="47"/>
      <c r="BL194" s="47"/>
      <c r="BM194" s="47"/>
      <c r="BN194" s="47"/>
      <c r="BO194" s="47"/>
      <c r="BP194" s="48"/>
      <c r="BQ194" s="47"/>
      <c r="BR194" s="47"/>
      <c r="BS194" s="47"/>
      <c r="BT194" s="47"/>
      <c r="BU194" s="47"/>
      <c r="BV194" s="47"/>
      <c r="BW194" s="47"/>
      <c r="BX194" s="49"/>
      <c r="BY194" s="47"/>
      <c r="BZ194" s="47"/>
      <c r="CA194" s="47"/>
      <c r="CB194" s="47"/>
      <c r="CC194" s="47"/>
      <c r="CD194" s="47"/>
      <c r="CE194" s="47"/>
    </row>
    <row r="195" spans="51:83" x14ac:dyDescent="0.3">
      <c r="AY195" s="47"/>
      <c r="AZ195" s="47"/>
      <c r="BA195" s="47"/>
      <c r="BB195" s="47"/>
      <c r="BC195" s="47"/>
      <c r="BD195" s="47"/>
      <c r="BE195" s="47"/>
      <c r="BF195" s="47"/>
      <c r="BG195" s="47"/>
      <c r="BH195" s="47"/>
      <c r="BI195" s="47"/>
      <c r="BJ195" s="47"/>
      <c r="BK195" s="47"/>
      <c r="BL195" s="47"/>
      <c r="BM195" s="47"/>
      <c r="BN195" s="47"/>
      <c r="BO195" s="47"/>
      <c r="BP195" s="48"/>
      <c r="BQ195" s="47"/>
      <c r="BR195" s="47"/>
      <c r="BS195" s="47"/>
      <c r="BT195" s="47"/>
      <c r="BU195" s="47"/>
      <c r="BV195" s="47"/>
      <c r="BW195" s="47"/>
      <c r="BX195" s="49"/>
      <c r="BY195" s="47"/>
      <c r="BZ195" s="47"/>
      <c r="CA195" s="47"/>
      <c r="CB195" s="47"/>
      <c r="CC195" s="47"/>
      <c r="CD195" s="47"/>
      <c r="CE195" s="47"/>
    </row>
    <row r="196" spans="51:83" x14ac:dyDescent="0.3">
      <c r="AY196" s="47"/>
      <c r="AZ196" s="47"/>
      <c r="BA196" s="47"/>
      <c r="BB196" s="47"/>
      <c r="BC196" s="47"/>
      <c r="BD196" s="47"/>
      <c r="BE196" s="47"/>
      <c r="BF196" s="47"/>
      <c r="BG196" s="47"/>
      <c r="BH196" s="47"/>
      <c r="BI196" s="47"/>
      <c r="BJ196" s="47"/>
      <c r="BK196" s="47"/>
      <c r="BL196" s="47"/>
      <c r="BM196" s="47"/>
      <c r="BN196" s="47"/>
      <c r="BO196" s="47"/>
      <c r="BP196" s="48"/>
      <c r="BQ196" s="47"/>
      <c r="BR196" s="47"/>
      <c r="BS196" s="47"/>
      <c r="BT196" s="47"/>
      <c r="BU196" s="47"/>
      <c r="BV196" s="47"/>
      <c r="BW196" s="47"/>
      <c r="BX196" s="49"/>
      <c r="BY196" s="47"/>
      <c r="BZ196" s="47"/>
      <c r="CA196" s="47"/>
      <c r="CB196" s="47"/>
      <c r="CC196" s="47"/>
      <c r="CD196" s="47"/>
      <c r="CE196" s="47"/>
    </row>
    <row r="197" spans="51:83" x14ac:dyDescent="0.3">
      <c r="AY197" s="47"/>
      <c r="AZ197" s="47"/>
      <c r="BA197" s="47"/>
      <c r="BB197" s="47"/>
      <c r="BC197" s="47"/>
      <c r="BD197" s="47"/>
      <c r="BE197" s="47"/>
      <c r="BF197" s="47"/>
      <c r="BG197" s="47"/>
      <c r="BH197" s="47"/>
      <c r="BI197" s="47"/>
      <c r="BJ197" s="47"/>
      <c r="BK197" s="47"/>
      <c r="BL197" s="47"/>
      <c r="BM197" s="47"/>
      <c r="BN197" s="47"/>
      <c r="BO197" s="47"/>
      <c r="BP197" s="48"/>
      <c r="BQ197" s="47"/>
      <c r="BR197" s="47"/>
      <c r="BS197" s="47"/>
      <c r="BT197" s="47"/>
      <c r="BU197" s="47"/>
      <c r="BV197" s="47"/>
      <c r="BW197" s="47"/>
      <c r="BX197" s="49"/>
      <c r="BY197" s="47"/>
      <c r="BZ197" s="47"/>
      <c r="CA197" s="47"/>
      <c r="CB197" s="47"/>
      <c r="CC197" s="47"/>
      <c r="CD197" s="47"/>
      <c r="CE197" s="47"/>
    </row>
    <row r="198" spans="51:83" x14ac:dyDescent="0.3">
      <c r="AY198" s="47"/>
      <c r="AZ198" s="47"/>
      <c r="BA198" s="47"/>
      <c r="BB198" s="47"/>
      <c r="BC198" s="47"/>
      <c r="BD198" s="47"/>
      <c r="BE198" s="47"/>
      <c r="BF198" s="47"/>
      <c r="BG198" s="47"/>
      <c r="BH198" s="47"/>
      <c r="BI198" s="47"/>
      <c r="BJ198" s="47"/>
      <c r="BK198" s="47"/>
      <c r="BL198" s="47"/>
      <c r="BM198" s="47"/>
      <c r="BN198" s="47"/>
      <c r="BO198" s="47"/>
      <c r="BP198" s="48"/>
      <c r="BQ198" s="47"/>
      <c r="BR198" s="47"/>
      <c r="BS198" s="47"/>
      <c r="BT198" s="47"/>
      <c r="BU198" s="47"/>
      <c r="BV198" s="47"/>
      <c r="BW198" s="47"/>
      <c r="BX198" s="49"/>
      <c r="BY198" s="47"/>
      <c r="BZ198" s="47"/>
      <c r="CA198" s="47"/>
      <c r="CB198" s="47"/>
      <c r="CC198" s="47"/>
      <c r="CD198" s="47"/>
      <c r="CE198" s="47"/>
    </row>
    <row r="199" spans="51:83" x14ac:dyDescent="0.3">
      <c r="AY199" s="47"/>
      <c r="AZ199" s="47"/>
      <c r="BA199" s="47"/>
      <c r="BB199" s="47"/>
      <c r="BC199" s="47"/>
      <c r="BD199" s="47"/>
      <c r="BE199" s="47"/>
      <c r="BF199" s="47"/>
      <c r="BG199" s="47"/>
      <c r="BH199" s="47"/>
      <c r="BI199" s="47"/>
      <c r="BJ199" s="47"/>
      <c r="BK199" s="47"/>
      <c r="BL199" s="47"/>
      <c r="BM199" s="47"/>
      <c r="BN199" s="47"/>
      <c r="BO199" s="47"/>
      <c r="BP199" s="48"/>
      <c r="BQ199" s="47"/>
      <c r="BR199" s="47"/>
      <c r="BS199" s="47"/>
      <c r="BT199" s="47"/>
      <c r="BU199" s="47"/>
      <c r="BV199" s="47"/>
      <c r="BW199" s="47"/>
      <c r="BX199" s="49"/>
      <c r="BY199" s="47"/>
      <c r="BZ199" s="47"/>
      <c r="CA199" s="47"/>
      <c r="CB199" s="47"/>
      <c r="CC199" s="47"/>
      <c r="CD199" s="47"/>
      <c r="CE199" s="47"/>
    </row>
    <row r="200" spans="51:83" x14ac:dyDescent="0.3">
      <c r="AY200" s="47"/>
      <c r="AZ200" s="47"/>
      <c r="BA200" s="47"/>
      <c r="BB200" s="47"/>
      <c r="BC200" s="47"/>
      <c r="BD200" s="47"/>
      <c r="BE200" s="47"/>
      <c r="BF200" s="47"/>
      <c r="BG200" s="47"/>
      <c r="BH200" s="47"/>
      <c r="BI200" s="47"/>
      <c r="BJ200" s="47"/>
      <c r="BK200" s="47"/>
      <c r="BL200" s="47"/>
      <c r="BM200" s="47"/>
      <c r="BN200" s="47"/>
      <c r="BO200" s="47"/>
      <c r="BP200" s="48"/>
      <c r="BQ200" s="47"/>
      <c r="BR200" s="47"/>
      <c r="BS200" s="47"/>
      <c r="BT200" s="47"/>
      <c r="BU200" s="47"/>
      <c r="BV200" s="47"/>
      <c r="BW200" s="47"/>
      <c r="BX200" s="49"/>
      <c r="BY200" s="47"/>
      <c r="BZ200" s="47"/>
      <c r="CA200" s="47"/>
      <c r="CB200" s="47"/>
      <c r="CC200" s="47"/>
      <c r="CD200" s="47"/>
      <c r="CE200" s="47"/>
    </row>
    <row r="201" spans="51:83" x14ac:dyDescent="0.3">
      <c r="AY201" s="47"/>
      <c r="AZ201" s="47"/>
      <c r="BA201" s="47"/>
      <c r="BB201" s="47"/>
      <c r="BC201" s="47"/>
      <c r="BD201" s="47"/>
      <c r="BE201" s="47"/>
      <c r="BF201" s="47"/>
      <c r="BG201" s="47"/>
      <c r="BH201" s="47"/>
      <c r="BI201" s="47"/>
      <c r="BJ201" s="47"/>
      <c r="BK201" s="47"/>
      <c r="BL201" s="47"/>
      <c r="BM201" s="47"/>
      <c r="BN201" s="47"/>
      <c r="BO201" s="47"/>
      <c r="BP201" s="48"/>
      <c r="BQ201" s="47"/>
      <c r="BR201" s="47"/>
      <c r="BS201" s="47"/>
      <c r="BT201" s="47"/>
      <c r="BU201" s="47"/>
      <c r="BV201" s="47"/>
      <c r="BW201" s="47"/>
      <c r="BX201" s="49"/>
      <c r="BY201" s="47"/>
      <c r="BZ201" s="47"/>
      <c r="CA201" s="47"/>
      <c r="CB201" s="47"/>
      <c r="CC201" s="47"/>
      <c r="CD201" s="47"/>
      <c r="CE201" s="47"/>
    </row>
    <row r="202" spans="51:83" x14ac:dyDescent="0.3">
      <c r="AY202" s="47"/>
      <c r="AZ202" s="47"/>
      <c r="BA202" s="47"/>
      <c r="BB202" s="47"/>
      <c r="BC202" s="47"/>
      <c r="BD202" s="47"/>
      <c r="BE202" s="47"/>
      <c r="BF202" s="47"/>
      <c r="BG202" s="47"/>
      <c r="BH202" s="47"/>
      <c r="BI202" s="47"/>
      <c r="BJ202" s="47"/>
      <c r="BK202" s="47"/>
      <c r="BL202" s="47"/>
      <c r="BM202" s="47"/>
      <c r="BN202" s="47"/>
      <c r="BO202" s="47"/>
      <c r="BP202" s="48"/>
      <c r="BQ202" s="47"/>
      <c r="BR202" s="47"/>
      <c r="BS202" s="47"/>
      <c r="BT202" s="47"/>
      <c r="BU202" s="47"/>
      <c r="BV202" s="47"/>
      <c r="BW202" s="47"/>
      <c r="BX202" s="49"/>
      <c r="BY202" s="47"/>
      <c r="BZ202" s="47"/>
      <c r="CA202" s="47"/>
      <c r="CB202" s="47"/>
      <c r="CC202" s="47"/>
      <c r="CD202" s="47"/>
      <c r="CE202" s="47"/>
    </row>
    <row r="203" spans="51:83" x14ac:dyDescent="0.3">
      <c r="AY203" s="47"/>
      <c r="AZ203" s="47"/>
      <c r="BA203" s="47"/>
      <c r="BB203" s="47"/>
      <c r="BC203" s="47"/>
      <c r="BD203" s="47"/>
      <c r="BE203" s="47"/>
      <c r="BF203" s="47"/>
      <c r="BG203" s="47"/>
      <c r="BH203" s="47"/>
      <c r="BI203" s="47"/>
      <c r="BJ203" s="47"/>
      <c r="BK203" s="47"/>
      <c r="BL203" s="47"/>
      <c r="BM203" s="47"/>
      <c r="BN203" s="47"/>
      <c r="BO203" s="47"/>
      <c r="BP203" s="48"/>
      <c r="BQ203" s="47"/>
      <c r="BR203" s="47"/>
      <c r="BS203" s="47"/>
      <c r="BT203" s="47"/>
      <c r="BU203" s="47"/>
      <c r="BV203" s="47"/>
      <c r="BW203" s="47"/>
      <c r="BX203" s="49"/>
      <c r="BY203" s="47"/>
      <c r="BZ203" s="47"/>
      <c r="CA203" s="47"/>
      <c r="CC203" s="47"/>
      <c r="CD203" s="47"/>
      <c r="CE203" s="47"/>
    </row>
    <row r="204" spans="51:83" x14ac:dyDescent="0.3">
      <c r="AY204" s="47"/>
      <c r="AZ204" s="47"/>
      <c r="BA204" s="47"/>
      <c r="BB204" s="47"/>
      <c r="BC204" s="47"/>
      <c r="BD204" s="47"/>
      <c r="BE204" s="47"/>
      <c r="BF204" s="47"/>
      <c r="BG204" s="47"/>
      <c r="BH204" s="47"/>
      <c r="BI204" s="47"/>
      <c r="BJ204" s="47"/>
      <c r="BK204" s="47"/>
      <c r="BL204" s="47"/>
      <c r="BM204" s="47"/>
      <c r="BN204" s="47"/>
      <c r="BO204" s="47"/>
      <c r="BP204" s="48"/>
      <c r="BQ204" s="47"/>
      <c r="BR204" s="47"/>
      <c r="BS204" s="47"/>
      <c r="BU204" s="47"/>
      <c r="BV204" s="47"/>
      <c r="BW204" s="47"/>
      <c r="BX204" s="49"/>
      <c r="BY204" s="47"/>
      <c r="BZ204" s="47"/>
      <c r="CA204" s="47"/>
      <c r="CB204" s="47"/>
      <c r="CC204" s="47"/>
      <c r="CD204" s="47"/>
      <c r="CE204" s="47"/>
    </row>
    <row r="205" spans="51:83" x14ac:dyDescent="0.3">
      <c r="AY205" s="47"/>
      <c r="AZ205" s="47"/>
      <c r="BA205" s="47"/>
      <c r="BB205" s="47"/>
      <c r="BC205" s="47"/>
      <c r="BD205" s="47"/>
      <c r="BE205" s="47"/>
      <c r="BF205" s="47"/>
      <c r="BG205" s="47"/>
      <c r="BH205" s="47"/>
      <c r="BI205" s="47"/>
      <c r="BJ205" s="47"/>
      <c r="BK205" s="47"/>
      <c r="BL205" s="47"/>
      <c r="BM205" s="47"/>
      <c r="BN205" s="47"/>
      <c r="BO205" s="47"/>
      <c r="BP205" s="48"/>
      <c r="BQ205" s="47"/>
      <c r="BR205" s="47"/>
      <c r="BS205" s="47"/>
      <c r="BU205" s="47"/>
      <c r="BV205" s="47"/>
      <c r="BW205" s="47"/>
      <c r="BX205" s="49"/>
      <c r="BY205" s="47"/>
      <c r="BZ205" s="47"/>
      <c r="CA205" s="47"/>
      <c r="CB205" s="47"/>
      <c r="CC205" s="47"/>
      <c r="CD205" s="47"/>
      <c r="CE205" s="47"/>
    </row>
    <row r="206" spans="51:83" x14ac:dyDescent="0.3">
      <c r="AY206" s="47"/>
      <c r="AZ206" s="47"/>
      <c r="BA206" s="47"/>
      <c r="BB206" s="47"/>
      <c r="BC206" s="47"/>
      <c r="BD206" s="47"/>
      <c r="BE206" s="47"/>
      <c r="BF206" s="47"/>
      <c r="BG206" s="47"/>
      <c r="BH206" s="47"/>
      <c r="BI206" s="47"/>
      <c r="BJ206" s="47"/>
      <c r="BK206" s="47"/>
      <c r="BL206" s="47"/>
      <c r="BM206" s="47"/>
      <c r="BN206" s="47"/>
      <c r="BO206" s="47"/>
      <c r="BP206" s="48"/>
      <c r="BQ206" s="47"/>
      <c r="BR206" s="47"/>
      <c r="BS206" s="47"/>
      <c r="BU206" s="47"/>
      <c r="BV206" s="47"/>
      <c r="BW206" s="47"/>
      <c r="BX206" s="49"/>
      <c r="BY206" s="47"/>
      <c r="BZ206" s="47"/>
      <c r="CA206" s="47"/>
      <c r="CB206" s="47"/>
      <c r="CC206" s="47"/>
      <c r="CD206" s="47"/>
      <c r="CE206" s="47"/>
    </row>
    <row r="207" spans="51:83" x14ac:dyDescent="0.3">
      <c r="AY207" s="47"/>
      <c r="AZ207" s="47"/>
      <c r="BA207" s="47"/>
      <c r="BB207" s="47"/>
      <c r="BC207" s="47"/>
      <c r="BD207" s="47"/>
      <c r="BE207" s="47"/>
      <c r="BF207" s="47"/>
      <c r="BG207" s="47"/>
      <c r="BH207" s="47"/>
      <c r="BI207" s="47"/>
      <c r="BJ207" s="47"/>
      <c r="BK207" s="47"/>
      <c r="BL207" s="47"/>
      <c r="BM207" s="47"/>
      <c r="BN207" s="47"/>
      <c r="BO207" s="47"/>
      <c r="BP207" s="48"/>
      <c r="BQ207" s="47"/>
      <c r="BR207" s="47"/>
      <c r="BS207" s="47"/>
      <c r="BU207" s="47"/>
      <c r="BV207" s="47"/>
      <c r="BW207" s="47"/>
      <c r="BX207" s="49"/>
      <c r="BY207" s="47"/>
      <c r="BZ207" s="47"/>
      <c r="CA207" s="47"/>
      <c r="CB207" s="47"/>
      <c r="CC207" s="47"/>
      <c r="CD207" s="47"/>
      <c r="CE207" s="47"/>
    </row>
    <row r="208" spans="51:83" x14ac:dyDescent="0.3">
      <c r="AY208" s="47"/>
      <c r="AZ208" s="47"/>
      <c r="BA208" s="47"/>
      <c r="BB208" s="47"/>
      <c r="BC208" s="47"/>
      <c r="BD208" s="47"/>
      <c r="BE208" s="47"/>
      <c r="BF208" s="47"/>
      <c r="BG208" s="47"/>
      <c r="BH208" s="47"/>
      <c r="BI208" s="47"/>
      <c r="BJ208" s="47"/>
      <c r="BK208" s="47"/>
      <c r="BL208" s="47"/>
      <c r="BM208" s="47"/>
      <c r="BN208" s="47"/>
      <c r="BO208" s="47"/>
      <c r="BP208" s="48"/>
      <c r="BQ208" s="47"/>
      <c r="BR208" s="47"/>
      <c r="BS208" s="47"/>
      <c r="BT208" s="47"/>
      <c r="BU208" s="47"/>
      <c r="BV208" s="47"/>
      <c r="BW208" s="47"/>
      <c r="BX208" s="49"/>
      <c r="BY208" s="47"/>
      <c r="BZ208" s="47"/>
      <c r="CA208" s="47"/>
      <c r="CB208" s="47"/>
      <c r="CC208" s="47"/>
      <c r="CD208" s="47"/>
      <c r="CE208" s="47"/>
    </row>
    <row r="209" spans="51:83" x14ac:dyDescent="0.3">
      <c r="AY209" s="47"/>
      <c r="AZ209" s="47"/>
      <c r="BA209" s="47"/>
      <c r="BB209" s="47"/>
      <c r="BC209" s="47"/>
      <c r="BD209" s="47"/>
      <c r="BE209" s="47"/>
      <c r="BF209" s="47"/>
      <c r="BG209" s="47"/>
      <c r="BH209" s="47"/>
      <c r="BI209" s="47"/>
      <c r="BJ209" s="47"/>
      <c r="BK209" s="47"/>
      <c r="BL209" s="47"/>
      <c r="BM209" s="47"/>
      <c r="BN209" s="47"/>
      <c r="BO209" s="47"/>
      <c r="BP209" s="48"/>
      <c r="BQ209" s="47"/>
      <c r="BR209" s="47"/>
      <c r="BS209" s="47"/>
      <c r="BT209" s="47"/>
      <c r="BU209" s="47"/>
      <c r="BV209" s="47"/>
      <c r="BW209" s="47"/>
      <c r="BX209" s="49"/>
      <c r="BY209" s="47"/>
      <c r="BZ209" s="47"/>
      <c r="CA209" s="47"/>
      <c r="CB209" s="47"/>
      <c r="CC209" s="47"/>
      <c r="CD209" s="47"/>
      <c r="CE209" s="47"/>
    </row>
    <row r="210" spans="51:83" x14ac:dyDescent="0.3">
      <c r="AY210" s="47"/>
      <c r="AZ210" s="47"/>
      <c r="BA210" s="47"/>
      <c r="BB210" s="47"/>
      <c r="BC210" s="47"/>
      <c r="BD210" s="47"/>
      <c r="BE210" s="47"/>
      <c r="BF210" s="47"/>
      <c r="BG210" s="47"/>
      <c r="BH210" s="47"/>
      <c r="BI210" s="47"/>
      <c r="BJ210" s="47"/>
      <c r="BK210" s="47"/>
      <c r="BL210" s="47"/>
      <c r="BM210" s="47"/>
      <c r="BN210" s="47"/>
      <c r="BO210" s="47"/>
      <c r="BP210" s="48"/>
      <c r="BQ210" s="47"/>
      <c r="BR210" s="47"/>
      <c r="BS210" s="47"/>
      <c r="BT210" s="47"/>
      <c r="BU210" s="47"/>
      <c r="BV210" s="47"/>
      <c r="BW210" s="47"/>
      <c r="BX210" s="49"/>
      <c r="BY210" s="47"/>
      <c r="BZ210" s="47"/>
      <c r="CA210" s="47"/>
      <c r="CB210" s="47"/>
      <c r="CC210" s="47"/>
      <c r="CD210" s="47"/>
      <c r="CE210" s="47"/>
    </row>
    <row r="211" spans="51:83" x14ac:dyDescent="0.3">
      <c r="AY211" s="47"/>
      <c r="AZ211" s="47"/>
      <c r="BA211" s="47"/>
      <c r="BB211" s="47"/>
      <c r="BC211" s="47"/>
      <c r="BD211" s="47"/>
      <c r="BE211" s="47"/>
      <c r="BF211" s="47"/>
      <c r="BG211" s="47"/>
      <c r="BH211" s="47"/>
      <c r="BI211" s="47"/>
      <c r="BJ211" s="47"/>
      <c r="BK211" s="47"/>
      <c r="BL211" s="47"/>
      <c r="BM211" s="47"/>
      <c r="BN211" s="47"/>
      <c r="BO211" s="47"/>
      <c r="BP211" s="48"/>
      <c r="BQ211" s="47"/>
      <c r="BR211" s="47"/>
      <c r="BS211" s="47"/>
      <c r="BT211" s="47"/>
      <c r="BU211" s="47"/>
      <c r="BV211" s="47"/>
      <c r="BW211" s="47"/>
      <c r="BX211" s="49"/>
      <c r="BY211" s="47"/>
      <c r="BZ211" s="47"/>
      <c r="CA211" s="47"/>
      <c r="CB211" s="47"/>
      <c r="CC211" s="47"/>
      <c r="CD211" s="47"/>
      <c r="CE211" s="47"/>
    </row>
    <row r="212" spans="51:83" x14ac:dyDescent="0.3">
      <c r="AY212" s="47"/>
      <c r="AZ212" s="47"/>
      <c r="BA212" s="47"/>
      <c r="BB212" s="47"/>
      <c r="BC212" s="47"/>
      <c r="BD212" s="47"/>
      <c r="BE212" s="47"/>
      <c r="BF212" s="47"/>
      <c r="BG212" s="47"/>
      <c r="BH212" s="47"/>
      <c r="BI212" s="47"/>
      <c r="BJ212" s="47"/>
      <c r="BK212" s="47"/>
      <c r="BL212" s="47"/>
      <c r="BM212" s="47"/>
      <c r="BN212" s="47"/>
      <c r="BO212" s="47"/>
      <c r="BP212" s="48"/>
      <c r="BQ212" s="47"/>
      <c r="BR212" s="47"/>
      <c r="BS212" s="47"/>
      <c r="BT212" s="47"/>
      <c r="BU212" s="47"/>
      <c r="BV212" s="47"/>
      <c r="BW212" s="47"/>
      <c r="BX212" s="49"/>
      <c r="BY212" s="47"/>
      <c r="BZ212" s="47"/>
      <c r="CA212" s="47"/>
      <c r="CB212" s="47"/>
      <c r="CC212" s="47"/>
      <c r="CD212" s="47"/>
      <c r="CE212" s="47"/>
    </row>
    <row r="213" spans="51:83" x14ac:dyDescent="0.3">
      <c r="AY213" s="47"/>
      <c r="AZ213" s="47"/>
      <c r="BA213" s="47"/>
      <c r="BB213" s="47"/>
      <c r="BC213" s="47"/>
      <c r="BD213" s="47"/>
      <c r="BE213" s="47"/>
      <c r="BF213" s="47"/>
      <c r="BG213" s="47"/>
      <c r="BH213" s="47"/>
      <c r="BI213" s="47"/>
      <c r="BJ213" s="47"/>
      <c r="BK213" s="47"/>
      <c r="BL213" s="47"/>
      <c r="BM213" s="47"/>
      <c r="BN213" s="47"/>
      <c r="BO213" s="47"/>
      <c r="BP213" s="48"/>
      <c r="BQ213" s="47"/>
      <c r="BR213" s="47"/>
      <c r="BS213" s="47"/>
      <c r="BT213" s="47"/>
      <c r="BU213" s="47"/>
      <c r="BV213" s="47"/>
      <c r="BW213" s="47"/>
      <c r="BX213" s="49"/>
      <c r="BY213" s="47"/>
      <c r="BZ213" s="47"/>
      <c r="CA213" s="47"/>
      <c r="CB213" s="47"/>
      <c r="CC213" s="47"/>
      <c r="CD213" s="47"/>
      <c r="CE213" s="47"/>
    </row>
    <row r="214" spans="51:83" x14ac:dyDescent="0.3">
      <c r="AY214" s="47"/>
      <c r="AZ214" s="47"/>
      <c r="BA214" s="47"/>
      <c r="BB214" s="47"/>
      <c r="BC214" s="47"/>
      <c r="BD214" s="47"/>
      <c r="BE214" s="47"/>
      <c r="BF214" s="47"/>
      <c r="BG214" s="47"/>
      <c r="BH214" s="47"/>
      <c r="BI214" s="47"/>
      <c r="BJ214" s="47"/>
      <c r="BK214" s="47"/>
      <c r="BL214" s="47"/>
      <c r="BM214" s="47"/>
      <c r="BN214" s="47"/>
      <c r="BO214" s="47"/>
      <c r="BP214" s="48"/>
      <c r="BQ214" s="47"/>
      <c r="BR214" s="47"/>
      <c r="BS214" s="47"/>
      <c r="BT214" s="47"/>
      <c r="BU214" s="47"/>
      <c r="BV214" s="47"/>
      <c r="BW214" s="47"/>
      <c r="BX214" s="49"/>
      <c r="BY214" s="47"/>
      <c r="BZ214" s="47"/>
      <c r="CA214" s="47"/>
      <c r="CB214" s="47"/>
      <c r="CC214" s="47"/>
      <c r="CD214" s="47"/>
      <c r="CE214" s="47"/>
    </row>
    <row r="215" spans="51:83" x14ac:dyDescent="0.3">
      <c r="AY215" s="47"/>
      <c r="AZ215" s="47"/>
      <c r="BA215" s="47"/>
      <c r="BB215" s="47"/>
      <c r="BC215" s="47"/>
      <c r="BD215" s="47"/>
      <c r="BE215" s="47"/>
      <c r="BF215" s="47"/>
      <c r="BG215" s="47"/>
      <c r="BH215" s="47"/>
      <c r="BI215" s="47"/>
      <c r="BJ215" s="47"/>
      <c r="BK215" s="47"/>
      <c r="BL215" s="47"/>
      <c r="BM215" s="47"/>
      <c r="BN215" s="47"/>
      <c r="BO215" s="47"/>
      <c r="BP215" s="48"/>
      <c r="BQ215" s="47"/>
      <c r="BR215" s="47"/>
      <c r="BS215" s="47"/>
      <c r="BT215" s="47"/>
      <c r="BU215" s="47"/>
      <c r="BV215" s="47"/>
      <c r="BW215" s="47"/>
      <c r="BX215" s="49"/>
      <c r="BY215" s="47"/>
      <c r="BZ215" s="47"/>
      <c r="CA215" s="47"/>
      <c r="CB215" s="47"/>
      <c r="CC215" s="47"/>
      <c r="CD215" s="47"/>
      <c r="CE215" s="47"/>
    </row>
    <row r="216" spans="51:83" x14ac:dyDescent="0.3">
      <c r="AY216" s="47"/>
      <c r="AZ216" s="47"/>
      <c r="BA216" s="47"/>
      <c r="BB216" s="47"/>
      <c r="BC216" s="47"/>
      <c r="BD216" s="47"/>
      <c r="BE216" s="47"/>
      <c r="BF216" s="47"/>
      <c r="BG216" s="47"/>
      <c r="BH216" s="47"/>
      <c r="BI216" s="47"/>
      <c r="BJ216" s="47"/>
      <c r="BK216" s="47"/>
      <c r="BL216" s="47"/>
      <c r="BM216" s="47"/>
      <c r="BN216" s="47"/>
      <c r="BO216" s="47"/>
      <c r="BP216" s="48"/>
      <c r="BQ216" s="47"/>
      <c r="BR216" s="47"/>
      <c r="BS216" s="47"/>
      <c r="BT216" s="47"/>
      <c r="BU216" s="47"/>
      <c r="BV216" s="47"/>
      <c r="BW216" s="47"/>
      <c r="BX216" s="49"/>
      <c r="BY216" s="47"/>
      <c r="BZ216" s="47"/>
      <c r="CA216" s="47"/>
      <c r="CB216" s="47"/>
      <c r="CC216" s="47"/>
      <c r="CD216" s="47"/>
      <c r="CE216" s="47"/>
    </row>
    <row r="217" spans="51:83" x14ac:dyDescent="0.3">
      <c r="AY217" s="47"/>
      <c r="AZ217" s="47"/>
      <c r="BA217" s="47"/>
      <c r="BB217" s="47"/>
      <c r="BC217" s="47"/>
      <c r="BD217" s="47"/>
      <c r="BE217" s="47"/>
      <c r="BF217" s="47"/>
      <c r="BG217" s="47"/>
      <c r="BH217" s="47"/>
      <c r="BI217" s="47"/>
      <c r="BJ217" s="47"/>
      <c r="BK217" s="47"/>
      <c r="BL217" s="47"/>
      <c r="BM217" s="47"/>
      <c r="BN217" s="47"/>
      <c r="BO217" s="47"/>
      <c r="BP217" s="48"/>
      <c r="BQ217" s="47"/>
      <c r="BR217" s="47"/>
      <c r="BS217" s="47"/>
      <c r="BT217" s="47"/>
      <c r="BU217" s="47"/>
      <c r="BV217" s="47"/>
      <c r="BW217" s="47"/>
      <c r="BX217" s="49"/>
      <c r="BY217" s="47"/>
      <c r="BZ217" s="47"/>
      <c r="CA217" s="47"/>
      <c r="CB217" s="47"/>
      <c r="CC217" s="47"/>
      <c r="CD217" s="47"/>
      <c r="CE217" s="47"/>
    </row>
    <row r="218" spans="51:83" x14ac:dyDescent="0.3">
      <c r="AY218" s="47"/>
      <c r="AZ218" s="47"/>
      <c r="BA218" s="47"/>
      <c r="BB218" s="47"/>
      <c r="BC218" s="47"/>
      <c r="BD218" s="47"/>
      <c r="BE218" s="47"/>
      <c r="BF218" s="47"/>
      <c r="BG218" s="47"/>
      <c r="BH218" s="47"/>
      <c r="BI218" s="47"/>
      <c r="BJ218" s="47"/>
      <c r="BK218" s="47"/>
      <c r="BL218" s="47"/>
      <c r="BM218" s="47"/>
      <c r="BN218" s="47"/>
      <c r="BO218" s="47"/>
      <c r="BP218" s="48"/>
      <c r="BQ218" s="47"/>
      <c r="BR218" s="47"/>
      <c r="BS218" s="47"/>
      <c r="BT218" s="47"/>
      <c r="BU218" s="47"/>
      <c r="BV218" s="47"/>
      <c r="BW218" s="47"/>
      <c r="BX218" s="49"/>
      <c r="BY218" s="47"/>
      <c r="BZ218" s="47"/>
      <c r="CA218" s="47"/>
      <c r="CB218" s="47"/>
      <c r="CC218" s="47"/>
      <c r="CD218" s="47"/>
      <c r="CE218" s="47"/>
    </row>
    <row r="219" spans="51:83" x14ac:dyDescent="0.3">
      <c r="AY219" s="47"/>
      <c r="AZ219" s="47"/>
      <c r="BA219" s="47"/>
      <c r="BB219" s="47"/>
      <c r="BC219" s="47"/>
      <c r="BD219" s="47"/>
      <c r="BE219" s="47"/>
      <c r="BF219" s="47"/>
      <c r="BG219" s="47"/>
      <c r="BH219" s="47"/>
      <c r="BI219" s="47"/>
      <c r="BJ219" s="47"/>
      <c r="BK219" s="47"/>
      <c r="BL219" s="47"/>
      <c r="BM219" s="47"/>
      <c r="BN219" s="47"/>
      <c r="BO219" s="47"/>
      <c r="BP219" s="48"/>
      <c r="BQ219" s="47"/>
      <c r="BR219" s="47"/>
      <c r="BS219" s="47"/>
      <c r="BT219" s="47"/>
      <c r="BU219" s="47"/>
      <c r="BV219" s="47"/>
      <c r="BW219" s="47"/>
      <c r="BX219" s="49"/>
      <c r="BY219" s="47"/>
      <c r="BZ219" s="47"/>
      <c r="CA219" s="47"/>
      <c r="CB219" s="47"/>
      <c r="CC219" s="47"/>
      <c r="CD219" s="47"/>
      <c r="CE219" s="47"/>
    </row>
    <row r="220" spans="51:83" x14ac:dyDescent="0.3">
      <c r="AY220" s="47"/>
      <c r="AZ220" s="47"/>
      <c r="BA220" s="47"/>
      <c r="BB220" s="47"/>
      <c r="BC220" s="47"/>
      <c r="BD220" s="47"/>
      <c r="BE220" s="47"/>
      <c r="BF220" s="47"/>
      <c r="BG220" s="47"/>
      <c r="BH220" s="47"/>
      <c r="BI220" s="47"/>
      <c r="BJ220" s="47"/>
      <c r="BK220" s="47"/>
      <c r="BL220" s="47"/>
      <c r="BM220" s="47"/>
      <c r="BN220" s="47"/>
      <c r="BO220" s="47"/>
      <c r="BP220" s="48"/>
      <c r="BQ220" s="47"/>
      <c r="BR220" s="47"/>
      <c r="BS220" s="47"/>
      <c r="BT220" s="47"/>
      <c r="BU220" s="47"/>
      <c r="BV220" s="47"/>
      <c r="BW220" s="47"/>
      <c r="BX220" s="49"/>
      <c r="BY220" s="47"/>
      <c r="BZ220" s="47"/>
      <c r="CA220" s="47"/>
      <c r="CB220" s="47"/>
      <c r="CC220" s="47"/>
      <c r="CD220" s="47"/>
      <c r="CE220" s="47"/>
    </row>
    <row r="221" spans="51:83" x14ac:dyDescent="0.3">
      <c r="AY221" s="47"/>
      <c r="AZ221" s="47"/>
      <c r="BA221" s="47"/>
      <c r="BB221" s="47"/>
      <c r="BC221" s="47"/>
      <c r="BD221" s="47"/>
      <c r="BE221" s="47"/>
      <c r="BF221" s="47"/>
      <c r="BG221" s="47"/>
      <c r="BH221" s="47"/>
      <c r="BI221" s="47"/>
      <c r="BJ221" s="47"/>
      <c r="BK221" s="47"/>
      <c r="BL221" s="47"/>
      <c r="BM221" s="47"/>
      <c r="BN221" s="47"/>
      <c r="BO221" s="47"/>
      <c r="BP221" s="48"/>
      <c r="BQ221" s="47"/>
      <c r="BR221" s="47"/>
      <c r="BS221" s="47"/>
      <c r="BT221" s="47"/>
      <c r="BU221" s="47"/>
      <c r="BV221" s="47"/>
      <c r="BW221" s="47"/>
      <c r="BX221" s="49"/>
      <c r="BY221" s="47"/>
      <c r="BZ221" s="47"/>
      <c r="CA221" s="47"/>
      <c r="CB221" s="47"/>
      <c r="CC221" s="47"/>
      <c r="CD221" s="47"/>
      <c r="CE221" s="47"/>
    </row>
    <row r="222" spans="51:83" x14ac:dyDescent="0.3">
      <c r="AY222" s="47"/>
      <c r="AZ222" s="47"/>
      <c r="BA222" s="47"/>
      <c r="BB222" s="47"/>
      <c r="BC222" s="47"/>
      <c r="BD222" s="47"/>
      <c r="BE222" s="47"/>
      <c r="BF222" s="47"/>
      <c r="BG222" s="47"/>
      <c r="BH222" s="47"/>
      <c r="BI222" s="47"/>
      <c r="BJ222" s="47"/>
      <c r="BK222" s="47"/>
      <c r="BL222" s="47"/>
      <c r="BM222" s="47"/>
      <c r="BN222" s="47"/>
      <c r="BO222" s="47"/>
      <c r="BP222" s="48"/>
      <c r="BQ222" s="47"/>
      <c r="BR222" s="47"/>
      <c r="BS222" s="47"/>
      <c r="BT222" s="47"/>
      <c r="BU222" s="47"/>
      <c r="BV222" s="47"/>
      <c r="BW222" s="47"/>
      <c r="BX222" s="49"/>
      <c r="BY222" s="47"/>
      <c r="BZ222" s="47"/>
      <c r="CA222" s="47"/>
      <c r="CB222" s="47"/>
      <c r="CC222" s="47"/>
      <c r="CD222" s="47"/>
      <c r="CE222" s="47"/>
    </row>
    <row r="223" spans="51:83" x14ac:dyDescent="0.3">
      <c r="AY223" s="47"/>
      <c r="AZ223" s="47"/>
      <c r="BA223" s="47"/>
      <c r="BB223" s="47"/>
      <c r="BC223" s="47"/>
      <c r="BD223" s="47"/>
      <c r="BE223" s="47"/>
      <c r="BF223" s="47"/>
      <c r="BG223" s="47"/>
      <c r="BH223" s="47"/>
      <c r="BI223" s="47"/>
      <c r="BJ223" s="47"/>
      <c r="BK223" s="47"/>
      <c r="BL223" s="47"/>
      <c r="BM223" s="47"/>
      <c r="BN223" s="47"/>
      <c r="BO223" s="47"/>
      <c r="BP223" s="48"/>
      <c r="BQ223" s="47"/>
      <c r="BR223" s="47"/>
      <c r="BS223" s="47"/>
      <c r="BT223" s="47"/>
      <c r="BU223" s="47"/>
      <c r="BV223" s="47"/>
      <c r="BW223" s="47"/>
      <c r="BX223" s="49"/>
      <c r="BY223" s="47"/>
      <c r="BZ223" s="47"/>
      <c r="CA223" s="47"/>
      <c r="CB223" s="47"/>
      <c r="CC223" s="47"/>
      <c r="CD223" s="47"/>
      <c r="CE223" s="47"/>
    </row>
    <row r="224" spans="51:83" x14ac:dyDescent="0.3">
      <c r="AY224" s="47"/>
      <c r="AZ224" s="47"/>
      <c r="BA224" s="47"/>
      <c r="BB224" s="47"/>
      <c r="BC224" s="47"/>
      <c r="BD224" s="47"/>
      <c r="BE224" s="47"/>
      <c r="BF224" s="47"/>
      <c r="BG224" s="47"/>
      <c r="BH224" s="47"/>
      <c r="BI224" s="47"/>
      <c r="BJ224" s="47"/>
      <c r="BK224" s="47"/>
      <c r="BL224" s="47"/>
      <c r="BM224" s="47"/>
      <c r="BN224" s="47"/>
      <c r="BO224" s="47"/>
      <c r="BP224" s="48"/>
      <c r="BQ224" s="47"/>
      <c r="BR224" s="47"/>
      <c r="BS224" s="47"/>
      <c r="BT224" s="47"/>
      <c r="BU224" s="47"/>
      <c r="BV224" s="47"/>
      <c r="BW224" s="47"/>
      <c r="BX224" s="49"/>
      <c r="BY224" s="47"/>
      <c r="BZ224" s="47"/>
      <c r="CA224" s="47"/>
      <c r="CB224" s="47"/>
      <c r="CC224" s="47"/>
      <c r="CD224" s="47"/>
      <c r="CE224" s="47"/>
    </row>
    <row r="225" spans="51:83" x14ac:dyDescent="0.3">
      <c r="AY225" s="47"/>
      <c r="AZ225" s="47"/>
      <c r="BA225" s="47"/>
      <c r="BB225" s="47"/>
      <c r="BC225" s="47"/>
      <c r="BD225" s="47"/>
      <c r="BE225" s="47"/>
      <c r="BF225" s="47"/>
      <c r="BG225" s="47"/>
      <c r="BH225" s="47"/>
      <c r="BI225" s="47"/>
      <c r="BJ225" s="47"/>
      <c r="BK225" s="47"/>
      <c r="BL225" s="47"/>
      <c r="BM225" s="47"/>
      <c r="BN225" s="47"/>
      <c r="BO225" s="47"/>
      <c r="BP225" s="48"/>
      <c r="BQ225" s="47"/>
      <c r="BR225" s="47"/>
      <c r="BS225" s="47"/>
      <c r="BT225" s="47"/>
      <c r="BU225" s="47"/>
      <c r="BV225" s="47"/>
      <c r="BW225" s="47"/>
      <c r="BX225" s="49"/>
      <c r="BY225" s="47"/>
      <c r="BZ225" s="47"/>
      <c r="CA225" s="47"/>
      <c r="CB225" s="47"/>
      <c r="CC225" s="47"/>
      <c r="CD225" s="47"/>
      <c r="CE225" s="47"/>
    </row>
    <row r="226" spans="51:83" x14ac:dyDescent="0.3">
      <c r="AY226" s="47"/>
      <c r="AZ226" s="47"/>
      <c r="BA226" s="47"/>
      <c r="BB226" s="47"/>
      <c r="BC226" s="47"/>
      <c r="BD226" s="47"/>
      <c r="BE226" s="47"/>
      <c r="BF226" s="47"/>
      <c r="BG226" s="47"/>
      <c r="BH226" s="47"/>
      <c r="BI226" s="47"/>
      <c r="BJ226" s="47"/>
      <c r="BK226" s="47"/>
      <c r="BL226" s="47"/>
      <c r="BM226" s="47"/>
      <c r="BN226" s="47"/>
      <c r="BO226" s="47"/>
      <c r="BP226" s="48"/>
      <c r="BQ226" s="47"/>
      <c r="BR226" s="47"/>
      <c r="BS226" s="47"/>
      <c r="BT226" s="47"/>
      <c r="BU226" s="47"/>
      <c r="BV226" s="47"/>
      <c r="BW226" s="47"/>
      <c r="BX226" s="49"/>
      <c r="BY226" s="47"/>
      <c r="BZ226" s="47"/>
      <c r="CA226" s="47"/>
      <c r="CB226" s="47"/>
      <c r="CC226" s="47"/>
      <c r="CD226" s="47"/>
      <c r="CE226" s="47"/>
    </row>
    <row r="227" spans="51:83" x14ac:dyDescent="0.3"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8"/>
      <c r="BQ227" s="47"/>
      <c r="BR227" s="47"/>
      <c r="BS227" s="47"/>
      <c r="BT227" s="47"/>
      <c r="BU227" s="47"/>
      <c r="BV227" s="47"/>
      <c r="BW227" s="47"/>
      <c r="BX227" s="49"/>
      <c r="BY227" s="47"/>
      <c r="BZ227" s="47"/>
      <c r="CA227" s="47"/>
      <c r="CB227" s="47"/>
      <c r="CC227" s="47"/>
      <c r="CD227" s="47"/>
      <c r="CE227" s="47"/>
    </row>
    <row r="228" spans="51:83" x14ac:dyDescent="0.3">
      <c r="AY228" s="47"/>
      <c r="AZ228" s="47"/>
      <c r="BA228" s="47"/>
      <c r="BB228" s="47"/>
      <c r="BC228" s="47"/>
      <c r="BD228" s="47"/>
      <c r="BE228" s="47"/>
      <c r="BF228" s="47"/>
      <c r="BG228" s="47"/>
      <c r="BH228" s="47"/>
      <c r="BI228" s="47"/>
      <c r="BJ228" s="47"/>
      <c r="BK228" s="47"/>
      <c r="BL228" s="47"/>
      <c r="BM228" s="47"/>
      <c r="BN228" s="47"/>
      <c r="BO228" s="47"/>
      <c r="BP228" s="48"/>
      <c r="BQ228" s="47"/>
      <c r="BR228" s="47"/>
      <c r="BS228" s="47"/>
      <c r="BT228" s="47"/>
      <c r="BU228" s="47"/>
      <c r="BV228" s="47"/>
      <c r="BW228" s="47"/>
      <c r="BX228" s="49"/>
      <c r="BY228" s="47"/>
      <c r="BZ228" s="47"/>
      <c r="CA228" s="47"/>
      <c r="CB228" s="47"/>
      <c r="CC228" s="47"/>
      <c r="CD228" s="47"/>
      <c r="CE228" s="47"/>
    </row>
    <row r="229" spans="51:83" x14ac:dyDescent="0.3">
      <c r="AY229" s="47"/>
      <c r="AZ229" s="47"/>
      <c r="BA229" s="47"/>
      <c r="BB229" s="47"/>
      <c r="BC229" s="47"/>
      <c r="BD229" s="47"/>
      <c r="BE229" s="47"/>
      <c r="BF229" s="47"/>
      <c r="BG229" s="47"/>
      <c r="BH229" s="47"/>
      <c r="BI229" s="47"/>
      <c r="BJ229" s="47"/>
      <c r="BK229" s="47"/>
      <c r="BL229" s="47"/>
      <c r="BM229" s="47"/>
      <c r="BN229" s="47"/>
      <c r="BO229" s="47"/>
      <c r="BP229" s="48"/>
      <c r="BQ229" s="47"/>
      <c r="BR229" s="47"/>
      <c r="BS229" s="47"/>
      <c r="BT229" s="47"/>
      <c r="BU229" s="47"/>
      <c r="BV229" s="47"/>
      <c r="BW229" s="47"/>
      <c r="BX229" s="49"/>
      <c r="BY229" s="47"/>
      <c r="BZ229" s="47"/>
      <c r="CA229" s="47"/>
      <c r="CB229" s="47"/>
      <c r="CC229" s="47"/>
      <c r="CD229" s="47"/>
      <c r="CE229" s="47"/>
    </row>
    <row r="230" spans="51:83" x14ac:dyDescent="0.3">
      <c r="AY230" s="47"/>
      <c r="AZ230" s="47"/>
      <c r="BA230" s="47"/>
      <c r="BB230" s="47"/>
      <c r="BC230" s="47"/>
      <c r="BD230" s="47"/>
      <c r="BE230" s="47"/>
      <c r="BF230" s="47"/>
      <c r="BG230" s="47"/>
      <c r="BH230" s="47"/>
      <c r="BI230" s="47"/>
      <c r="BJ230" s="47"/>
      <c r="BK230" s="47"/>
      <c r="BL230" s="47"/>
      <c r="BM230" s="47"/>
      <c r="BN230" s="47"/>
      <c r="BO230" s="47"/>
      <c r="BP230" s="48"/>
      <c r="BQ230" s="47"/>
      <c r="BR230" s="47"/>
      <c r="BS230" s="47"/>
      <c r="BT230" s="47"/>
      <c r="BU230" s="47"/>
      <c r="BV230" s="47"/>
      <c r="BW230" s="47"/>
      <c r="BX230" s="49"/>
      <c r="BY230" s="47"/>
      <c r="BZ230" s="47"/>
      <c r="CA230" s="47"/>
      <c r="CB230" s="47"/>
      <c r="CC230" s="47"/>
      <c r="CD230" s="47"/>
      <c r="CE230" s="47"/>
    </row>
    <row r="231" spans="51:83" x14ac:dyDescent="0.3">
      <c r="AY231" s="47"/>
      <c r="AZ231" s="47"/>
      <c r="BA231" s="47"/>
      <c r="BB231" s="47"/>
      <c r="BC231" s="47"/>
      <c r="BD231" s="47"/>
      <c r="BE231" s="47"/>
      <c r="BF231" s="47"/>
      <c r="BG231" s="47"/>
      <c r="BH231" s="47"/>
      <c r="BI231" s="47"/>
      <c r="BJ231" s="47"/>
      <c r="BK231" s="47"/>
      <c r="BL231" s="47"/>
      <c r="BM231" s="47"/>
      <c r="BN231" s="47"/>
      <c r="BO231" s="47"/>
      <c r="BP231" s="48"/>
      <c r="BQ231" s="47"/>
      <c r="BR231" s="47"/>
      <c r="BS231" s="47"/>
      <c r="BT231" s="47"/>
      <c r="BU231" s="47"/>
      <c r="BV231" s="47"/>
      <c r="BW231" s="47"/>
      <c r="BX231" s="49"/>
      <c r="BY231" s="47"/>
      <c r="BZ231" s="47"/>
      <c r="CA231" s="47"/>
      <c r="CB231" s="47"/>
      <c r="CC231" s="47"/>
      <c r="CD231" s="47"/>
      <c r="CE231" s="47"/>
    </row>
    <row r="232" spans="51:83" x14ac:dyDescent="0.3">
      <c r="AY232" s="47"/>
      <c r="AZ232" s="47"/>
      <c r="BA232" s="47"/>
      <c r="BB232" s="47"/>
      <c r="BC232" s="47"/>
      <c r="BD232" s="47"/>
      <c r="BE232" s="47"/>
      <c r="BF232" s="47"/>
      <c r="BG232" s="47"/>
      <c r="BH232" s="47"/>
      <c r="BI232" s="47"/>
      <c r="BJ232" s="47"/>
      <c r="BK232" s="47"/>
      <c r="BL232" s="47"/>
      <c r="BM232" s="47"/>
      <c r="BN232" s="47"/>
      <c r="BO232" s="47"/>
      <c r="BP232" s="48"/>
      <c r="BQ232" s="47"/>
      <c r="BR232" s="47"/>
      <c r="BS232" s="47"/>
      <c r="BT232" s="47"/>
      <c r="BU232" s="47"/>
      <c r="BV232" s="47"/>
      <c r="BW232" s="47"/>
      <c r="BX232" s="49"/>
      <c r="BY232" s="47"/>
      <c r="BZ232" s="47"/>
      <c r="CA232" s="47"/>
      <c r="CB232" s="47"/>
      <c r="CC232" s="47"/>
      <c r="CD232" s="47"/>
      <c r="CE232" s="47"/>
    </row>
    <row r="233" spans="51:83" x14ac:dyDescent="0.3">
      <c r="AY233" s="47"/>
      <c r="AZ233" s="47"/>
      <c r="BA233" s="47"/>
      <c r="BB233" s="47"/>
      <c r="BC233" s="47"/>
      <c r="BD233" s="47"/>
      <c r="BE233" s="47"/>
      <c r="BF233" s="47"/>
      <c r="BG233" s="47"/>
      <c r="BH233" s="47"/>
      <c r="BI233" s="47"/>
      <c r="BJ233" s="47"/>
      <c r="BK233" s="47"/>
      <c r="BL233" s="47"/>
      <c r="BM233" s="47"/>
      <c r="BN233" s="47"/>
      <c r="BO233" s="47"/>
      <c r="BP233" s="48"/>
      <c r="BQ233" s="47"/>
      <c r="BR233" s="47"/>
      <c r="BS233" s="47"/>
      <c r="BT233" s="47"/>
      <c r="BU233" s="47"/>
      <c r="BV233" s="47"/>
      <c r="BW233" s="47"/>
      <c r="BX233" s="49"/>
      <c r="BY233" s="47"/>
      <c r="BZ233" s="47"/>
      <c r="CA233" s="47"/>
      <c r="CB233" s="47"/>
      <c r="CC233" s="47"/>
      <c r="CD233" s="47"/>
      <c r="CE233" s="47"/>
    </row>
    <row r="234" spans="51:83" x14ac:dyDescent="0.3">
      <c r="AY234" s="47"/>
      <c r="AZ234" s="47"/>
      <c r="BA234" s="47"/>
      <c r="BB234" s="47"/>
      <c r="BC234" s="47"/>
      <c r="BD234" s="47"/>
      <c r="BE234" s="47"/>
      <c r="BF234" s="47"/>
      <c r="BG234" s="47"/>
      <c r="BH234" s="47"/>
      <c r="BI234" s="47"/>
      <c r="BJ234" s="47"/>
      <c r="BK234" s="47"/>
      <c r="BL234" s="47"/>
      <c r="BM234" s="47"/>
      <c r="BN234" s="47"/>
      <c r="BO234" s="47"/>
      <c r="BP234" s="48"/>
      <c r="BQ234" s="47"/>
      <c r="BR234" s="47"/>
      <c r="BS234" s="47"/>
      <c r="BT234" s="47"/>
      <c r="BU234" s="47"/>
      <c r="BV234" s="47"/>
      <c r="BW234" s="47"/>
      <c r="BX234" s="49"/>
      <c r="BY234" s="47"/>
      <c r="BZ234" s="47"/>
      <c r="CA234" s="47"/>
      <c r="CB234" s="47"/>
      <c r="CC234" s="47"/>
      <c r="CD234" s="47"/>
      <c r="CE234" s="47"/>
    </row>
    <row r="235" spans="51:83" x14ac:dyDescent="0.3">
      <c r="AY235" s="47"/>
      <c r="AZ235" s="47"/>
      <c r="BA235" s="47"/>
      <c r="BB235" s="47"/>
      <c r="BC235" s="47"/>
      <c r="BD235" s="47"/>
      <c r="BE235" s="47"/>
      <c r="BF235" s="47"/>
      <c r="BG235" s="47"/>
      <c r="BH235" s="47"/>
      <c r="BI235" s="47"/>
      <c r="BJ235" s="47"/>
      <c r="BK235" s="47"/>
      <c r="BL235" s="47"/>
      <c r="BM235" s="47"/>
      <c r="BN235" s="47"/>
      <c r="BO235" s="47"/>
      <c r="BP235" s="48"/>
      <c r="BQ235" s="47"/>
      <c r="BR235" s="47"/>
      <c r="BS235" s="47"/>
      <c r="BT235" s="47"/>
      <c r="BU235" s="47"/>
      <c r="BV235" s="47"/>
      <c r="BW235" s="47"/>
      <c r="BX235" s="49"/>
      <c r="BY235" s="47"/>
      <c r="BZ235" s="47"/>
      <c r="CA235" s="47"/>
      <c r="CB235" s="47"/>
      <c r="CC235" s="47"/>
      <c r="CD235" s="47"/>
      <c r="CE235" s="47"/>
    </row>
    <row r="236" spans="51:83" x14ac:dyDescent="0.3">
      <c r="AY236" s="47"/>
      <c r="AZ236" s="47"/>
      <c r="BA236" s="47"/>
      <c r="BB236" s="47"/>
      <c r="BC236" s="47"/>
      <c r="BD236" s="47"/>
      <c r="BE236" s="47"/>
      <c r="BF236" s="47"/>
      <c r="BG236" s="47"/>
      <c r="BH236" s="47"/>
      <c r="BI236" s="47"/>
      <c r="BJ236" s="47"/>
      <c r="BK236" s="47"/>
      <c r="BL236" s="47"/>
      <c r="BM236" s="47"/>
      <c r="BN236" s="47"/>
      <c r="BO236" s="47"/>
      <c r="BP236" s="48"/>
      <c r="BQ236" s="47"/>
      <c r="BR236" s="47"/>
      <c r="BS236" s="47"/>
      <c r="BT236" s="47"/>
      <c r="BU236" s="47"/>
      <c r="BV236" s="47"/>
      <c r="BW236" s="47"/>
      <c r="BX236" s="49"/>
      <c r="BY236" s="47"/>
      <c r="BZ236" s="47"/>
      <c r="CA236" s="47"/>
      <c r="CB236" s="47"/>
      <c r="CC236" s="47"/>
      <c r="CD236" s="47"/>
      <c r="CE236" s="47"/>
    </row>
    <row r="237" spans="51:83" x14ac:dyDescent="0.3">
      <c r="AY237" s="47"/>
      <c r="AZ237" s="47"/>
      <c r="BA237" s="47"/>
      <c r="BB237" s="47"/>
      <c r="BC237" s="47"/>
      <c r="BD237" s="47"/>
      <c r="BE237" s="47"/>
      <c r="BF237" s="47"/>
      <c r="BG237" s="47"/>
      <c r="BH237" s="47"/>
      <c r="BI237" s="47"/>
      <c r="BJ237" s="47"/>
      <c r="BK237" s="47"/>
      <c r="BL237" s="47"/>
      <c r="BM237" s="47"/>
      <c r="BN237" s="47"/>
      <c r="BO237" s="47"/>
      <c r="BP237" s="48"/>
      <c r="BQ237" s="47"/>
      <c r="BR237" s="47"/>
      <c r="BS237" s="47"/>
      <c r="BT237" s="47"/>
      <c r="BU237" s="47"/>
      <c r="BV237" s="47"/>
      <c r="BW237" s="47"/>
      <c r="BX237" s="49"/>
      <c r="BY237" s="47"/>
      <c r="BZ237" s="47"/>
      <c r="CA237" s="47"/>
      <c r="CB237" s="47"/>
      <c r="CC237" s="47"/>
      <c r="CD237" s="47"/>
      <c r="CE237" s="47"/>
    </row>
    <row r="238" spans="51:83" x14ac:dyDescent="0.3">
      <c r="AY238" s="47"/>
      <c r="AZ238" s="47"/>
      <c r="BA238" s="47"/>
      <c r="BB238" s="47"/>
      <c r="BC238" s="47"/>
      <c r="BD238" s="47"/>
      <c r="BE238" s="47"/>
      <c r="BF238" s="47"/>
      <c r="BG238" s="47"/>
      <c r="BH238" s="47"/>
      <c r="BI238" s="47"/>
      <c r="BJ238" s="47"/>
      <c r="BK238" s="47"/>
      <c r="BL238" s="47"/>
      <c r="BM238" s="47"/>
      <c r="BN238" s="47"/>
      <c r="BO238" s="47"/>
      <c r="BP238" s="48"/>
      <c r="BQ238" s="47"/>
      <c r="BR238" s="47"/>
      <c r="BS238" s="47"/>
      <c r="BT238" s="47"/>
      <c r="BU238" s="47"/>
      <c r="BV238" s="47"/>
      <c r="BW238" s="47"/>
      <c r="BX238" s="49"/>
      <c r="BY238" s="47"/>
      <c r="BZ238" s="47"/>
      <c r="CA238" s="47"/>
      <c r="CB238" s="47"/>
      <c r="CC238" s="47"/>
      <c r="CD238" s="47"/>
      <c r="CE238" s="47"/>
    </row>
    <row r="239" spans="51:83" x14ac:dyDescent="0.3">
      <c r="AY239" s="47"/>
      <c r="AZ239" s="47"/>
      <c r="BA239" s="47"/>
      <c r="BB239" s="47"/>
      <c r="BC239" s="47"/>
      <c r="BD239" s="47"/>
      <c r="BE239" s="47"/>
      <c r="BF239" s="47"/>
      <c r="BG239" s="47"/>
      <c r="BH239" s="47"/>
      <c r="BI239" s="47"/>
      <c r="BJ239" s="47"/>
      <c r="BK239" s="47"/>
      <c r="BL239" s="47"/>
      <c r="BM239" s="47"/>
      <c r="BN239" s="47"/>
      <c r="BO239" s="47"/>
      <c r="BP239" s="48"/>
      <c r="BQ239" s="47"/>
      <c r="BR239" s="47"/>
      <c r="BS239" s="47"/>
      <c r="BT239" s="47"/>
      <c r="BU239" s="47"/>
      <c r="BV239" s="47"/>
      <c r="BW239" s="47"/>
      <c r="BX239" s="49"/>
      <c r="BY239" s="47"/>
      <c r="BZ239" s="47"/>
      <c r="CA239" s="47"/>
      <c r="CB239" s="47"/>
      <c r="CC239" s="47"/>
      <c r="CD239" s="47"/>
      <c r="CE239" s="47"/>
    </row>
    <row r="240" spans="51:83" x14ac:dyDescent="0.3">
      <c r="AY240" s="47"/>
      <c r="AZ240" s="47"/>
      <c r="BA240" s="47"/>
      <c r="BB240" s="47"/>
      <c r="BC240" s="47"/>
      <c r="BD240" s="47"/>
      <c r="BE240" s="47"/>
      <c r="BF240" s="47"/>
      <c r="BG240" s="47"/>
      <c r="BH240" s="47"/>
      <c r="BI240" s="47"/>
      <c r="BJ240" s="47"/>
      <c r="BK240" s="47"/>
      <c r="BL240" s="47"/>
      <c r="BM240" s="47"/>
      <c r="BN240" s="47"/>
      <c r="BO240" s="47"/>
      <c r="BP240" s="48"/>
      <c r="BQ240" s="47"/>
      <c r="BR240" s="47"/>
      <c r="BS240" s="47"/>
      <c r="BT240" s="47"/>
      <c r="BU240" s="47"/>
      <c r="BV240" s="47"/>
      <c r="BW240" s="47"/>
      <c r="BX240" s="49"/>
      <c r="BY240" s="47"/>
      <c r="BZ240" s="47"/>
      <c r="CA240" s="47"/>
      <c r="CB240" s="47"/>
      <c r="CC240" s="47"/>
      <c r="CD240" s="47"/>
      <c r="CE240" s="47"/>
    </row>
    <row r="241" spans="51:83" x14ac:dyDescent="0.3">
      <c r="AY241" s="47"/>
      <c r="AZ241" s="47"/>
      <c r="BA241" s="47"/>
      <c r="BB241" s="47"/>
      <c r="BC241" s="47"/>
      <c r="BD241" s="47"/>
      <c r="BE241" s="47"/>
      <c r="BF241" s="47"/>
      <c r="BG241" s="47"/>
      <c r="BH241" s="47"/>
      <c r="BI241" s="47"/>
      <c r="BJ241" s="47"/>
      <c r="BK241" s="47"/>
      <c r="BL241" s="47"/>
      <c r="BM241" s="47"/>
      <c r="BN241" s="47"/>
      <c r="BO241" s="47"/>
      <c r="BP241" s="48"/>
      <c r="BQ241" s="47"/>
      <c r="BR241" s="47"/>
      <c r="BS241" s="47"/>
      <c r="BT241" s="47"/>
      <c r="BU241" s="47"/>
      <c r="BV241" s="47"/>
      <c r="BW241" s="47"/>
      <c r="BX241" s="49"/>
      <c r="BY241" s="47"/>
      <c r="BZ241" s="47"/>
      <c r="CA241" s="47"/>
      <c r="CB241" s="47"/>
      <c r="CC241" s="47"/>
      <c r="CD241" s="47"/>
      <c r="CE241" s="47"/>
    </row>
    <row r="242" spans="51:83" x14ac:dyDescent="0.3">
      <c r="AY242" s="47"/>
      <c r="AZ242" s="47"/>
      <c r="BA242" s="47"/>
      <c r="BB242" s="47"/>
      <c r="BC242" s="47"/>
      <c r="BD242" s="47"/>
      <c r="BE242" s="47"/>
      <c r="BF242" s="47"/>
      <c r="BG242" s="47"/>
      <c r="BH242" s="47"/>
      <c r="BI242" s="47"/>
      <c r="BJ242" s="47"/>
      <c r="BK242" s="47"/>
      <c r="BL242" s="47"/>
      <c r="BM242" s="47"/>
      <c r="BN242" s="47"/>
      <c r="BO242" s="47"/>
      <c r="BP242" s="48"/>
      <c r="BQ242" s="47"/>
      <c r="BR242" s="47"/>
      <c r="BS242" s="47"/>
      <c r="BT242" s="47"/>
      <c r="BU242" s="47"/>
      <c r="BV242" s="47"/>
      <c r="BW242" s="47"/>
      <c r="BX242" s="49"/>
      <c r="BY242" s="47"/>
      <c r="BZ242" s="47"/>
      <c r="CA242" s="47"/>
      <c r="CB242" s="47"/>
      <c r="CC242" s="47"/>
      <c r="CD242" s="47"/>
      <c r="CE242" s="47"/>
    </row>
    <row r="243" spans="51:83" x14ac:dyDescent="0.3">
      <c r="AY243" s="47"/>
      <c r="AZ243" s="47"/>
      <c r="BA243" s="47"/>
      <c r="BB243" s="47"/>
      <c r="BC243" s="47"/>
      <c r="BD243" s="47"/>
      <c r="BE243" s="47"/>
      <c r="BF243" s="47"/>
      <c r="BG243" s="47"/>
      <c r="BH243" s="47"/>
      <c r="BI243" s="47"/>
      <c r="BJ243" s="47"/>
      <c r="BK243" s="47"/>
      <c r="BL243" s="47"/>
      <c r="BM243" s="47"/>
      <c r="BN243" s="47"/>
      <c r="BO243" s="47"/>
      <c r="BP243" s="48"/>
      <c r="BQ243" s="47"/>
      <c r="BR243" s="47"/>
      <c r="BS243" s="47"/>
      <c r="BT243" s="47"/>
      <c r="BU243" s="47"/>
      <c r="BV243" s="47"/>
      <c r="BW243" s="47"/>
      <c r="BX243" s="49"/>
      <c r="BY243" s="47"/>
      <c r="BZ243" s="47"/>
      <c r="CA243" s="47"/>
      <c r="CB243" s="47"/>
      <c r="CC243" s="47"/>
      <c r="CD243" s="47"/>
      <c r="CE243" s="47"/>
    </row>
    <row r="244" spans="51:83" x14ac:dyDescent="0.3">
      <c r="AY244" s="47"/>
      <c r="AZ244" s="47"/>
      <c r="BA244" s="47"/>
      <c r="BB244" s="47"/>
      <c r="BC244" s="47"/>
      <c r="BD244" s="47"/>
      <c r="BE244" s="47"/>
      <c r="BF244" s="47"/>
      <c r="BG244" s="47"/>
      <c r="BH244" s="47"/>
      <c r="BI244" s="47"/>
      <c r="BJ244" s="47"/>
      <c r="BK244" s="47"/>
      <c r="BL244" s="47"/>
      <c r="BM244" s="47"/>
      <c r="BN244" s="47"/>
      <c r="BO244" s="47"/>
      <c r="BP244" s="48"/>
      <c r="BQ244" s="47"/>
      <c r="BR244" s="47"/>
      <c r="BS244" s="47"/>
      <c r="BT244" s="47"/>
      <c r="BU244" s="47"/>
      <c r="BV244" s="47"/>
      <c r="BW244" s="47"/>
      <c r="BX244" s="49"/>
      <c r="BY244" s="47"/>
      <c r="BZ244" s="47"/>
      <c r="CA244" s="47"/>
      <c r="CB244" s="47"/>
      <c r="CC244" s="47"/>
      <c r="CD244" s="47"/>
      <c r="CE244" s="47"/>
    </row>
    <row r="245" spans="51:83" x14ac:dyDescent="0.3">
      <c r="AY245" s="47"/>
      <c r="AZ245" s="47"/>
      <c r="BA245" s="47"/>
      <c r="BB245" s="47"/>
      <c r="BC245" s="47"/>
      <c r="BD245" s="47"/>
      <c r="BE245" s="47"/>
      <c r="BF245" s="47"/>
      <c r="BG245" s="47"/>
      <c r="BH245" s="47"/>
      <c r="BI245" s="47"/>
      <c r="BJ245" s="47"/>
      <c r="BK245" s="47"/>
      <c r="BL245" s="47"/>
      <c r="BM245" s="47"/>
      <c r="BN245" s="47"/>
      <c r="BO245" s="47"/>
      <c r="BP245" s="48"/>
      <c r="BQ245" s="47"/>
      <c r="BR245" s="47"/>
      <c r="BS245" s="47"/>
      <c r="BT245" s="47"/>
      <c r="BU245" s="47"/>
      <c r="BV245" s="47"/>
      <c r="BW245" s="47"/>
      <c r="BX245" s="49"/>
      <c r="BY245" s="47"/>
      <c r="BZ245" s="47"/>
      <c r="CA245" s="47"/>
      <c r="CB245" s="47"/>
      <c r="CC245" s="47"/>
      <c r="CD245" s="47"/>
      <c r="CE245" s="47"/>
    </row>
    <row r="246" spans="51:83" x14ac:dyDescent="0.3">
      <c r="AY246" s="47"/>
      <c r="AZ246" s="47"/>
      <c r="BA246" s="47"/>
      <c r="BB246" s="47"/>
      <c r="BC246" s="47"/>
      <c r="BD246" s="47"/>
      <c r="BE246" s="47"/>
      <c r="BF246" s="47"/>
      <c r="BG246" s="47"/>
      <c r="BH246" s="47"/>
      <c r="BI246" s="47"/>
      <c r="BJ246" s="47"/>
      <c r="BK246" s="47"/>
      <c r="BL246" s="47"/>
      <c r="BM246" s="47"/>
      <c r="BN246" s="47"/>
      <c r="BO246" s="47"/>
      <c r="BP246" s="48"/>
      <c r="BQ246" s="47"/>
      <c r="BR246" s="47"/>
      <c r="BS246" s="47"/>
      <c r="BT246" s="47"/>
      <c r="BU246" s="47"/>
      <c r="BV246" s="47"/>
      <c r="BW246" s="47"/>
      <c r="BX246" s="49"/>
      <c r="BY246" s="47"/>
      <c r="BZ246" s="47"/>
      <c r="CA246" s="47"/>
      <c r="CB246" s="47"/>
      <c r="CC246" s="47"/>
      <c r="CD246" s="47"/>
      <c r="CE246" s="47"/>
    </row>
    <row r="247" spans="51:83" x14ac:dyDescent="0.3"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8"/>
      <c r="BQ247" s="47"/>
      <c r="BR247" s="47"/>
      <c r="BS247" s="47"/>
      <c r="BT247" s="47"/>
      <c r="BU247" s="47"/>
      <c r="BV247" s="47"/>
      <c r="BW247" s="47"/>
      <c r="BX247" s="49"/>
      <c r="BY247" s="47"/>
      <c r="BZ247" s="47"/>
      <c r="CA247" s="47"/>
      <c r="CB247" s="47"/>
      <c r="CC247" s="47"/>
      <c r="CD247" s="47"/>
      <c r="CE247" s="47"/>
    </row>
    <row r="248" spans="51:83" x14ac:dyDescent="0.3">
      <c r="AY248" s="47"/>
      <c r="AZ248" s="47"/>
      <c r="BA248" s="47"/>
      <c r="BB248" s="47"/>
      <c r="BC248" s="47"/>
      <c r="BD248" s="47"/>
      <c r="BE248" s="47"/>
      <c r="BF248" s="47"/>
      <c r="BG248" s="47"/>
      <c r="BH248" s="47"/>
      <c r="BI248" s="47"/>
      <c r="BJ248" s="47"/>
      <c r="BK248" s="47"/>
      <c r="BL248" s="47"/>
      <c r="BM248" s="47"/>
      <c r="BN248" s="47"/>
      <c r="BO248" s="47"/>
      <c r="BP248" s="48"/>
      <c r="BQ248" s="47"/>
      <c r="BR248" s="47"/>
      <c r="BS248" s="47"/>
      <c r="BT248" s="47"/>
      <c r="BU248" s="47"/>
      <c r="BV248" s="47"/>
      <c r="BW248" s="47"/>
      <c r="BX248" s="49"/>
      <c r="BY248" s="47"/>
      <c r="BZ248" s="47"/>
      <c r="CA248" s="47"/>
      <c r="CB248" s="47"/>
      <c r="CC248" s="47"/>
      <c r="CD248" s="47"/>
      <c r="CE248" s="47"/>
    </row>
    <row r="249" spans="51:83" x14ac:dyDescent="0.3">
      <c r="AY249" s="47"/>
      <c r="AZ249" s="47"/>
      <c r="BA249" s="47"/>
      <c r="BB249" s="47"/>
      <c r="BC249" s="47"/>
      <c r="BD249" s="47"/>
      <c r="BE249" s="47"/>
      <c r="BF249" s="47"/>
      <c r="BG249" s="47"/>
      <c r="BH249" s="47"/>
      <c r="BI249" s="47"/>
      <c r="BJ249" s="47"/>
      <c r="BK249" s="47"/>
      <c r="BL249" s="47"/>
      <c r="BM249" s="47"/>
      <c r="BN249" s="47"/>
      <c r="BO249" s="47"/>
      <c r="BP249" s="48"/>
      <c r="BQ249" s="47"/>
      <c r="BR249" s="47"/>
      <c r="BS249" s="47"/>
      <c r="BT249" s="47"/>
      <c r="BU249" s="47"/>
      <c r="BV249" s="47"/>
      <c r="BW249" s="47"/>
      <c r="BX249" s="49"/>
      <c r="BY249" s="47"/>
      <c r="BZ249" s="47"/>
      <c r="CA249" s="47"/>
      <c r="CB249" s="47"/>
      <c r="CC249" s="47"/>
      <c r="CD249" s="47"/>
      <c r="CE249" s="47"/>
    </row>
    <row r="250" spans="51:83" x14ac:dyDescent="0.3">
      <c r="AY250" s="47"/>
      <c r="AZ250" s="47"/>
      <c r="BA250" s="47"/>
      <c r="BB250" s="47"/>
      <c r="BC250" s="47"/>
      <c r="BD250" s="47"/>
      <c r="BE250" s="47"/>
      <c r="BF250" s="47"/>
      <c r="BG250" s="47"/>
      <c r="BH250" s="47"/>
      <c r="BI250" s="47"/>
      <c r="BJ250" s="47"/>
      <c r="BK250" s="47"/>
      <c r="BL250" s="47"/>
      <c r="BM250" s="47"/>
      <c r="BN250" s="47"/>
      <c r="BO250" s="47"/>
      <c r="BP250" s="48"/>
      <c r="BQ250" s="47"/>
      <c r="BR250" s="47"/>
      <c r="BS250" s="47"/>
      <c r="BT250" s="47"/>
      <c r="BU250" s="47"/>
      <c r="BV250" s="47"/>
      <c r="BW250" s="47"/>
      <c r="BX250" s="49"/>
      <c r="BY250" s="47"/>
      <c r="BZ250" s="47"/>
      <c r="CA250" s="47"/>
      <c r="CB250" s="47"/>
      <c r="CC250" s="47"/>
      <c r="CD250" s="47"/>
      <c r="CE250" s="47"/>
    </row>
    <row r="251" spans="51:83" x14ac:dyDescent="0.3">
      <c r="AY251" s="47"/>
      <c r="AZ251" s="47"/>
      <c r="BA251" s="47"/>
      <c r="BB251" s="47"/>
      <c r="BC251" s="47"/>
      <c r="BD251" s="47"/>
      <c r="BE251" s="47"/>
      <c r="BF251" s="47"/>
      <c r="BG251" s="47"/>
      <c r="BH251" s="47"/>
      <c r="BI251" s="47"/>
      <c r="BJ251" s="47"/>
      <c r="BK251" s="47"/>
      <c r="BL251" s="47"/>
      <c r="BM251" s="47"/>
      <c r="BN251" s="47"/>
      <c r="BO251" s="47"/>
      <c r="BP251" s="48"/>
      <c r="BQ251" s="47"/>
      <c r="BR251" s="47"/>
      <c r="BS251" s="47"/>
      <c r="BT251" s="47"/>
      <c r="BU251" s="47"/>
      <c r="BV251" s="47"/>
      <c r="BW251" s="47"/>
      <c r="BX251" s="49"/>
      <c r="BY251" s="47"/>
      <c r="BZ251" s="47"/>
      <c r="CA251" s="47"/>
      <c r="CB251" s="47"/>
      <c r="CC251" s="47"/>
      <c r="CD251" s="47"/>
      <c r="CE251" s="47"/>
    </row>
    <row r="252" spans="51:83" x14ac:dyDescent="0.3">
      <c r="AY252" s="47"/>
      <c r="AZ252" s="47"/>
      <c r="BA252" s="47"/>
      <c r="BB252" s="47"/>
      <c r="BC252" s="47"/>
      <c r="BD252" s="47"/>
      <c r="BE252" s="47"/>
      <c r="BF252" s="47"/>
      <c r="BG252" s="47"/>
      <c r="BH252" s="47"/>
      <c r="BI252" s="47"/>
      <c r="BJ252" s="47"/>
      <c r="BK252" s="47"/>
      <c r="BL252" s="47"/>
      <c r="BM252" s="47"/>
      <c r="BN252" s="47"/>
      <c r="BO252" s="47"/>
      <c r="BP252" s="48"/>
      <c r="BQ252" s="47"/>
      <c r="BR252" s="47"/>
      <c r="BS252" s="47"/>
      <c r="BT252" s="47"/>
      <c r="BU252" s="47"/>
      <c r="BV252" s="47"/>
      <c r="BW252" s="47"/>
      <c r="BX252" s="49"/>
      <c r="BY252" s="47"/>
      <c r="BZ252" s="47"/>
      <c r="CA252" s="47"/>
      <c r="CB252" s="47"/>
      <c r="CC252" s="47"/>
      <c r="CD252" s="47"/>
      <c r="CE252" s="47"/>
    </row>
    <row r="253" spans="51:83" x14ac:dyDescent="0.3">
      <c r="AY253" s="47"/>
      <c r="AZ253" s="47"/>
      <c r="BA253" s="47"/>
      <c r="BB253" s="47"/>
      <c r="BC253" s="47"/>
      <c r="BD253" s="47"/>
      <c r="BE253" s="47"/>
      <c r="BF253" s="47"/>
      <c r="BG253" s="47"/>
      <c r="BH253" s="47"/>
      <c r="BI253" s="47"/>
      <c r="BJ253" s="47"/>
      <c r="BK253" s="47"/>
      <c r="BL253" s="47"/>
      <c r="BM253" s="47"/>
      <c r="BN253" s="47"/>
      <c r="BO253" s="47"/>
      <c r="BP253" s="48"/>
      <c r="BQ253" s="47"/>
      <c r="BR253" s="47"/>
      <c r="BS253" s="47"/>
      <c r="BT253" s="47"/>
      <c r="BU253" s="47"/>
      <c r="BV253" s="47"/>
      <c r="BW253" s="47"/>
      <c r="BX253" s="49"/>
      <c r="BY253" s="47"/>
      <c r="BZ253" s="47"/>
      <c r="CA253" s="47"/>
      <c r="CB253" s="47"/>
      <c r="CC253" s="47"/>
      <c r="CD253" s="47"/>
      <c r="CE253" s="47"/>
    </row>
    <row r="254" spans="51:83" x14ac:dyDescent="0.3">
      <c r="AY254" s="47"/>
      <c r="AZ254" s="47"/>
      <c r="BA254" s="47"/>
      <c r="BB254" s="47"/>
      <c r="BC254" s="47"/>
      <c r="BD254" s="47"/>
      <c r="BE254" s="47"/>
      <c r="BF254" s="47"/>
      <c r="BG254" s="47"/>
      <c r="BH254" s="47"/>
      <c r="BI254" s="47"/>
      <c r="BJ254" s="47"/>
      <c r="BK254" s="47"/>
      <c r="BL254" s="47"/>
      <c r="BM254" s="47"/>
      <c r="BN254" s="47"/>
      <c r="BO254" s="47"/>
      <c r="BP254" s="48"/>
      <c r="BQ254" s="47"/>
      <c r="BR254" s="47"/>
      <c r="BS254" s="47"/>
      <c r="BT254" s="47"/>
      <c r="BU254" s="47"/>
      <c r="BV254" s="47"/>
      <c r="BW254" s="47"/>
      <c r="BX254" s="49"/>
      <c r="BY254" s="47"/>
      <c r="BZ254" s="47"/>
      <c r="CA254" s="47"/>
      <c r="CB254" s="47"/>
      <c r="CC254" s="47"/>
      <c r="CD254" s="47"/>
      <c r="CE254" s="47"/>
    </row>
    <row r="255" spans="51:83" x14ac:dyDescent="0.3">
      <c r="AY255" s="47"/>
      <c r="AZ255" s="47"/>
      <c r="BA255" s="47"/>
      <c r="BB255" s="47"/>
      <c r="BC255" s="47"/>
      <c r="BD255" s="47"/>
      <c r="BE255" s="47"/>
      <c r="BF255" s="47"/>
      <c r="BG255" s="47"/>
      <c r="BH255" s="47"/>
      <c r="BI255" s="47"/>
      <c r="BJ255" s="47"/>
      <c r="BK255" s="47"/>
      <c r="BL255" s="47"/>
      <c r="BM255" s="47"/>
      <c r="BN255" s="47"/>
      <c r="BO255" s="47"/>
      <c r="BP255" s="48"/>
      <c r="BQ255" s="47"/>
      <c r="BR255" s="47"/>
      <c r="BS255" s="47"/>
      <c r="BT255" s="47"/>
      <c r="BU255" s="47"/>
      <c r="BV255" s="47"/>
      <c r="BW255" s="47"/>
      <c r="BX255" s="49"/>
      <c r="BY255" s="47"/>
      <c r="BZ255" s="47"/>
      <c r="CA255" s="47"/>
      <c r="CB255" s="47"/>
      <c r="CC255" s="47"/>
      <c r="CD255" s="47"/>
      <c r="CE255" s="47"/>
    </row>
    <row r="256" spans="51:83" x14ac:dyDescent="0.3">
      <c r="AY256" s="47"/>
      <c r="AZ256" s="47"/>
      <c r="BA256" s="47"/>
      <c r="BB256" s="47"/>
      <c r="BC256" s="47"/>
      <c r="BD256" s="47"/>
      <c r="BE256" s="47"/>
      <c r="BF256" s="47"/>
      <c r="BG256" s="47"/>
      <c r="BH256" s="47"/>
      <c r="BI256" s="47"/>
      <c r="BJ256" s="47"/>
      <c r="BK256" s="47"/>
      <c r="BL256" s="47"/>
      <c r="BM256" s="47"/>
      <c r="BN256" s="47"/>
      <c r="BO256" s="47"/>
      <c r="BP256" s="48"/>
      <c r="BQ256" s="47"/>
      <c r="BR256" s="47"/>
      <c r="BS256" s="47"/>
      <c r="BT256" s="47"/>
      <c r="BU256" s="47"/>
      <c r="BV256" s="47"/>
      <c r="BW256" s="47"/>
      <c r="BX256" s="49"/>
      <c r="BY256" s="47"/>
      <c r="BZ256" s="47"/>
      <c r="CA256" s="47"/>
      <c r="CB256" s="47"/>
      <c r="CC256" s="47"/>
      <c r="CD256" s="47"/>
      <c r="CE256" s="47"/>
    </row>
    <row r="257" spans="51:83" x14ac:dyDescent="0.3">
      <c r="AY257" s="47"/>
      <c r="AZ257" s="47"/>
      <c r="BA257" s="47"/>
      <c r="BB257" s="47"/>
      <c r="BC257" s="47"/>
      <c r="BD257" s="47"/>
      <c r="BE257" s="47"/>
      <c r="BF257" s="47"/>
      <c r="BG257" s="47"/>
      <c r="BH257" s="47"/>
      <c r="BI257" s="47"/>
      <c r="BJ257" s="47"/>
      <c r="BK257" s="47"/>
      <c r="BL257" s="47"/>
      <c r="BM257" s="47"/>
      <c r="BN257" s="47"/>
      <c r="BO257" s="47"/>
      <c r="BP257" s="48"/>
      <c r="BQ257" s="47"/>
      <c r="BR257" s="47"/>
      <c r="BS257" s="47"/>
      <c r="BT257" s="47"/>
      <c r="BU257" s="47"/>
      <c r="BV257" s="47"/>
      <c r="BW257" s="47"/>
      <c r="BX257" s="49"/>
      <c r="BY257" s="47"/>
      <c r="BZ257" s="47"/>
      <c r="CA257" s="47"/>
      <c r="CB257" s="47"/>
      <c r="CC257" s="47"/>
      <c r="CD257" s="47"/>
      <c r="CE257" s="47"/>
    </row>
    <row r="258" spans="51:83" x14ac:dyDescent="0.3">
      <c r="AY258" s="47"/>
      <c r="AZ258" s="47"/>
      <c r="BA258" s="47"/>
      <c r="BB258" s="47"/>
      <c r="BC258" s="47"/>
      <c r="BD258" s="47"/>
      <c r="BE258" s="47"/>
      <c r="BF258" s="47"/>
      <c r="BG258" s="47"/>
      <c r="BH258" s="47"/>
      <c r="BI258" s="47"/>
      <c r="BJ258" s="47"/>
      <c r="BK258" s="47"/>
      <c r="BL258" s="47"/>
      <c r="BM258" s="47"/>
      <c r="BN258" s="47"/>
      <c r="BO258" s="47"/>
      <c r="BP258" s="48"/>
      <c r="BQ258" s="47"/>
      <c r="BR258" s="47"/>
      <c r="BS258" s="47"/>
      <c r="BT258" s="47"/>
      <c r="BU258" s="47"/>
      <c r="BV258" s="47"/>
      <c r="BW258" s="47"/>
      <c r="BX258" s="49"/>
      <c r="BY258" s="47"/>
      <c r="BZ258" s="47"/>
      <c r="CA258" s="47"/>
      <c r="CB258" s="47"/>
      <c r="CC258" s="47"/>
      <c r="CD258" s="47"/>
      <c r="CE258" s="47"/>
    </row>
    <row r="259" spans="51:83" x14ac:dyDescent="0.3">
      <c r="AY259" s="47"/>
      <c r="AZ259" s="47"/>
      <c r="BA259" s="47"/>
      <c r="BB259" s="47"/>
      <c r="BC259" s="47"/>
      <c r="BD259" s="47"/>
      <c r="BE259" s="47"/>
      <c r="BF259" s="47"/>
      <c r="BG259" s="47"/>
      <c r="BH259" s="47"/>
      <c r="BI259" s="47"/>
      <c r="BJ259" s="47"/>
      <c r="BK259" s="47"/>
      <c r="BL259" s="47"/>
      <c r="BM259" s="47"/>
      <c r="BN259" s="47"/>
      <c r="BO259" s="47"/>
      <c r="BP259" s="48"/>
      <c r="BQ259" s="47"/>
      <c r="BR259" s="47"/>
      <c r="BS259" s="47"/>
      <c r="BT259" s="47"/>
      <c r="BU259" s="47"/>
      <c r="BV259" s="47"/>
      <c r="BW259" s="47"/>
      <c r="BX259" s="49"/>
      <c r="BY259" s="47"/>
      <c r="BZ259" s="47"/>
      <c r="CA259" s="47"/>
      <c r="CB259" s="47"/>
      <c r="CC259" s="47"/>
      <c r="CD259" s="47"/>
      <c r="CE259" s="47"/>
    </row>
    <row r="260" spans="51:83" x14ac:dyDescent="0.3">
      <c r="AY260" s="47"/>
      <c r="AZ260" s="47"/>
      <c r="BA260" s="47"/>
      <c r="BB260" s="47"/>
      <c r="BC260" s="47"/>
      <c r="BD260" s="47"/>
      <c r="BE260" s="47"/>
      <c r="BF260" s="47"/>
      <c r="BG260" s="47"/>
      <c r="BH260" s="47"/>
      <c r="BI260" s="47"/>
      <c r="BJ260" s="47"/>
      <c r="BK260" s="47"/>
      <c r="BL260" s="47"/>
      <c r="BM260" s="47"/>
      <c r="BN260" s="47"/>
      <c r="BO260" s="47"/>
      <c r="BP260" s="48"/>
      <c r="BQ260" s="47"/>
      <c r="BR260" s="47"/>
      <c r="BS260" s="47"/>
      <c r="BT260" s="47"/>
      <c r="BU260" s="47"/>
      <c r="BV260" s="47"/>
      <c r="BW260" s="47"/>
      <c r="BX260" s="49"/>
      <c r="BY260" s="47"/>
      <c r="BZ260" s="47"/>
      <c r="CA260" s="47"/>
      <c r="CB260" s="47"/>
      <c r="CC260" s="47"/>
      <c r="CD260" s="47"/>
      <c r="CE260" s="47"/>
    </row>
    <row r="261" spans="51:83" x14ac:dyDescent="0.3">
      <c r="AY261" s="47"/>
      <c r="AZ261" s="47"/>
      <c r="BA261" s="47"/>
      <c r="BB261" s="47"/>
      <c r="BC261" s="47"/>
      <c r="BD261" s="47"/>
      <c r="BE261" s="47"/>
      <c r="BF261" s="47"/>
      <c r="BG261" s="47"/>
      <c r="BH261" s="47"/>
      <c r="BI261" s="47"/>
      <c r="BJ261" s="47"/>
      <c r="BK261" s="47"/>
      <c r="BL261" s="47"/>
      <c r="BM261" s="47"/>
      <c r="BN261" s="47"/>
      <c r="BO261" s="47"/>
      <c r="BP261" s="48"/>
      <c r="BQ261" s="47"/>
      <c r="BR261" s="47"/>
      <c r="BS261" s="47"/>
      <c r="BT261" s="47"/>
      <c r="BU261" s="47"/>
      <c r="BV261" s="47"/>
      <c r="BW261" s="47"/>
      <c r="BX261" s="49"/>
      <c r="BY261" s="47"/>
      <c r="BZ261" s="47"/>
      <c r="CA261" s="47"/>
      <c r="CB261" s="47"/>
      <c r="CC261" s="47"/>
      <c r="CD261" s="47"/>
      <c r="CE261" s="47"/>
    </row>
    <row r="262" spans="51:83" x14ac:dyDescent="0.3">
      <c r="AY262" s="47"/>
      <c r="AZ262" s="47"/>
      <c r="BA262" s="47"/>
      <c r="BB262" s="47"/>
      <c r="BC262" s="47"/>
      <c r="BD262" s="47"/>
      <c r="BE262" s="47"/>
      <c r="BF262" s="47"/>
      <c r="BG262" s="47"/>
      <c r="BH262" s="47"/>
      <c r="BI262" s="47"/>
      <c r="BJ262" s="47"/>
      <c r="BK262" s="47"/>
      <c r="BL262" s="47"/>
      <c r="BM262" s="47"/>
      <c r="BN262" s="47"/>
      <c r="BO262" s="47"/>
      <c r="BP262" s="48"/>
      <c r="BQ262" s="47"/>
      <c r="BR262" s="47"/>
      <c r="BS262" s="47"/>
      <c r="BT262" s="47"/>
      <c r="BU262" s="47"/>
      <c r="BV262" s="47"/>
      <c r="BW262" s="47"/>
      <c r="BX262" s="49"/>
      <c r="BY262" s="47"/>
      <c r="BZ262" s="47"/>
      <c r="CA262" s="47"/>
      <c r="CB262" s="47"/>
      <c r="CC262" s="47"/>
      <c r="CD262" s="47"/>
      <c r="CE262" s="47"/>
    </row>
    <row r="263" spans="51:83" x14ac:dyDescent="0.3">
      <c r="AY263" s="47"/>
      <c r="AZ263" s="47"/>
      <c r="BA263" s="47"/>
      <c r="BB263" s="47"/>
      <c r="BC263" s="47"/>
      <c r="BD263" s="47"/>
      <c r="BE263" s="47"/>
      <c r="BF263" s="47"/>
      <c r="BG263" s="47"/>
      <c r="BH263" s="47"/>
      <c r="BI263" s="47"/>
      <c r="BJ263" s="47"/>
      <c r="BK263" s="47"/>
      <c r="BL263" s="47"/>
      <c r="BM263" s="47"/>
      <c r="BN263" s="47"/>
      <c r="BO263" s="47"/>
      <c r="BP263" s="48"/>
      <c r="BQ263" s="47"/>
      <c r="BR263" s="47"/>
      <c r="BS263" s="47"/>
      <c r="BT263" s="47"/>
      <c r="BU263" s="47"/>
      <c r="BV263" s="47"/>
      <c r="BW263" s="47"/>
      <c r="BX263" s="49"/>
      <c r="BY263" s="47"/>
      <c r="BZ263" s="47"/>
      <c r="CA263" s="47"/>
      <c r="CB263" s="47"/>
      <c r="CC263" s="47"/>
      <c r="CD263" s="47"/>
      <c r="CE263" s="47"/>
    </row>
    <row r="264" spans="51:83" x14ac:dyDescent="0.3">
      <c r="AY264" s="47"/>
      <c r="AZ264" s="47"/>
      <c r="BA264" s="47"/>
      <c r="BB264" s="47"/>
      <c r="BC264" s="47"/>
      <c r="BD264" s="47"/>
      <c r="BE264" s="47"/>
      <c r="BF264" s="47"/>
      <c r="BG264" s="47"/>
      <c r="BH264" s="47"/>
      <c r="BI264" s="47"/>
      <c r="BJ264" s="47"/>
      <c r="BK264" s="47"/>
      <c r="BL264" s="47"/>
      <c r="BM264" s="47"/>
      <c r="BN264" s="47"/>
      <c r="BO264" s="47"/>
      <c r="BP264" s="48"/>
      <c r="BQ264" s="47"/>
      <c r="BR264" s="47"/>
      <c r="BS264" s="47"/>
      <c r="BT264" s="47"/>
      <c r="BU264" s="47"/>
      <c r="BV264" s="47"/>
      <c r="BW264" s="47"/>
      <c r="BX264" s="49"/>
      <c r="BY264" s="47"/>
      <c r="BZ264" s="47"/>
      <c r="CA264" s="47"/>
      <c r="CB264" s="47"/>
      <c r="CC264" s="47"/>
      <c r="CD264" s="47"/>
      <c r="CE264" s="47"/>
    </row>
    <row r="265" spans="51:83" x14ac:dyDescent="0.3">
      <c r="AY265" s="47"/>
      <c r="AZ265" s="47"/>
      <c r="BA265" s="47"/>
      <c r="BB265" s="47"/>
      <c r="BC265" s="47"/>
      <c r="BD265" s="47"/>
      <c r="BE265" s="47"/>
      <c r="BF265" s="47"/>
      <c r="BG265" s="47"/>
      <c r="BH265" s="47"/>
      <c r="BI265" s="47"/>
      <c r="BJ265" s="47"/>
      <c r="BK265" s="47"/>
      <c r="BL265" s="47"/>
      <c r="BM265" s="47"/>
      <c r="BN265" s="47"/>
      <c r="BO265" s="47"/>
      <c r="BP265" s="48"/>
      <c r="BQ265" s="47"/>
      <c r="BR265" s="47"/>
      <c r="BS265" s="47"/>
      <c r="BT265" s="47"/>
      <c r="BU265" s="47"/>
      <c r="BV265" s="47"/>
      <c r="BW265" s="47"/>
      <c r="BX265" s="49"/>
      <c r="BY265" s="47"/>
      <c r="BZ265" s="47"/>
      <c r="CA265" s="47"/>
      <c r="CB265" s="47"/>
      <c r="CC265" s="47"/>
      <c r="CD265" s="47"/>
      <c r="CE265" s="47"/>
    </row>
    <row r="266" spans="51:83" x14ac:dyDescent="0.3">
      <c r="AY266" s="47"/>
      <c r="AZ266" s="47"/>
      <c r="BA266" s="47"/>
      <c r="BB266" s="47"/>
      <c r="BC266" s="47"/>
      <c r="BD266" s="47"/>
      <c r="BE266" s="47"/>
      <c r="BF266" s="47"/>
      <c r="BG266" s="47"/>
      <c r="BH266" s="47"/>
      <c r="BI266" s="47"/>
      <c r="BJ266" s="47"/>
      <c r="BK266" s="47"/>
      <c r="BL266" s="47"/>
      <c r="BM266" s="47"/>
      <c r="BN266" s="47"/>
      <c r="BO266" s="47"/>
      <c r="BP266" s="48"/>
      <c r="BQ266" s="47"/>
      <c r="BR266" s="47"/>
      <c r="BS266" s="47"/>
      <c r="BT266" s="47"/>
      <c r="BU266" s="47"/>
      <c r="BV266" s="47"/>
      <c r="BW266" s="47"/>
      <c r="BX266" s="49"/>
      <c r="BY266" s="47"/>
      <c r="BZ266" s="47"/>
      <c r="CA266" s="47"/>
      <c r="CB266" s="47"/>
      <c r="CC266" s="47"/>
      <c r="CD266" s="47"/>
      <c r="CE266" s="47"/>
    </row>
    <row r="267" spans="51:83" x14ac:dyDescent="0.3">
      <c r="AY267" s="47"/>
      <c r="AZ267" s="47"/>
      <c r="BA267" s="47"/>
      <c r="BB267" s="47"/>
      <c r="BC267" s="47"/>
      <c r="BD267" s="47"/>
      <c r="BE267" s="47"/>
      <c r="BF267" s="47"/>
      <c r="BG267" s="47"/>
      <c r="BH267" s="47"/>
      <c r="BI267" s="47"/>
      <c r="BJ267" s="47"/>
      <c r="BK267" s="47"/>
      <c r="BL267" s="47"/>
      <c r="BM267" s="47"/>
      <c r="BN267" s="47"/>
      <c r="BO267" s="47"/>
      <c r="BP267" s="48"/>
      <c r="BQ267" s="47"/>
      <c r="BR267" s="47"/>
      <c r="BS267" s="47"/>
      <c r="BT267" s="47"/>
      <c r="BU267" s="47"/>
      <c r="BV267" s="47"/>
      <c r="BW267" s="47"/>
      <c r="BX267" s="49"/>
      <c r="BY267" s="47"/>
      <c r="BZ267" s="47"/>
      <c r="CA267" s="47"/>
      <c r="CB267" s="47"/>
      <c r="CC267" s="47"/>
      <c r="CD267" s="47"/>
      <c r="CE267" s="47"/>
    </row>
    <row r="268" spans="51:83" x14ac:dyDescent="0.3">
      <c r="AY268" s="47"/>
      <c r="AZ268" s="47"/>
      <c r="BA268" s="47"/>
      <c r="BB268" s="47"/>
      <c r="BC268" s="47"/>
      <c r="BD268" s="47"/>
      <c r="BE268" s="47"/>
      <c r="BF268" s="47"/>
      <c r="BG268" s="47"/>
      <c r="BH268" s="47"/>
      <c r="BI268" s="47"/>
      <c r="BJ268" s="47"/>
      <c r="BK268" s="47"/>
      <c r="BL268" s="47"/>
      <c r="BM268" s="47"/>
      <c r="BN268" s="47"/>
      <c r="BO268" s="47"/>
      <c r="BP268" s="48"/>
      <c r="BQ268" s="47"/>
      <c r="BR268" s="47"/>
      <c r="BS268" s="47"/>
      <c r="BT268" s="47"/>
      <c r="BU268" s="47"/>
      <c r="BV268" s="47"/>
      <c r="BW268" s="47"/>
      <c r="BX268" s="49"/>
      <c r="BY268" s="47"/>
      <c r="BZ268" s="47"/>
      <c r="CA268" s="47"/>
      <c r="CB268" s="47"/>
      <c r="CC268" s="47"/>
      <c r="CD268" s="47"/>
      <c r="CE268" s="47"/>
    </row>
    <row r="269" spans="51:83" x14ac:dyDescent="0.3">
      <c r="AY269" s="47"/>
      <c r="AZ269" s="47"/>
      <c r="BA269" s="47"/>
      <c r="BB269" s="47"/>
      <c r="BC269" s="47"/>
      <c r="BD269" s="47"/>
      <c r="BE269" s="47"/>
      <c r="BF269" s="47"/>
      <c r="BG269" s="47"/>
      <c r="BH269" s="47"/>
      <c r="BI269" s="47"/>
      <c r="BJ269" s="47"/>
      <c r="BK269" s="47"/>
      <c r="BL269" s="47"/>
      <c r="BM269" s="47"/>
      <c r="BN269" s="47"/>
      <c r="BO269" s="47"/>
      <c r="BP269" s="48"/>
      <c r="BQ269" s="47"/>
      <c r="BR269" s="47"/>
      <c r="BS269" s="47"/>
      <c r="BT269" s="47"/>
      <c r="BU269" s="47"/>
      <c r="BV269" s="47"/>
      <c r="BW269" s="47"/>
      <c r="BX269" s="49"/>
      <c r="BY269" s="47"/>
      <c r="BZ269" s="47"/>
      <c r="CA269" s="47"/>
      <c r="CB269" s="47"/>
      <c r="CC269" s="47"/>
      <c r="CD269" s="47"/>
      <c r="CE269" s="47"/>
    </row>
    <row r="270" spans="51:83" x14ac:dyDescent="0.3">
      <c r="AY270" s="47"/>
      <c r="AZ270" s="47"/>
      <c r="BA270" s="47"/>
      <c r="BB270" s="47"/>
      <c r="BC270" s="47"/>
      <c r="BD270" s="47"/>
      <c r="BE270" s="47"/>
      <c r="BF270" s="47"/>
      <c r="BG270" s="47"/>
      <c r="BH270" s="47"/>
      <c r="BI270" s="47"/>
      <c r="BJ270" s="47"/>
      <c r="BK270" s="47"/>
      <c r="BL270" s="47"/>
      <c r="BM270" s="47"/>
      <c r="BN270" s="47"/>
      <c r="BO270" s="47"/>
      <c r="BP270" s="48"/>
      <c r="BQ270" s="47"/>
      <c r="BR270" s="47"/>
      <c r="BS270" s="47"/>
      <c r="BT270" s="47"/>
      <c r="BU270" s="47"/>
      <c r="BV270" s="47"/>
      <c r="BW270" s="47"/>
      <c r="BX270" s="49"/>
      <c r="BY270" s="47"/>
      <c r="BZ270" s="47"/>
      <c r="CA270" s="47"/>
      <c r="CB270" s="47"/>
      <c r="CC270" s="47"/>
      <c r="CD270" s="47"/>
      <c r="CE270" s="47"/>
    </row>
    <row r="364" spans="50:50" x14ac:dyDescent="0.3">
      <c r="AX364" s="50"/>
    </row>
    <row r="365" spans="50:50" x14ac:dyDescent="0.3">
      <c r="AX365" s="50"/>
    </row>
    <row r="366" spans="50:50" x14ac:dyDescent="0.3">
      <c r="AX366" s="50"/>
    </row>
    <row r="367" spans="50:50" x14ac:dyDescent="0.3">
      <c r="AX367" s="50"/>
    </row>
    <row r="368" spans="50:50" x14ac:dyDescent="0.3">
      <c r="AX368" s="50"/>
    </row>
  </sheetData>
  <mergeCells count="48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CE2:CE3"/>
    <mergeCell ref="AO2:AO3"/>
    <mergeCell ref="AP2:AP3"/>
    <mergeCell ref="AQ2:AQ3"/>
    <mergeCell ref="AR2:AR3"/>
    <mergeCell ref="AS2:AS3"/>
    <mergeCell ref="AT2:AT3"/>
    <mergeCell ref="AU2:AU3"/>
    <mergeCell ref="AV2:AV3"/>
    <mergeCell ref="AY2:BO2"/>
    <mergeCell ref="BP2:BX2"/>
    <mergeCell ref="BY2:CD2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" manualBreakCount="4">
    <brk id="27" max="16383" man="1"/>
    <brk id="51" max="16383" man="1"/>
    <brk id="75" max="16383" man="1"/>
    <brk id="9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3"/>
  <sheetViews>
    <sheetView workbookViewId="0"/>
  </sheetViews>
  <sheetFormatPr defaultRowHeight="16.5" x14ac:dyDescent="0.3"/>
  <sheetData>
    <row r="1" spans="1:7" x14ac:dyDescent="0.3">
      <c r="A1" t="s">
        <v>564</v>
      </c>
    </row>
    <row r="2" spans="1:7" x14ac:dyDescent="0.3">
      <c r="A2" s="1" t="s">
        <v>565</v>
      </c>
      <c r="B2" t="s">
        <v>459</v>
      </c>
      <c r="C2" s="1" t="s">
        <v>566</v>
      </c>
    </row>
    <row r="3" spans="1:7" x14ac:dyDescent="0.3">
      <c r="A3" s="1" t="s">
        <v>567</v>
      </c>
      <c r="B3" t="s">
        <v>568</v>
      </c>
    </row>
    <row r="4" spans="1:7" x14ac:dyDescent="0.3">
      <c r="A4" s="1" t="s">
        <v>569</v>
      </c>
      <c r="B4">
        <v>5</v>
      </c>
    </row>
    <row r="5" spans="1:7" x14ac:dyDescent="0.3">
      <c r="A5" s="1" t="s">
        <v>570</v>
      </c>
      <c r="B5">
        <v>5</v>
      </c>
    </row>
    <row r="6" spans="1:7" x14ac:dyDescent="0.3">
      <c r="A6" s="1" t="s">
        <v>571</v>
      </c>
      <c r="B6" t="s">
        <v>572</v>
      </c>
    </row>
    <row r="7" spans="1:7" x14ac:dyDescent="0.3">
      <c r="A7" s="1" t="s">
        <v>573</v>
      </c>
      <c r="B7" t="s">
        <v>574</v>
      </c>
      <c r="C7" t="s">
        <v>61</v>
      </c>
    </row>
    <row r="8" spans="1:7" x14ac:dyDescent="0.3">
      <c r="A8" s="1" t="s">
        <v>575</v>
      </c>
      <c r="B8" t="s">
        <v>574</v>
      </c>
      <c r="C8">
        <v>2</v>
      </c>
    </row>
    <row r="9" spans="1:7" x14ac:dyDescent="0.3">
      <c r="A9" s="1" t="s">
        <v>576</v>
      </c>
      <c r="B9" t="s">
        <v>461</v>
      </c>
      <c r="C9" t="s">
        <v>462</v>
      </c>
      <c r="D9" t="s">
        <v>463</v>
      </c>
      <c r="E9" t="s">
        <v>464</v>
      </c>
      <c r="F9" t="s">
        <v>465</v>
      </c>
      <c r="G9" t="s">
        <v>577</v>
      </c>
    </row>
    <row r="10" spans="1:7" x14ac:dyDescent="0.3">
      <c r="A10" s="1" t="s">
        <v>578</v>
      </c>
      <c r="B10">
        <v>1472</v>
      </c>
      <c r="C10">
        <v>0</v>
      </c>
      <c r="D10">
        <v>0</v>
      </c>
    </row>
    <row r="11" spans="1:7" x14ac:dyDescent="0.3">
      <c r="A11" s="1" t="s">
        <v>579</v>
      </c>
      <c r="B11" t="s">
        <v>580</v>
      </c>
      <c r="C11">
        <v>4</v>
      </c>
    </row>
    <row r="12" spans="1:7" x14ac:dyDescent="0.3">
      <c r="A12" s="1" t="s">
        <v>581</v>
      </c>
      <c r="B12" t="s">
        <v>580</v>
      </c>
      <c r="C12">
        <v>4</v>
      </c>
    </row>
    <row r="13" spans="1:7" x14ac:dyDescent="0.3">
      <c r="A13" s="1" t="s">
        <v>582</v>
      </c>
      <c r="B13" t="s">
        <v>580</v>
      </c>
      <c r="C13">
        <v>3</v>
      </c>
    </row>
    <row r="14" spans="1:7" x14ac:dyDescent="0.3">
      <c r="A14" s="1" t="s">
        <v>583</v>
      </c>
      <c r="B14" t="s">
        <v>580</v>
      </c>
      <c r="C14">
        <v>5</v>
      </c>
    </row>
    <row r="15" spans="1:7" x14ac:dyDescent="0.3">
      <c r="A15" s="1" t="s">
        <v>584</v>
      </c>
      <c r="B15" t="s">
        <v>459</v>
      </c>
      <c r="C15" t="s">
        <v>585</v>
      </c>
      <c r="D15" t="s">
        <v>585</v>
      </c>
      <c r="E15" t="s">
        <v>585</v>
      </c>
      <c r="F15">
        <v>1</v>
      </c>
    </row>
    <row r="16" spans="1:7" x14ac:dyDescent="0.3">
      <c r="A16" s="1" t="s">
        <v>586</v>
      </c>
      <c r="B16">
        <v>1.1100000000000001</v>
      </c>
      <c r="C16">
        <v>1.1200000000000001</v>
      </c>
    </row>
    <row r="17" spans="1:13" x14ac:dyDescent="0.3">
      <c r="A17" s="1" t="s">
        <v>587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588</v>
      </c>
      <c r="B18">
        <v>1.25</v>
      </c>
      <c r="C18">
        <v>1.071</v>
      </c>
    </row>
    <row r="19" spans="1:13" x14ac:dyDescent="0.3">
      <c r="A19" s="1" t="s">
        <v>589</v>
      </c>
    </row>
    <row r="20" spans="1:13" x14ac:dyDescent="0.3">
      <c r="A20" s="1" t="s">
        <v>590</v>
      </c>
      <c r="B20" s="1" t="s">
        <v>574</v>
      </c>
      <c r="C20">
        <v>1</v>
      </c>
    </row>
    <row r="21" spans="1:13" x14ac:dyDescent="0.3">
      <c r="A21" t="s">
        <v>460</v>
      </c>
      <c r="B21" t="s">
        <v>592</v>
      </c>
      <c r="C21" t="s">
        <v>593</v>
      </c>
    </row>
    <row r="22" spans="1:13" x14ac:dyDescent="0.3">
      <c r="A22">
        <v>1</v>
      </c>
      <c r="B22" s="1" t="s">
        <v>594</v>
      </c>
      <c r="C22" s="1" t="s">
        <v>479</v>
      </c>
    </row>
    <row r="23" spans="1:13" x14ac:dyDescent="0.3">
      <c r="A23">
        <v>2</v>
      </c>
      <c r="B23" s="1" t="s">
        <v>595</v>
      </c>
      <c r="C23" s="1" t="s">
        <v>596</v>
      </c>
    </row>
    <row r="24" spans="1:13" x14ac:dyDescent="0.3">
      <c r="A24">
        <v>3</v>
      </c>
      <c r="B24" s="1" t="s">
        <v>597</v>
      </c>
      <c r="C24" s="1" t="s">
        <v>598</v>
      </c>
    </row>
    <row r="25" spans="1:13" x14ac:dyDescent="0.3">
      <c r="A25">
        <v>4</v>
      </c>
      <c r="B25" s="1" t="s">
        <v>552</v>
      </c>
      <c r="C25" s="1" t="s">
        <v>551</v>
      </c>
    </row>
    <row r="26" spans="1:13" x14ac:dyDescent="0.3">
      <c r="A26">
        <v>5</v>
      </c>
      <c r="B26" s="1" t="s">
        <v>599</v>
      </c>
      <c r="C26" s="1" t="s">
        <v>521</v>
      </c>
    </row>
    <row r="27" spans="1:13" x14ac:dyDescent="0.3">
      <c r="A27">
        <v>6</v>
      </c>
      <c r="B27" s="1" t="s">
        <v>600</v>
      </c>
      <c r="C27" s="1" t="s">
        <v>601</v>
      </c>
    </row>
    <row r="28" spans="1:13" x14ac:dyDescent="0.3">
      <c r="A28">
        <v>7</v>
      </c>
      <c r="B28" s="1" t="s">
        <v>602</v>
      </c>
      <c r="C28" s="1" t="s">
        <v>603</v>
      </c>
    </row>
    <row r="29" spans="1:13" x14ac:dyDescent="0.3">
      <c r="A29">
        <v>8</v>
      </c>
      <c r="B29" s="1" t="s">
        <v>604</v>
      </c>
      <c r="C29" s="1" t="s">
        <v>605</v>
      </c>
    </row>
    <row r="30" spans="1:13" x14ac:dyDescent="0.3">
      <c r="A30">
        <v>9</v>
      </c>
      <c r="B30" s="1" t="s">
        <v>554</v>
      </c>
      <c r="C30" s="1" t="s">
        <v>553</v>
      </c>
    </row>
    <row r="31" spans="1:13" x14ac:dyDescent="0.3">
      <c r="A31" t="s">
        <v>459</v>
      </c>
      <c r="B31" s="1" t="s">
        <v>606</v>
      </c>
      <c r="C31" s="1" t="s">
        <v>607</v>
      </c>
    </row>
    <row r="32" spans="1:13" x14ac:dyDescent="0.3">
      <c r="A32" t="s">
        <v>466</v>
      </c>
      <c r="B32" s="1" t="s">
        <v>608</v>
      </c>
      <c r="C32" s="1" t="s">
        <v>609</v>
      </c>
    </row>
    <row r="33" spans="1:3" x14ac:dyDescent="0.3">
      <c r="A33" t="s">
        <v>574</v>
      </c>
      <c r="B33" s="1" t="s">
        <v>610</v>
      </c>
      <c r="C33" s="1" t="s">
        <v>533</v>
      </c>
    </row>
    <row r="34" spans="1:3" x14ac:dyDescent="0.3">
      <c r="A34" t="s">
        <v>611</v>
      </c>
      <c r="B34" s="1" t="s">
        <v>612</v>
      </c>
      <c r="C34" s="1" t="s">
        <v>50</v>
      </c>
    </row>
    <row r="35" spans="1:3" x14ac:dyDescent="0.3">
      <c r="A35" t="s">
        <v>613</v>
      </c>
      <c r="B35" s="1" t="s">
        <v>612</v>
      </c>
      <c r="C35" s="1" t="s">
        <v>50</v>
      </c>
    </row>
    <row r="36" spans="1:3" x14ac:dyDescent="0.3">
      <c r="A36" t="s">
        <v>62</v>
      </c>
      <c r="B36" s="1" t="s">
        <v>612</v>
      </c>
      <c r="C36" s="1" t="s">
        <v>50</v>
      </c>
    </row>
    <row r="37" spans="1:3" x14ac:dyDescent="0.3">
      <c r="A37" t="s">
        <v>614</v>
      </c>
      <c r="B37" s="1" t="s">
        <v>612</v>
      </c>
      <c r="C37" s="1" t="s">
        <v>50</v>
      </c>
    </row>
    <row r="38" spans="1:3" x14ac:dyDescent="0.3">
      <c r="A38" t="s">
        <v>615</v>
      </c>
      <c r="B38" s="1" t="s">
        <v>612</v>
      </c>
      <c r="C38" s="1" t="s">
        <v>50</v>
      </c>
    </row>
    <row r="39" spans="1:3" x14ac:dyDescent="0.3">
      <c r="A39" t="s">
        <v>616</v>
      </c>
      <c r="B39" s="1" t="s">
        <v>612</v>
      </c>
      <c r="C39" s="1" t="s">
        <v>50</v>
      </c>
    </row>
    <row r="40" spans="1:3" x14ac:dyDescent="0.3">
      <c r="A40" t="s">
        <v>617</v>
      </c>
      <c r="B40" s="1" t="s">
        <v>612</v>
      </c>
      <c r="C40" s="1" t="s">
        <v>50</v>
      </c>
    </row>
    <row r="43" spans="1:3" x14ac:dyDescent="0.3">
      <c r="A43" t="s">
        <v>591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9</vt:i4>
      </vt:variant>
    </vt:vector>
  </HeadingPairs>
  <TitlesOfParts>
    <vt:vector size="16" baseType="lpstr">
      <vt:lpstr>원가계산서</vt:lpstr>
      <vt:lpstr>공종별집계표(건축)</vt:lpstr>
      <vt:lpstr>공종별내역서(건축)</vt:lpstr>
      <vt:lpstr>공종별집계표(기계)</vt:lpstr>
      <vt:lpstr>공종별내역서(기계)</vt:lpstr>
      <vt:lpstr> 공사설정 </vt:lpstr>
      <vt:lpstr>Sheet1</vt:lpstr>
      <vt:lpstr>'공종별내역서(건축)'!Print_Area</vt:lpstr>
      <vt:lpstr>'공종별내역서(기계)'!Print_Area</vt:lpstr>
      <vt:lpstr>'공종별집계표(건축)'!Print_Area</vt:lpstr>
      <vt:lpstr>'공종별집계표(기계)'!Print_Area</vt:lpstr>
      <vt:lpstr>'공종별내역서(건축)'!Print_Titles</vt:lpstr>
      <vt:lpstr>'공종별내역서(기계)'!Print_Titles</vt:lpstr>
      <vt:lpstr>'공종별집계표(건축)'!Print_Titles</vt:lpstr>
      <vt:lpstr>'공종별집계표(기계)'!Print_Titles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2026-06-24T08:54:32Z</dcterms:created>
  <dcterms:modified xsi:type="dcterms:W3CDTF">2026-08-24T06:26:32Z</dcterms:modified>
</cp:coreProperties>
</file>