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김세빈\계약\건축사법 감리 및 설계\100. 수요확대형 배터리 테스트 베드 건립공서 설계용역\4. 입찰공고\"/>
    </mc:Choice>
  </mc:AlternateContent>
  <xr:revisionPtr revIDLastSave="0" documentId="8_{802DB458-150F-4F57-880F-70D2A9D47217}" xr6:coauthVersionLast="47" xr6:coauthVersionMax="47" xr10:uidLastSave="{00000000-0000-0000-0000-000000000000}"/>
  <bookViews>
    <workbookView xWindow="28680" yWindow="-120" windowWidth="29040" windowHeight="15720" tabRatio="917"/>
  </bookViews>
  <sheets>
    <sheet name="제출방법" sheetId="75" r:id="rId1"/>
    <sheet name="1.사업수행능력평가신청서" sheetId="65" r:id="rId2"/>
    <sheet name="2.자기평가기술서(건축)" sheetId="74" r:id="rId3"/>
    <sheet name="3. 공동수급체결 협정현황" sheetId="68" r:id="rId4"/>
    <sheet name="4. 참여기술자 자격 현황" sheetId="52" r:id="rId5"/>
    <sheet name="4-1. 담당건축사 경력현황" sheetId="54" r:id="rId6"/>
    <sheet name="4-2. 담당건축사 실적" sheetId="80" r:id="rId7"/>
    <sheet name="4-3. 참여건축사(보) 경력현황" sheetId="69" r:id="rId8"/>
    <sheet name="4-4. 참여건축사(보) 실적" sheetId="81" r:id="rId9"/>
    <sheet name="5. 유사용역수행실적" sheetId="32" r:id="rId10"/>
    <sheet name="5-1.용역실적증명서" sheetId="71" r:id="rId11"/>
    <sheet name="6.보유건축사(보) 현황" sheetId="82" r:id="rId12"/>
    <sheet name="7.업무정지 및 부정당업자" sheetId="45" r:id="rId13"/>
    <sheet name="7-1.부실벌점" sheetId="48" r:id="rId14"/>
    <sheet name="8. 재정상태" sheetId="66" r:id="rId15"/>
    <sheet name="9.업무중복도" sheetId="35" r:id="rId16"/>
    <sheet name="10. 해외설계" sheetId="49" r:id="rId17"/>
    <sheet name="11. 서약서" sheetId="60" r:id="rId18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15" i="82" l="1"/>
  <c r="F9" i="82"/>
  <c r="G20" i="81"/>
  <c r="G19" i="81"/>
  <c r="G18" i="81"/>
  <c r="G17" i="81"/>
  <c r="G16" i="81"/>
  <c r="G15" i="81"/>
  <c r="G14" i="81"/>
  <c r="G13" i="81"/>
  <c r="G12" i="81"/>
  <c r="G11" i="81"/>
  <c r="G10" i="81"/>
  <c r="G9" i="81"/>
  <c r="G8" i="81"/>
  <c r="G7" i="81"/>
  <c r="G6" i="81"/>
  <c r="G5" i="81"/>
  <c r="G20" i="80"/>
  <c r="G19" i="80"/>
  <c r="G18" i="80"/>
  <c r="G17" i="80"/>
  <c r="G16" i="80"/>
  <c r="G15" i="80"/>
  <c r="G14" i="80"/>
  <c r="G13" i="80"/>
  <c r="G12" i="80"/>
  <c r="G11" i="80"/>
  <c r="G10" i="80"/>
  <c r="G9" i="80"/>
  <c r="G8" i="80"/>
  <c r="G7" i="80"/>
  <c r="G6" i="80"/>
  <c r="G5" i="80"/>
  <c r="J12" i="74"/>
  <c r="J11" i="74"/>
  <c r="J10" i="74"/>
  <c r="S10" i="74"/>
  <c r="M3" i="74"/>
  <c r="F5" i="68"/>
  <c r="M2" i="74"/>
  <c r="B5" i="68"/>
  <c r="O6" i="74"/>
  <c r="H6" i="74"/>
  <c r="E6" i="74"/>
  <c r="E5" i="74"/>
  <c r="E4" i="74"/>
  <c r="E3" i="74"/>
  <c r="E2" i="74"/>
  <c r="F15" i="68"/>
  <c r="B15" i="68"/>
  <c r="I6" i="52"/>
  <c r="I7" i="52"/>
  <c r="I8" i="52"/>
  <c r="I9" i="52"/>
  <c r="I5" i="52"/>
  <c r="A5" i="52"/>
  <c r="F5" i="54"/>
  <c r="F6" i="54"/>
  <c r="F7" i="54"/>
  <c r="F8" i="54"/>
  <c r="F25" i="54" s="1"/>
  <c r="F9" i="54"/>
  <c r="F10" i="54"/>
  <c r="F11" i="54"/>
  <c r="F12" i="54"/>
  <c r="F13" i="54"/>
  <c r="F14" i="54"/>
  <c r="F15" i="54"/>
  <c r="F16" i="54"/>
  <c r="F17" i="54"/>
  <c r="F18" i="54"/>
  <c r="F19" i="54"/>
  <c r="F20" i="54"/>
  <c r="F21" i="54"/>
  <c r="F22" i="54"/>
  <c r="F23" i="54"/>
  <c r="F24" i="54"/>
  <c r="F5" i="69"/>
  <c r="F6" i="69"/>
  <c r="F7" i="69"/>
  <c r="F25" i="69" s="1"/>
  <c r="F8" i="69"/>
  <c r="F9" i="69"/>
  <c r="F10" i="69"/>
  <c r="F11" i="69"/>
  <c r="F12" i="69"/>
  <c r="F13" i="69"/>
  <c r="F14" i="69"/>
  <c r="F15" i="69"/>
  <c r="F16" i="69"/>
  <c r="F17" i="69"/>
  <c r="F18" i="69"/>
  <c r="F19" i="69"/>
  <c r="F20" i="69"/>
  <c r="F21" i="69"/>
  <c r="F22" i="69"/>
  <c r="F23" i="69"/>
  <c r="F24" i="69"/>
  <c r="E19" i="32"/>
</calcChain>
</file>

<file path=xl/sharedStrings.xml><?xml version="1.0" encoding="utf-8"?>
<sst xmlns="http://schemas.openxmlformats.org/spreadsheetml/2006/main" count="378" uniqueCount="304">
  <si>
    <t>회사명</t>
  </si>
  <si>
    <t>이름</t>
  </si>
  <si>
    <t>분야</t>
  </si>
  <si>
    <t>등급</t>
  </si>
  <si>
    <t>발주처</t>
  </si>
  <si>
    <t>점수</t>
    <phoneticPr fontId="3" type="noConversion"/>
  </si>
  <si>
    <t>용역명</t>
    <phoneticPr fontId="3" type="noConversion"/>
  </si>
  <si>
    <t>용역기간</t>
    <phoneticPr fontId="3" type="noConversion"/>
  </si>
  <si>
    <t>건수</t>
    <phoneticPr fontId="3" type="noConversion"/>
  </si>
  <si>
    <t>감점</t>
    <phoneticPr fontId="3" type="noConversion"/>
  </si>
  <si>
    <t>합계</t>
    <phoneticPr fontId="3" type="noConversion"/>
  </si>
  <si>
    <t>발주처</t>
    <phoneticPr fontId="3" type="noConversion"/>
  </si>
  <si>
    <t>용역만료기간</t>
    <phoneticPr fontId="3" type="noConversion"/>
  </si>
  <si>
    <t>소  계</t>
    <phoneticPr fontId="3" type="noConversion"/>
  </si>
  <si>
    <t>합    계</t>
    <phoneticPr fontId="3" type="noConversion"/>
  </si>
  <si>
    <t xml:space="preserve">   다. 업무시설</t>
    <phoneticPr fontId="3" type="noConversion"/>
  </si>
  <si>
    <t>계</t>
    <phoneticPr fontId="3" type="noConversion"/>
  </si>
  <si>
    <t>용     역     명</t>
    <phoneticPr fontId="3" type="noConversion"/>
  </si>
  <si>
    <t xml:space="preserve">   - 해당없을 경우  "해당없음" 기재</t>
    <phoneticPr fontId="3" type="noConversion"/>
  </si>
  <si>
    <t>업체명  및
기술자 성명</t>
    <phoneticPr fontId="3" type="noConversion"/>
  </si>
  <si>
    <t>정지   및
제재기간</t>
    <phoneticPr fontId="3" type="noConversion"/>
  </si>
  <si>
    <t>기간(월)</t>
    <phoneticPr fontId="3" type="noConversion"/>
  </si>
  <si>
    <t>조치기관명</t>
    <phoneticPr fontId="3" type="noConversion"/>
  </si>
  <si>
    <t>사유요약</t>
    <phoneticPr fontId="3" type="noConversion"/>
  </si>
  <si>
    <t>점수(감점)</t>
    <phoneticPr fontId="3" type="noConversion"/>
  </si>
  <si>
    <t>※ 각 관련협회의 확인을 받아 제출</t>
    <phoneticPr fontId="3" type="noConversion"/>
  </si>
  <si>
    <t>붙임 : 각 관련협회의 확인서</t>
    <phoneticPr fontId="3" type="noConversion"/>
  </si>
  <si>
    <t xml:space="preserve">          ∼</t>
    <phoneticPr fontId="3" type="noConversion"/>
  </si>
  <si>
    <t>구분</t>
    <phoneticPr fontId="3" type="noConversion"/>
  </si>
  <si>
    <t>책임기술자</t>
    <phoneticPr fontId="3" type="noConversion"/>
  </si>
  <si>
    <t>분야별기술자</t>
    <phoneticPr fontId="3" type="noConversion"/>
  </si>
  <si>
    <r>
      <t xml:space="preserve">참 </t>
    </r>
    <r>
      <rPr>
        <sz val="11"/>
        <rFont val="돋움"/>
        <family val="3"/>
        <charset val="129"/>
      </rPr>
      <t xml:space="preserve"> </t>
    </r>
    <r>
      <rPr>
        <sz val="11"/>
        <rFont val="돋움"/>
        <family val="3"/>
        <charset val="129"/>
      </rPr>
      <t>여
기술자</t>
    </r>
    <phoneticPr fontId="3" type="noConversion"/>
  </si>
  <si>
    <t xml:space="preserve">   라. 운동시설</t>
    <phoneticPr fontId="3" type="noConversion"/>
  </si>
  <si>
    <t>업체명  및
기술자 성명</t>
    <phoneticPr fontId="3" type="noConversion"/>
  </si>
  <si>
    <t>※ 각 관련협회의 확인을 받아 제출</t>
    <phoneticPr fontId="3" type="noConversion"/>
  </si>
  <si>
    <t>붙임 : 각 관련협회의 확인서</t>
    <phoneticPr fontId="3" type="noConversion"/>
  </si>
  <si>
    <t>부여일자</t>
    <phoneticPr fontId="3" type="noConversion"/>
  </si>
  <si>
    <t>측정기간</t>
    <phoneticPr fontId="3" type="noConversion"/>
  </si>
  <si>
    <t>부실벌점</t>
    <phoneticPr fontId="3" type="noConversion"/>
  </si>
  <si>
    <t>부실점수 합계</t>
    <phoneticPr fontId="3" type="noConversion"/>
  </si>
  <si>
    <t>측정대상사업명</t>
    <phoneticPr fontId="3" type="noConversion"/>
  </si>
  <si>
    <t>공사준공일</t>
    <phoneticPr fontId="3" type="noConversion"/>
  </si>
  <si>
    <t>주)건설기술관리법 시행규칙 제13조의 6의 규정에 의함</t>
    <phoneticPr fontId="3" type="noConversion"/>
  </si>
  <si>
    <t>발주국</t>
  </si>
  <si>
    <t>계약기간</t>
  </si>
  <si>
    <t>용 역 명</t>
  </si>
  <si>
    <t>점수계산식</t>
  </si>
  <si>
    <t>점수</t>
  </si>
  <si>
    <t>착수일</t>
  </si>
  <si>
    <t>완료일</t>
  </si>
  <si>
    <t>가중치</t>
  </si>
  <si>
    <t>계</t>
  </si>
  <si>
    <t>평점</t>
  </si>
  <si>
    <t>주)</t>
  </si>
  <si>
    <t xml:space="preserve">1. 설계, 감리용역을 공동수주한 경우에는 용역별 금액을 별도 분리하여 제출하여야 함. </t>
  </si>
  <si>
    <t>3. 공동수급협정 체결현황</t>
  </si>
  <si>
    <t>구분</t>
  </si>
  <si>
    <t xml:space="preserve">업 체 명   </t>
  </si>
  <si>
    <t>면허사항</t>
  </si>
  <si>
    <t>대표자</t>
  </si>
  <si>
    <t>전화</t>
  </si>
  <si>
    <t>출자비율</t>
  </si>
  <si>
    <t>비고</t>
  </si>
  <si>
    <t>공동이행</t>
  </si>
  <si>
    <t>분담내용</t>
  </si>
  <si>
    <t>업종</t>
  </si>
  <si>
    <t>비율</t>
  </si>
  <si>
    <t>이  름</t>
  </si>
  <si>
    <t>자격내용</t>
    <phoneticPr fontId="3" type="noConversion"/>
  </si>
  <si>
    <t>자격명</t>
    <phoneticPr fontId="3" type="noConversion"/>
  </si>
  <si>
    <t>취득일</t>
    <phoneticPr fontId="3" type="noConversion"/>
  </si>
  <si>
    <t>4. 참여기술자 경력현황</t>
    <phoneticPr fontId="3" type="noConversion"/>
  </si>
  <si>
    <t>용역명</t>
  </si>
  <si>
    <t>참여기간</t>
  </si>
  <si>
    <t>참여일수</t>
  </si>
  <si>
    <t>참     여     기     술     자</t>
    <phoneticPr fontId="3" type="noConversion"/>
  </si>
  <si>
    <t xml:space="preserve">   가. 교육연구 및 복지시설</t>
    <phoneticPr fontId="3" type="noConversion"/>
  </si>
  <si>
    <t xml:space="preserve">   나. 문화 및 집회시설</t>
    <phoneticPr fontId="3" type="noConversion"/>
  </si>
  <si>
    <t>계</t>
    <phoneticPr fontId="3" type="noConversion"/>
  </si>
  <si>
    <t>1. 회    사     명 :</t>
  </si>
  <si>
    <t>2. 설  립  년  도 :</t>
  </si>
  <si>
    <t>* 현재 수행중인 해당용역명을 기재</t>
    <phoneticPr fontId="3" type="noConversion"/>
  </si>
  <si>
    <t>용   역   명 :</t>
  </si>
  <si>
    <t>(인)</t>
  </si>
  <si>
    <t xml:space="preserve">관리번호 </t>
  </si>
  <si>
    <t>입찰일시</t>
  </si>
  <si>
    <t>본 업체는 귀 청에서 발주하는 상기용역의 사업수행능력 평가자료를</t>
  </si>
  <si>
    <t>제출함에 있어 평가자료의 허위기재 또는 부실한 자료작성 및 중대한</t>
  </si>
  <si>
    <t xml:space="preserve">주  소 </t>
  </si>
  <si>
    <t>업체명</t>
  </si>
  <si>
    <t>대표자                           인</t>
  </si>
  <si>
    <t xml:space="preserve">조달청장   귀하 </t>
  </si>
  <si>
    <t xml:space="preserve">오류(부정당업자 제재 및 부실벌점 등 평가점수와 중대한 관계가 있는 </t>
    <phoneticPr fontId="10" type="noConversion"/>
  </si>
  <si>
    <t>서류에 하자가 발생할 경우)로 인하여 초래되는 평가상의 불이익은</t>
    <phoneticPr fontId="10" type="noConversion"/>
  </si>
  <si>
    <t xml:space="preserve">물론 평가대상에서 제외, 입찰참가대상에서 제외 등 귀청의 어떠한 </t>
    <phoneticPr fontId="10" type="noConversion"/>
  </si>
  <si>
    <t>처분에도 이의를 제기하지 않을 것임을 서약합니다.</t>
    <phoneticPr fontId="10" type="noConversion"/>
  </si>
  <si>
    <t>건당
배점</t>
    <phoneticPr fontId="10" type="noConversion"/>
  </si>
  <si>
    <t>이행
비율</t>
    <phoneticPr fontId="10" type="noConversion"/>
  </si>
  <si>
    <t>용역비
(억 원)</t>
    <phoneticPr fontId="10" type="noConversion"/>
  </si>
  <si>
    <t>접수번호</t>
  </si>
  <si>
    <t>수 신 : 조달청장</t>
  </si>
  <si>
    <t>접 수 인</t>
  </si>
  <si>
    <t xml:space="preserve">                ======= 아                     래 =======</t>
  </si>
  <si>
    <t>관 리 번 호 :</t>
  </si>
  <si>
    <t>수 요 기 관 :</t>
  </si>
  <si>
    <t>000000000000기관</t>
  </si>
  <si>
    <t>입찰공고일 :</t>
  </si>
  <si>
    <t>평가서마감 일시 :</t>
  </si>
  <si>
    <t>입   찰   일   시  :</t>
  </si>
  <si>
    <t>붙         임 :</t>
  </si>
  <si>
    <t>사업수행능력평가서 1부</t>
  </si>
  <si>
    <t>업   체   명 :</t>
  </si>
  <si>
    <t>대   표   자 :</t>
  </si>
  <si>
    <t>홍길동</t>
  </si>
  <si>
    <t>주       소 :</t>
  </si>
  <si>
    <t>전 화 번 호 :</t>
  </si>
  <si>
    <t>031) 0000-0000</t>
  </si>
  <si>
    <t>FAX 번 호  :</t>
  </si>
  <si>
    <t>031) 0000-0001</t>
  </si>
  <si>
    <t xml:space="preserve">평가서 작성자 : </t>
  </si>
  <si>
    <t>ㅇㅇㅇ</t>
  </si>
  <si>
    <t xml:space="preserve">구내전화 : </t>
  </si>
  <si>
    <t>0000 청사 신축공사 설계용역</t>
    <phoneticPr fontId="10" type="noConversion"/>
  </si>
  <si>
    <t>㈜ㅇㅇㅇ종합건축사</t>
    <phoneticPr fontId="3" type="noConversion"/>
  </si>
  <si>
    <t>입찰공고시 요구한 면허사항 기재</t>
  </si>
  <si>
    <t>붙임 : 1. 공동수급협정서(나라장터 시스템으로 승인 처리한 출력물) 1부.</t>
  </si>
  <si>
    <t xml:space="preserve">        2. 단독이행시는 첨부물 필요없음.</t>
  </si>
  <si>
    <t>전력분야 설계회사명</t>
    <phoneticPr fontId="10" type="noConversion"/>
  </si>
  <si>
    <t>건축</t>
    <phoneticPr fontId="10" type="noConversion"/>
  </si>
  <si>
    <t>전기</t>
    <phoneticPr fontId="10" type="noConversion"/>
  </si>
  <si>
    <t>구분</t>
    <phoneticPr fontId="10" type="noConversion"/>
  </si>
  <si>
    <t>분담이행</t>
    <phoneticPr fontId="10" type="noConversion"/>
  </si>
  <si>
    <t>참여분야</t>
    <phoneticPr fontId="3" type="noConversion"/>
  </si>
  <si>
    <t>등  급</t>
    <phoneticPr fontId="3" type="noConversion"/>
  </si>
  <si>
    <t>일수</t>
    <phoneticPr fontId="3" type="noConversion"/>
  </si>
  <si>
    <t>년수</t>
    <phoneticPr fontId="3" type="noConversion"/>
  </si>
  <si>
    <t>홍길동</t>
    <phoneticPr fontId="3" type="noConversion"/>
  </si>
  <si>
    <t>아무개</t>
    <phoneticPr fontId="3" type="noConversion"/>
  </si>
  <si>
    <t>건축사</t>
  </si>
  <si>
    <t>건축사</t>
    <phoneticPr fontId="3" type="noConversion"/>
  </si>
  <si>
    <t>특급</t>
  </si>
  <si>
    <t>특급</t>
    <phoneticPr fontId="3" type="noConversion"/>
  </si>
  <si>
    <t>ㅇㅇㅇ</t>
    <phoneticPr fontId="3" type="noConversion"/>
  </si>
  <si>
    <t>건축</t>
  </si>
  <si>
    <t>건축</t>
    <phoneticPr fontId="3" type="noConversion"/>
  </si>
  <si>
    <t>소계</t>
  </si>
  <si>
    <t>성   명</t>
    <phoneticPr fontId="3" type="noConversion"/>
  </si>
  <si>
    <t>면허요구</t>
    <phoneticPr fontId="10" type="noConversion"/>
  </si>
  <si>
    <t>면허내용</t>
    <phoneticPr fontId="10" type="noConversion"/>
  </si>
  <si>
    <t>정보통신분야 설계</t>
    <phoneticPr fontId="10" type="noConversion"/>
  </si>
  <si>
    <t>건축 설계</t>
    <phoneticPr fontId="10" type="noConversion"/>
  </si>
  <si>
    <t>건축사사무소 개설</t>
    <phoneticPr fontId="10" type="noConversion"/>
  </si>
  <si>
    <t>전력설계업 1종</t>
    <phoneticPr fontId="10" type="noConversion"/>
  </si>
  <si>
    <t>전력설계업 1종이상</t>
    <phoneticPr fontId="10" type="noConversion"/>
  </si>
  <si>
    <t>엔지니어링활동주체 신고
또는 기술사사무소 개설</t>
    <phoneticPr fontId="10" type="noConversion"/>
  </si>
  <si>
    <t>소방설계업 2급 이상</t>
    <phoneticPr fontId="10" type="noConversion"/>
  </si>
  <si>
    <t>소방설계업 2급 - 전기
소방설계업 2급 - 기계</t>
    <phoneticPr fontId="10" type="noConversion"/>
  </si>
  <si>
    <t>기술용역 실적증명서</t>
  </si>
  <si>
    <t>신청인</t>
  </si>
  <si>
    <t>업체명(상호)</t>
  </si>
  <si>
    <t>대      표      자</t>
  </si>
  <si>
    <t>영업  소재지</t>
  </si>
  <si>
    <t>전   화   번   호</t>
  </si>
  <si>
    <t>사업자  번호</t>
  </si>
  <si>
    <t>조달청등록번호</t>
  </si>
  <si>
    <t>증명서  용도</t>
  </si>
  <si>
    <t>심사신청용</t>
  </si>
  <si>
    <t>제      출      처</t>
  </si>
  <si>
    <r>
      <t xml:space="preserve">조 </t>
    </r>
    <r>
      <rPr>
        <sz val="11"/>
        <rFont val="돋움"/>
        <family val="3"/>
        <charset val="129"/>
      </rPr>
      <t xml:space="preserve">  </t>
    </r>
    <r>
      <rPr>
        <sz val="11"/>
        <rFont val="돋움"/>
        <family val="3"/>
        <charset val="129"/>
      </rPr>
      <t>달</t>
    </r>
    <r>
      <rPr>
        <sz val="11"/>
        <rFont val="돋움"/>
        <family val="3"/>
        <charset val="129"/>
      </rPr>
      <t xml:space="preserve">   </t>
    </r>
    <r>
      <rPr>
        <sz val="11"/>
        <rFont val="돋움"/>
        <family val="3"/>
        <charset val="129"/>
      </rPr>
      <t>청</t>
    </r>
    <phoneticPr fontId="3" type="noConversion"/>
  </si>
  <si>
    <t>용역
이행
실적
내용</t>
  </si>
  <si>
    <t>용   역   명</t>
  </si>
  <si>
    <t>설계(      ) :
감리(      ) :
기타(      ) :</t>
  </si>
  <si>
    <t>용 역 개 요</t>
  </si>
  <si>
    <t>계 약 번 호</t>
  </si>
  <si>
    <t>공동비율</t>
  </si>
  <si>
    <t>실적</t>
  </si>
  <si>
    <t>증
명
서
발
급
기
관</t>
  </si>
  <si>
    <t>위 사실을 증명함
                                                                                       년     월      일</t>
  </si>
  <si>
    <t>기 관 명  :                                               (인)         (전화번호 :                             )</t>
  </si>
  <si>
    <t>주      소 :                                                             (팩스번호 :                              )</t>
  </si>
  <si>
    <t>발급부서 :                                                               담당자 :                            (인)</t>
  </si>
  <si>
    <t>※【 주 】</t>
  </si>
  <si>
    <t>2. 기술용역실적을 공동계약으로 이행하였을 경우 비율과 이행실적을 기재하여야 함</t>
  </si>
  <si>
    <t>3. 이행실적란은 기재후 투명접착테이프를 붙여 증명을 받아야 함</t>
  </si>
  <si>
    <t>5. 복합공종 건축인 경우 용도별로 분류(용역 개요란에 표기)하기 바람.</t>
  </si>
  <si>
    <t>1. 민간회사실적은 세금계산서, 건축물관리대장, 계약서 등 증빙자료를 첨부하여야 함.</t>
    <phoneticPr fontId="3" type="noConversion"/>
  </si>
  <si>
    <t>ㅇㅇㅇ</t>
    <phoneticPr fontId="3" type="noConversion"/>
  </si>
  <si>
    <t>1. 관   리   번   호 :</t>
  </si>
  <si>
    <t>2. 용      역      명 :</t>
  </si>
  <si>
    <t>3. 수   요   기   관 :</t>
  </si>
  <si>
    <t>4. 조달청등록번호 :</t>
  </si>
  <si>
    <t>5. 평가서 작성자   :</t>
  </si>
  <si>
    <t xml:space="preserve">    1) 사업수행능력평가신청서</t>
  </si>
  <si>
    <t xml:space="preserve">    2) 자기평가기술서 
         - 점수결과표는 별도 1부를 추가로 출력하여 평가신청서 사이에 끼워넣어 제출</t>
  </si>
  <si>
    <t xml:space="preserve">    3) 공동수급협정체결현황</t>
  </si>
  <si>
    <r>
      <t xml:space="preserve">1. 각 시트의 출력물 </t>
    </r>
    <r>
      <rPr>
        <b/>
        <sz val="15"/>
        <rFont val="돋움"/>
        <family val="3"/>
        <charset val="129"/>
      </rPr>
      <t>1부</t>
    </r>
    <r>
      <rPr>
        <sz val="12"/>
        <rFont val="돋움"/>
        <family val="3"/>
        <charset val="129"/>
      </rPr>
      <t>씩을 다음의 순서대로 좌철(1권)하여 제출</t>
    </r>
    <phoneticPr fontId="3" type="noConversion"/>
  </si>
  <si>
    <t>9. 참여기술자의 업무중복도</t>
    <phoneticPr fontId="3" type="noConversion"/>
  </si>
  <si>
    <t xml:space="preserve">    4) 참여기술자 자격 현황</t>
    <phoneticPr fontId="10" type="noConversion"/>
  </si>
  <si>
    <r>
      <t xml:space="preserve"> </t>
    </r>
    <r>
      <rPr>
        <sz val="11"/>
        <rFont val="돋움"/>
        <family val="3"/>
        <charset val="129"/>
      </rPr>
      <t xml:space="preserve">         공동이행 용역에 대하여는 반드시 자기 지분율을 정확히 기재하여 제출하세요.  차후, 사실과 </t>
    </r>
    <phoneticPr fontId="3" type="noConversion"/>
  </si>
  <si>
    <r>
      <t xml:space="preserve"> </t>
    </r>
    <r>
      <rPr>
        <sz val="11"/>
        <rFont val="돋움"/>
        <family val="3"/>
        <charset val="129"/>
      </rPr>
      <t xml:space="preserve">         상이할 경우 동건에 대하여는 모든 실적을 절대 인정하지 않고 허위서류 제출자로 간주하여 </t>
    </r>
    <phoneticPr fontId="3" type="noConversion"/>
  </si>
  <si>
    <r>
      <t xml:space="preserve"> </t>
    </r>
    <r>
      <rPr>
        <sz val="11"/>
        <rFont val="돋움"/>
        <family val="3"/>
        <charset val="129"/>
      </rPr>
      <t xml:space="preserve">         기본설계만 수행한 실적 과 </t>
    </r>
    <r>
      <rPr>
        <b/>
        <sz val="12"/>
        <rFont val="돋움"/>
        <family val="3"/>
        <charset val="129"/>
      </rPr>
      <t>마스타플랜</t>
    </r>
    <r>
      <rPr>
        <sz val="11"/>
        <rFont val="돋움"/>
        <family val="3"/>
        <charset val="129"/>
      </rPr>
      <t xml:space="preserve"> 실적은 평가하지 않으니 기재하지 마시기 바랍니다.</t>
    </r>
    <phoneticPr fontId="3" type="noConversion"/>
  </si>
  <si>
    <r>
      <t xml:space="preserve"> </t>
    </r>
    <r>
      <rPr>
        <sz val="11"/>
        <rFont val="돋움"/>
        <family val="3"/>
        <charset val="129"/>
      </rPr>
      <t xml:space="preserve">         복합건물인 경우 건축물관리대장 또는 건축허가신청서를 첨부하면 용도별 실적을 인정,</t>
    </r>
    <phoneticPr fontId="3" type="noConversion"/>
  </si>
  <si>
    <t>붙임 : 가. 건축사협회 실적증명서</t>
    <phoneticPr fontId="3" type="noConversion"/>
  </si>
  <si>
    <t xml:space="preserve">         나. 발주청의 실적증명서</t>
    <phoneticPr fontId="3" type="noConversion"/>
  </si>
  <si>
    <t xml:space="preserve">              * 용역기간, 용역면적, 이행비율, 발급일자, 발급자의 연락처 등은 반드시 기재</t>
    <phoneticPr fontId="3" type="noConversion"/>
  </si>
  <si>
    <t>참여기간 입력시 기간 중복이 발생하지 않도록 입력하시기 바람.</t>
    <phoneticPr fontId="3" type="noConversion"/>
  </si>
  <si>
    <t>(주의 : 반드시 경력증명서에 기재되어 있는 용역에 대한 실적을 기재하시고 경력증명서에 형광펜으로</t>
    <phoneticPr fontId="3" type="noConversion"/>
  </si>
  <si>
    <r>
      <t xml:space="preserve"> </t>
    </r>
    <r>
      <rPr>
        <sz val="11"/>
        <rFont val="돋움"/>
        <family val="3"/>
        <charset val="129"/>
      </rPr>
      <t xml:space="preserve">         실격처리 되며, 관련법에 의해 처리될 수 있습니다.</t>
    </r>
    <phoneticPr fontId="3" type="noConversion"/>
  </si>
  <si>
    <t>주) 1. 조달청에 실적을 확인 받기 위해서는 용역수행실적증명서를 반드시 첨부하여 제출</t>
    <phoneticPr fontId="3" type="noConversion"/>
  </si>
  <si>
    <t>용역금액</t>
    <phoneticPr fontId="3" type="noConversion"/>
  </si>
  <si>
    <t xml:space="preserve">      ※ 낙찰예정자로 결정된후 원본서류 제출대상자는 반드시 G2B(나라장터)에서 출
          력한 경쟁입찰참가자격등록증(사본)을 출력하여 첨부할것[공동도급(공동이행,
          분담이행 )]사의 경쟁입찰참가자격등록증 사본도 동시 제출</t>
    <phoneticPr fontId="10" type="noConversion"/>
  </si>
  <si>
    <t>사업자등록번호 :</t>
    <phoneticPr fontId="10" type="noConversion"/>
  </si>
  <si>
    <t>주의사항</t>
    <phoneticPr fontId="3" type="noConversion"/>
  </si>
  <si>
    <t>이행실적
(단독 ),(공동)</t>
    <phoneticPr fontId="3" type="noConversion"/>
  </si>
  <si>
    <t>4. 공동비율란은 반드시 단독인지 공동이행인지 표시 하여야 함.</t>
    <phoneticPr fontId="3" type="noConversion"/>
  </si>
  <si>
    <t>㈜ㅇㅇㅇ종합건축사사무소</t>
    <phoneticPr fontId="3" type="noConversion"/>
  </si>
  <si>
    <t xml:space="preserve">         라. 민간회사 실적은 계약서, 세금계산서 등 관련 증빙서류 첨부</t>
    <phoneticPr fontId="3" type="noConversion"/>
  </si>
  <si>
    <t xml:space="preserve">         다. 건축물관리대장 또는 건축허가서</t>
    <phoneticPr fontId="3" type="noConversion"/>
  </si>
  <si>
    <t>8.  재정상태</t>
    <phoneticPr fontId="10" type="noConversion"/>
  </si>
  <si>
    <t>신용정보업체</t>
    <phoneticPr fontId="10" type="noConversion"/>
  </si>
  <si>
    <t>신용평가등급</t>
    <phoneticPr fontId="10" type="noConversion"/>
  </si>
  <si>
    <t>등급평가일</t>
    <phoneticPr fontId="10" type="noConversion"/>
  </si>
  <si>
    <t>등급유효기간</t>
    <phoneticPr fontId="10" type="noConversion"/>
  </si>
  <si>
    <t>재무결산기준일</t>
    <phoneticPr fontId="10" type="noConversion"/>
  </si>
  <si>
    <t>평점</t>
    <phoneticPr fontId="10" type="noConversion"/>
  </si>
  <si>
    <t>(재정상태 건실도)</t>
    <phoneticPr fontId="10" type="noConversion"/>
  </si>
  <si>
    <t>A0</t>
    <phoneticPr fontId="10" type="noConversion"/>
  </si>
  <si>
    <t>2. 해외건설협회 발행 증빙서류를 첨부하여야 함</t>
    <phoneticPr fontId="10" type="noConversion"/>
  </si>
  <si>
    <t xml:space="preserve">     2. 위 서류를 제출치 않을 경우 평가에서 제외합니다.</t>
  </si>
  <si>
    <t>111-81-00000</t>
    <phoneticPr fontId="10" type="noConversion"/>
  </si>
  <si>
    <t>제 목 : 건축설계자 사업수행능력평가서 제출</t>
    <phoneticPr fontId="10" type="noConversion"/>
  </si>
  <si>
    <t xml:space="preserve">          아래 용역에 대한 "건축설계자 수행능력평가서"를 붙임과 같이 제출합니다.</t>
    <phoneticPr fontId="10" type="noConversion"/>
  </si>
  <si>
    <t>0 0 0 0 0 0 0 - 0 0</t>
    <phoneticPr fontId="10" type="noConversion"/>
  </si>
  <si>
    <t>경력년수</t>
    <phoneticPr fontId="3" type="noConversion"/>
  </si>
  <si>
    <t>실적건수</t>
    <phoneticPr fontId="3" type="noConversion"/>
  </si>
  <si>
    <t>담당건축사</t>
    <phoneticPr fontId="3" type="noConversion"/>
  </si>
  <si>
    <t>참여건축사(보)</t>
    <phoneticPr fontId="3" type="noConversion"/>
  </si>
  <si>
    <t>ㅇㅇㅇ</t>
    <phoneticPr fontId="3" type="noConversion"/>
  </si>
  <si>
    <t>보유인력 자격점수</t>
    <phoneticPr fontId="3" type="noConversion"/>
  </si>
  <si>
    <r>
      <t xml:space="preserve">보유건축사
(보) 현황
</t>
    </r>
    <r>
      <rPr>
        <b/>
        <i/>
        <u/>
        <sz val="10"/>
        <rFont val="돋움"/>
        <family val="3"/>
        <charset val="129"/>
      </rPr>
      <t>(5)</t>
    </r>
    <phoneticPr fontId="3" type="noConversion"/>
  </si>
  <si>
    <r>
      <t xml:space="preserve">유사용역실적
</t>
    </r>
    <r>
      <rPr>
        <b/>
        <i/>
        <u/>
        <sz val="10"/>
        <rFont val="돋움"/>
        <family val="3"/>
        <charset val="129"/>
      </rPr>
      <t>(20)</t>
    </r>
    <phoneticPr fontId="3" type="noConversion"/>
  </si>
  <si>
    <t>2-1. 설계용역 자기평가기술서(건축설계-ㅇㅇㅇㅇ시설)</t>
    <phoneticPr fontId="3" type="noConversion"/>
  </si>
  <si>
    <r>
      <t xml:space="preserve">신용도
</t>
    </r>
    <r>
      <rPr>
        <b/>
        <i/>
        <u/>
        <sz val="9"/>
        <rFont val="돋움"/>
        <family val="3"/>
        <charset val="129"/>
      </rPr>
      <t>(10)</t>
    </r>
    <phoneticPr fontId="3" type="noConversion"/>
  </si>
  <si>
    <t>신용등급</t>
    <phoneticPr fontId="3" type="noConversion"/>
  </si>
  <si>
    <r>
      <t xml:space="preserve">업무중복도
</t>
    </r>
    <r>
      <rPr>
        <b/>
        <i/>
        <u/>
        <sz val="10"/>
        <rFont val="돋움"/>
        <family val="3"/>
        <charset val="129"/>
      </rPr>
      <t>(10)</t>
    </r>
    <phoneticPr fontId="3" type="noConversion"/>
  </si>
  <si>
    <r>
      <t xml:space="preserve">계
</t>
    </r>
    <r>
      <rPr>
        <b/>
        <i/>
        <u/>
        <sz val="9"/>
        <rFont val="돋움"/>
        <family val="3"/>
        <charset val="129"/>
      </rPr>
      <t>(100)</t>
    </r>
    <phoneticPr fontId="3" type="noConversion"/>
  </si>
  <si>
    <t>4-1. 담당건축사 경력 현황</t>
    <phoneticPr fontId="3" type="noConversion"/>
  </si>
  <si>
    <t>(건축분야 설계경력 기재)</t>
    <phoneticPr fontId="3" type="noConversion"/>
  </si>
  <si>
    <t>4-2. 참여건축사(보) 경력 현황</t>
    <phoneticPr fontId="3" type="noConversion"/>
  </si>
  <si>
    <t>담당건축사</t>
    <phoneticPr fontId="3" type="noConversion"/>
  </si>
  <si>
    <t>7. 입찰참가제한 및 업무정지, 자격정지 현황</t>
    <phoneticPr fontId="3" type="noConversion"/>
  </si>
  <si>
    <t>2014.        .           .</t>
    <phoneticPr fontId="10" type="noConversion"/>
  </si>
  <si>
    <t xml:space="preserve">        4-1. 담당건축사 경력현황</t>
    <phoneticPr fontId="10" type="noConversion"/>
  </si>
  <si>
    <t xml:space="preserve">        4-2. 담당건축사 실적</t>
    <phoneticPr fontId="10" type="noConversion"/>
  </si>
  <si>
    <t xml:space="preserve">        4-3. 참여건축사(보) 경력현황</t>
    <phoneticPr fontId="10" type="noConversion"/>
  </si>
  <si>
    <t xml:space="preserve">        4-3. 참여건축사(보) 실적</t>
    <phoneticPr fontId="10" type="noConversion"/>
  </si>
  <si>
    <t>4-2. 담당건축사 실적</t>
    <phoneticPr fontId="3" type="noConversion"/>
  </si>
  <si>
    <t>순번</t>
    <phoneticPr fontId="3" type="noConversion"/>
  </si>
  <si>
    <t>4-4. 참여건축사(보) 실적</t>
    <phoneticPr fontId="3" type="noConversion"/>
  </si>
  <si>
    <t>아무개</t>
    <phoneticPr fontId="3" type="noConversion"/>
  </si>
  <si>
    <t>(최근 10년간 건축분야 설계실적 기재)</t>
    <phoneticPr fontId="3" type="noConversion"/>
  </si>
  <si>
    <t>설계경력</t>
    <phoneticPr fontId="3" type="noConversion"/>
  </si>
  <si>
    <t>설계실적</t>
    <phoneticPr fontId="3" type="noConversion"/>
  </si>
  <si>
    <t xml:space="preserve"> - 설계경력은 건축분야 설계 총경력 일수 및 년수를 기재</t>
    <phoneticPr fontId="3" type="noConversion"/>
  </si>
  <si>
    <t>7-1. 부실벌점 확인서</t>
    <phoneticPr fontId="3" type="noConversion"/>
  </si>
  <si>
    <t xml:space="preserve"> 10. 해외설계수행실적</t>
    <phoneticPr fontId="10" type="noConversion"/>
  </si>
  <si>
    <t>11. 서     약      서</t>
    <phoneticPr fontId="10" type="noConversion"/>
  </si>
  <si>
    <t>건축설계자 용역업자 사업수행능력 평가서(용역참여 신청서)</t>
    <phoneticPr fontId="10" type="noConversion"/>
  </si>
  <si>
    <t>참여건축사(보)</t>
    <phoneticPr fontId="3" type="noConversion"/>
  </si>
  <si>
    <t>(건축설계자 사업수행능력평가서 제출요령)</t>
    <phoneticPr fontId="10" type="noConversion"/>
  </si>
  <si>
    <t>생년월일</t>
    <phoneticPr fontId="3" type="noConversion"/>
  </si>
  <si>
    <r>
      <t>구 분
(건축사</t>
    </r>
    <r>
      <rPr>
        <sz val="11"/>
        <rFont val="돋움"/>
        <family val="3"/>
        <charset val="129"/>
      </rPr>
      <t xml:space="preserve"> 또는 건축사보</t>
    </r>
    <r>
      <rPr>
        <sz val="11"/>
        <rFont val="돋움"/>
        <family val="3"/>
        <charset val="129"/>
      </rPr>
      <t>)</t>
    </r>
    <phoneticPr fontId="3" type="noConversion"/>
  </si>
  <si>
    <t>ㅇㅇㅇㅇㅇㅇㅇㅇ</t>
    <phoneticPr fontId="3" type="noConversion"/>
  </si>
  <si>
    <t>ㅁㅁㅁㅁㅁㅁㅁㅁ</t>
    <phoneticPr fontId="3" type="noConversion"/>
  </si>
  <si>
    <t>회  사  명</t>
    <phoneticPr fontId="3" type="noConversion"/>
  </si>
  <si>
    <t>비  고
(지분율)</t>
    <phoneticPr fontId="3" type="noConversion"/>
  </si>
  <si>
    <t>성  명</t>
    <phoneticPr fontId="3" type="noConversion"/>
  </si>
  <si>
    <r>
      <t xml:space="preserve"> - </t>
    </r>
    <r>
      <rPr>
        <b/>
        <sz val="11"/>
        <rFont val="돋움"/>
        <family val="3"/>
        <charset val="129"/>
      </rPr>
      <t>건설기술자 실적관리수탁기관의 증명서를 제출. 단, 필요시 자격증 사본 등을 추가제출</t>
    </r>
    <phoneticPr fontId="3" type="noConversion"/>
  </si>
  <si>
    <t>ㅇㅇ%</t>
    <phoneticPr fontId="3" type="noConversion"/>
  </si>
  <si>
    <r>
      <t>ㅇㅇ</t>
    </r>
    <r>
      <rPr>
        <sz val="11"/>
        <rFont val="돋움"/>
        <family val="3"/>
        <charset val="129"/>
      </rPr>
      <t>%</t>
    </r>
    <phoneticPr fontId="3" type="noConversion"/>
  </si>
  <si>
    <t>소    계</t>
    <phoneticPr fontId="3" type="noConversion"/>
  </si>
  <si>
    <r>
      <t>점</t>
    </r>
    <r>
      <rPr>
        <sz val="11"/>
        <rFont val="돋움"/>
        <family val="3"/>
        <charset val="129"/>
      </rPr>
      <t xml:space="preserve"> </t>
    </r>
    <r>
      <rPr>
        <sz val="11"/>
        <rFont val="돋움"/>
        <family val="3"/>
        <charset val="129"/>
      </rPr>
      <t>수</t>
    </r>
    <phoneticPr fontId="3" type="noConversion"/>
  </si>
  <si>
    <t xml:space="preserve"> - 건축사는 2점, 건축사보는 1점으로 기재 </t>
    <phoneticPr fontId="3" type="noConversion"/>
  </si>
  <si>
    <t xml:space="preserve"> - 공동이행 시 공동수급체 구성원 각각의 실적에 참여지분율을 곱하여 산정한 후 이를 합산하여 평가</t>
    <phoneticPr fontId="3" type="noConversion"/>
  </si>
  <si>
    <r>
      <t xml:space="preserve">참여기술자 </t>
    </r>
    <r>
      <rPr>
        <b/>
        <i/>
        <u/>
        <sz val="10"/>
        <rFont val="돋움"/>
        <family val="3"/>
        <charset val="129"/>
      </rPr>
      <t>(55)</t>
    </r>
    <phoneticPr fontId="3" type="noConversion"/>
  </si>
  <si>
    <t>금액(원)</t>
    <phoneticPr fontId="3" type="noConversion"/>
  </si>
  <si>
    <t>5. 유사용역 수행실적(공고일 기준 최근 5년간)</t>
    <phoneticPr fontId="3" type="noConversion"/>
  </si>
  <si>
    <t>6. 보유건축사(보) 현황</t>
    <phoneticPr fontId="3" type="noConversion"/>
  </si>
  <si>
    <t xml:space="preserve">    5) 유사용역수행실적</t>
    <phoneticPr fontId="10" type="noConversion"/>
  </si>
  <si>
    <t xml:space="preserve">        5-1. 용역실적증명서</t>
    <phoneticPr fontId="10" type="noConversion"/>
  </si>
  <si>
    <t xml:space="preserve">    6) 보유건축사(보) 현황</t>
    <phoneticPr fontId="10" type="noConversion"/>
  </si>
  <si>
    <t xml:space="preserve">    7) 업무정지 및 부정당업자</t>
    <phoneticPr fontId="10" type="noConversion"/>
  </si>
  <si>
    <t xml:space="preserve">        7-1. 부실벌점</t>
    <phoneticPr fontId="10" type="noConversion"/>
  </si>
  <si>
    <t xml:space="preserve">    8) 재정상태건실도</t>
    <phoneticPr fontId="10" type="noConversion"/>
  </si>
  <si>
    <t xml:space="preserve">   9) 업무중복도</t>
    <phoneticPr fontId="10" type="noConversion"/>
  </si>
  <si>
    <t xml:space="preserve">   10) 해외설계 수행실적</t>
    <phoneticPr fontId="10" type="noConversion"/>
  </si>
  <si>
    <t xml:space="preserve">   11) 서약서</t>
    <phoneticPr fontId="10" type="noConversion"/>
  </si>
  <si>
    <t>참 조 : 기술서비스국 건설기술계약과</t>
    <phoneticPr fontId="10" type="noConversion"/>
  </si>
  <si>
    <r>
      <rPr>
        <sz val="10"/>
        <color indexed="62"/>
        <rFont val="돋움"/>
        <family val="3"/>
        <charset val="129"/>
      </rPr>
      <t>업무정지</t>
    </r>
    <r>
      <rPr>
        <sz val="10"/>
        <rFont val="돋움"/>
        <family val="3"/>
        <charset val="129"/>
      </rPr>
      <t xml:space="preserve"> 및 벌점</t>
    </r>
    <phoneticPr fontId="3" type="noConversion"/>
  </si>
  <si>
    <t>3. 공동수급협정서는 반드시 나라장터시스템을 이용.</t>
    <phoneticPr fontId="10" type="noConversion"/>
  </si>
  <si>
    <t>2. 서류 사본제출이 가능하며 사본제출의 경우 ‘사실과 상위없음’과 업체등록인감 날인</t>
    <phoneticPr fontId="10" type="noConversion"/>
  </si>
  <si>
    <r>
      <t xml:space="preserve">          표기하시기 바라며, (</t>
    </r>
    <r>
      <rPr>
        <sz val="11"/>
        <color indexed="12"/>
        <rFont val="돋움"/>
        <family val="3"/>
        <charset val="129"/>
      </rPr>
      <t>대표건축사</t>
    </r>
    <r>
      <rPr>
        <sz val="11"/>
        <color indexed="10"/>
        <rFont val="돋움"/>
        <family val="3"/>
        <charset val="129"/>
      </rPr>
      <t>에 대한 실적만 평가)</t>
    </r>
    <phoneticPr fontId="3" type="noConversion"/>
  </si>
  <si>
    <t>대표건축사</t>
    <phoneticPr fontId="3" type="noConversion"/>
  </si>
  <si>
    <t xml:space="preserve">         마. 대표건축사의 경력증명서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</si>
</sst>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6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181" formatCode="_ * #,##0_ ;_ * \-#,##0_ ;_ * &quot;-&quot;_ ;_ @_ "/>
    <numFmt numFmtId="183" formatCode="_ * #,##0.00_ ;_ * \-#,##0.00_ ;_ * &quot;-&quot;??_ ;_ @_ "/>
    <numFmt numFmtId="189" formatCode="0.0"/>
    <numFmt numFmtId="190" formatCode="yy&quot;/&quot;m&quot;/&quot;d"/>
    <numFmt numFmtId="192" formatCode="_-* #,##0_-;\-* #,##0_-;_-* &quot;-&quot;??_-;_-@_-"/>
    <numFmt numFmtId="193" formatCode="_-* #,##0.00_-;\-* #,##0.00_-;_-* &quot;-&quot;_-;_-@_-"/>
    <numFmt numFmtId="195" formatCode="0_);[Red]\(0\)"/>
    <numFmt numFmtId="196" formatCode="#,##0.00_ "/>
    <numFmt numFmtId="198" formatCode="_ &quot;SFr.&quot;\ * #,##0.00_ ;_ &quot;SFr.&quot;\ * \-#,##0.00_ ;_ &quot;SFr.&quot;\ * &quot;-&quot;??_ ;_ @_ "/>
    <numFmt numFmtId="199" formatCode="#,##0;[Red]&quot;-&quot;#,##0"/>
    <numFmt numFmtId="215" formatCode="0_ "/>
    <numFmt numFmtId="217" formatCode="0.00_);[Red]\(0.00\)"/>
    <numFmt numFmtId="226" formatCode="0.0_ "/>
  </numFmts>
  <fonts count="52"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6"/>
      <name val="돋움"/>
      <family val="3"/>
      <charset val="129"/>
    </font>
    <font>
      <sz val="9"/>
      <name val="돋움"/>
      <family val="3"/>
      <charset val="129"/>
    </font>
    <font>
      <b/>
      <sz val="9"/>
      <name val="돋움"/>
      <family val="3"/>
      <charset val="129"/>
    </font>
    <font>
      <sz val="12"/>
      <name val="돋움"/>
      <family val="3"/>
      <charset val="129"/>
    </font>
    <font>
      <sz val="10"/>
      <name val="돋움"/>
      <family val="3"/>
      <charset val="129"/>
    </font>
    <font>
      <b/>
      <sz val="14"/>
      <name val="돋움"/>
      <family val="3"/>
      <charset val="129"/>
    </font>
    <font>
      <sz val="16"/>
      <name val="돋움"/>
      <family val="3"/>
      <charset val="129"/>
    </font>
    <font>
      <b/>
      <sz val="11"/>
      <name val="돋움"/>
      <family val="3"/>
      <charset val="129"/>
    </font>
    <font>
      <b/>
      <sz val="12"/>
      <name val="돋움"/>
      <family val="3"/>
      <charset val="129"/>
    </font>
    <font>
      <b/>
      <u/>
      <sz val="20"/>
      <name val="돋움"/>
      <family val="3"/>
      <charset val="129"/>
    </font>
    <font>
      <sz val="14"/>
      <name val="돋움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Arial"/>
      <family val="2"/>
    </font>
    <font>
      <sz val="12"/>
      <name val="¹UAAA¼"/>
      <family val="3"/>
      <charset val="129"/>
    </font>
    <font>
      <b/>
      <sz val="12"/>
      <name val="Arial"/>
      <family val="2"/>
    </font>
    <font>
      <b/>
      <sz val="10"/>
      <name val="돋움"/>
      <family val="3"/>
      <charset val="129"/>
    </font>
    <font>
      <b/>
      <sz val="20"/>
      <name val="돋움"/>
      <family val="3"/>
      <charset val="129"/>
    </font>
    <font>
      <sz val="24"/>
      <name val="돋움"/>
      <family val="3"/>
      <charset val="129"/>
    </font>
    <font>
      <b/>
      <u/>
      <sz val="16"/>
      <name val="돋움"/>
      <family val="3"/>
      <charset val="129"/>
    </font>
    <font>
      <b/>
      <sz val="8"/>
      <name val="돋움"/>
      <family val="3"/>
      <charset val="129"/>
    </font>
    <font>
      <b/>
      <i/>
      <u/>
      <sz val="10"/>
      <name val="돋움"/>
      <family val="3"/>
      <charset val="129"/>
    </font>
    <font>
      <b/>
      <i/>
      <u/>
      <sz val="9"/>
      <name val="돋움"/>
      <family val="3"/>
      <charset val="129"/>
    </font>
    <font>
      <b/>
      <sz val="15"/>
      <name val="돋움"/>
      <family val="3"/>
      <charset val="129"/>
    </font>
    <font>
      <b/>
      <sz val="11"/>
      <color indexed="10"/>
      <name val="돋움"/>
      <family val="3"/>
      <charset val="129"/>
    </font>
    <font>
      <sz val="11"/>
      <color indexed="10"/>
      <name val="돋움"/>
      <family val="3"/>
      <charset val="129"/>
    </font>
    <font>
      <b/>
      <sz val="12"/>
      <color indexed="12"/>
      <name val="돋움"/>
      <family val="3"/>
      <charset val="129"/>
    </font>
    <font>
      <sz val="11"/>
      <color indexed="12"/>
      <name val="돋움"/>
      <family val="3"/>
      <charset val="129"/>
    </font>
    <font>
      <sz val="11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0"/>
      <color indexed="62"/>
      <name val="돋움"/>
      <family val="3"/>
      <charset val="129"/>
    </font>
    <font>
      <sz val="11"/>
      <color indexed="12"/>
      <name val="돋움"/>
      <family val="3"/>
      <charset val="129"/>
    </font>
  </fonts>
  <fills count="3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92D050"/>
        <bgColor indexed="64"/>
      </patternFill>
    </fill>
  </fills>
  <borders count="8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tted">
        <color indexed="64"/>
      </bottom>
      <diagonal/>
    </border>
    <border>
      <left/>
      <right style="thin">
        <color indexed="64"/>
      </right>
      <top style="medium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/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ashed">
        <color indexed="64"/>
      </bottom>
      <diagonal/>
    </border>
    <border>
      <left style="medium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/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104">
    <xf numFmtId="0" fontId="0" fillId="0" borderId="0"/>
    <xf numFmtId="0" fontId="33" fillId="2" borderId="0" applyNumberFormat="0" applyBorder="0" applyAlignment="0" applyProtection="0">
      <alignment vertical="center"/>
    </xf>
    <xf numFmtId="0" fontId="33" fillId="2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33" fillId="6" borderId="0" applyNumberFormat="0" applyBorder="0" applyAlignment="0" applyProtection="0">
      <alignment vertical="center"/>
    </xf>
    <xf numFmtId="0" fontId="33" fillId="6" borderId="0" applyNumberFormat="0" applyBorder="0" applyAlignment="0" applyProtection="0">
      <alignment vertical="center"/>
    </xf>
    <xf numFmtId="0" fontId="33" fillId="7" borderId="0" applyNumberFormat="0" applyBorder="0" applyAlignment="0" applyProtection="0">
      <alignment vertical="center"/>
    </xf>
    <xf numFmtId="0" fontId="33" fillId="7" borderId="0" applyNumberFormat="0" applyBorder="0" applyAlignment="0" applyProtection="0">
      <alignment vertical="center"/>
    </xf>
    <xf numFmtId="0" fontId="33" fillId="8" borderId="0" applyNumberFormat="0" applyBorder="0" applyAlignment="0" applyProtection="0">
      <alignment vertical="center"/>
    </xf>
    <xf numFmtId="0" fontId="33" fillId="8" borderId="0" applyNumberFormat="0" applyBorder="0" applyAlignment="0" applyProtection="0">
      <alignment vertical="center"/>
    </xf>
    <xf numFmtId="0" fontId="33" fillId="9" borderId="0" applyNumberFormat="0" applyBorder="0" applyAlignment="0" applyProtection="0">
      <alignment vertical="center"/>
    </xf>
    <xf numFmtId="0" fontId="33" fillId="9" borderId="0" applyNumberFormat="0" applyBorder="0" applyAlignment="0" applyProtection="0">
      <alignment vertical="center"/>
    </xf>
    <xf numFmtId="0" fontId="33" fillId="10" borderId="0" applyNumberFormat="0" applyBorder="0" applyAlignment="0" applyProtection="0">
      <alignment vertical="center"/>
    </xf>
    <xf numFmtId="0" fontId="33" fillId="10" borderId="0" applyNumberFormat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33" fillId="8" borderId="0" applyNumberFormat="0" applyBorder="0" applyAlignment="0" applyProtection="0">
      <alignment vertical="center"/>
    </xf>
    <xf numFmtId="0" fontId="33" fillId="8" borderId="0" applyNumberFormat="0" applyBorder="0" applyAlignment="0" applyProtection="0">
      <alignment vertical="center"/>
    </xf>
    <xf numFmtId="0" fontId="33" fillId="11" borderId="0" applyNumberFormat="0" applyBorder="0" applyAlignment="0" applyProtection="0">
      <alignment vertical="center"/>
    </xf>
    <xf numFmtId="0" fontId="33" fillId="11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10" borderId="0" applyNumberFormat="0" applyBorder="0" applyAlignment="0" applyProtection="0">
      <alignment vertical="center"/>
    </xf>
    <xf numFmtId="0" fontId="34" fillId="10" borderId="0" applyNumberFormat="0" applyBorder="0" applyAlignment="0" applyProtection="0">
      <alignment vertical="center"/>
    </xf>
    <xf numFmtId="0" fontId="34" fillId="13" borderId="0" applyNumberFormat="0" applyBorder="0" applyAlignment="0" applyProtection="0">
      <alignment vertical="center"/>
    </xf>
    <xf numFmtId="0" fontId="34" fillId="13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/>
    <xf numFmtId="181" fontId="17" fillId="0" borderId="0" applyFont="0" applyFill="0" applyBorder="0" applyAlignment="0" applyProtection="0"/>
    <xf numFmtId="183" fontId="17" fillId="0" borderId="0" applyFont="0" applyFill="0" applyBorder="0" applyAlignment="0" applyProtection="0"/>
    <xf numFmtId="198" fontId="16" fillId="0" borderId="0" applyFont="0" applyFill="0" applyBorder="0" applyAlignment="0" applyProtection="0"/>
    <xf numFmtId="199" fontId="16" fillId="0" borderId="0" applyFont="0" applyFill="0" applyBorder="0" applyAlignment="0" applyProtection="0"/>
    <xf numFmtId="0" fontId="19" fillId="0" borderId="1" applyNumberFormat="0" applyAlignment="0" applyProtection="0">
      <alignment horizontal="left" vertical="center"/>
    </xf>
    <xf numFmtId="0" fontId="19" fillId="0" borderId="2">
      <alignment horizontal="left" vertical="center"/>
    </xf>
    <xf numFmtId="0" fontId="17" fillId="0" borderId="0"/>
    <xf numFmtId="0" fontId="34" fillId="16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34" fillId="17" borderId="0" applyNumberFormat="0" applyBorder="0" applyAlignment="0" applyProtection="0">
      <alignment vertical="center"/>
    </xf>
    <xf numFmtId="0" fontId="34" fillId="17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3" borderId="0" applyNumberFormat="0" applyBorder="0" applyAlignment="0" applyProtection="0">
      <alignment vertical="center"/>
    </xf>
    <xf numFmtId="0" fontId="34" fillId="13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19" borderId="0" applyNumberFormat="0" applyBorder="0" applyAlignment="0" applyProtection="0">
      <alignment vertical="center"/>
    </xf>
    <xf numFmtId="0" fontId="34" fillId="19" borderId="0" applyNumberFormat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6" fillId="20" borderId="3" applyNumberFormat="0" applyAlignment="0" applyProtection="0">
      <alignment vertical="center"/>
    </xf>
    <xf numFmtId="0" fontId="36" fillId="20" borderId="3" applyNumberFormat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2" fillId="21" borderId="4" applyNumberFormat="0" applyFont="0" applyAlignment="0" applyProtection="0">
      <alignment vertical="center"/>
    </xf>
    <xf numFmtId="0" fontId="2" fillId="21" borderId="4" applyNumberFormat="0" applyFont="0" applyAlignment="0" applyProtection="0">
      <alignment vertical="center"/>
    </xf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>
      <alignment vertical="center"/>
    </xf>
    <xf numFmtId="0" fontId="38" fillId="22" borderId="0" applyNumberFormat="0" applyBorder="0" applyAlignment="0" applyProtection="0">
      <alignment vertical="center"/>
    </xf>
    <xf numFmtId="0" fontId="38" fillId="22" borderId="0" applyNumberFormat="0" applyBorder="0" applyAlignment="0" applyProtection="0">
      <alignment vertical="center"/>
    </xf>
    <xf numFmtId="0" fontId="15" fillId="0" borderId="0"/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23" borderId="5" applyNumberFormat="0" applyAlignment="0" applyProtection="0">
      <alignment vertical="center"/>
    </xf>
    <xf numFmtId="0" fontId="40" fillId="23" borderId="5" applyNumberFormat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41" fillId="0" borderId="6" applyNumberFormat="0" applyFill="0" applyAlignment="0" applyProtection="0">
      <alignment vertical="center"/>
    </xf>
    <xf numFmtId="0" fontId="41" fillId="0" borderId="6" applyNumberFormat="0" applyFill="0" applyAlignment="0" applyProtection="0">
      <alignment vertical="center"/>
    </xf>
    <xf numFmtId="0" fontId="42" fillId="0" borderId="7" applyNumberFormat="0" applyFill="0" applyAlignment="0" applyProtection="0">
      <alignment vertical="center"/>
    </xf>
    <xf numFmtId="0" fontId="42" fillId="0" borderId="7" applyNumberFormat="0" applyFill="0" applyAlignment="0" applyProtection="0">
      <alignment vertical="center"/>
    </xf>
    <xf numFmtId="0" fontId="43" fillId="7" borderId="3" applyNumberFormat="0" applyAlignment="0" applyProtection="0">
      <alignment vertical="center"/>
    </xf>
    <xf numFmtId="0" fontId="43" fillId="7" borderId="3" applyNumberFormat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6" fillId="0" borderId="9" applyNumberFormat="0" applyFill="0" applyAlignment="0" applyProtection="0">
      <alignment vertical="center"/>
    </xf>
    <xf numFmtId="0" fontId="46" fillId="0" borderId="9" applyNumberFormat="0" applyFill="0" applyAlignment="0" applyProtection="0">
      <alignment vertical="center"/>
    </xf>
    <xf numFmtId="0" fontId="47" fillId="0" borderId="10" applyNumberFormat="0" applyFill="0" applyAlignment="0" applyProtection="0">
      <alignment vertical="center"/>
    </xf>
    <xf numFmtId="0" fontId="47" fillId="0" borderId="10" applyNumberFormat="0" applyFill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8" fillId="4" borderId="0" applyNumberFormat="0" applyBorder="0" applyAlignment="0" applyProtection="0">
      <alignment vertical="center"/>
    </xf>
    <xf numFmtId="0" fontId="48" fillId="4" borderId="0" applyNumberFormat="0" applyBorder="0" applyAlignment="0" applyProtection="0">
      <alignment vertical="center"/>
    </xf>
    <xf numFmtId="0" fontId="49" fillId="20" borderId="11" applyNumberFormat="0" applyAlignment="0" applyProtection="0">
      <alignment vertical="center"/>
    </xf>
    <xf numFmtId="0" fontId="49" fillId="20" borderId="11" applyNumberFormat="0" applyAlignment="0" applyProtection="0">
      <alignment vertical="center"/>
    </xf>
    <xf numFmtId="3" fontId="16" fillId="0" borderId="0" applyFont="0" applyFill="0" applyBorder="0" applyAlignment="0" applyProtection="0"/>
    <xf numFmtId="43" fontId="16" fillId="0" borderId="0" applyFont="0" applyFill="0" applyAlignment="0" applyProtection="0"/>
    <xf numFmtId="42" fontId="2" fillId="0" borderId="0" applyFont="0" applyFill="0" applyBorder="0" applyAlignment="0" applyProtection="0"/>
  </cellStyleXfs>
  <cellXfs count="358">
    <xf numFmtId="0" fontId="0" fillId="0" borderId="0" xfId="0"/>
    <xf numFmtId="0" fontId="4" fillId="0" borderId="0" xfId="0" applyFont="1"/>
    <xf numFmtId="0" fontId="9" fillId="0" borderId="0" xfId="0" applyFont="1"/>
    <xf numFmtId="0" fontId="11" fillId="0" borderId="0" xfId="0" applyFont="1"/>
    <xf numFmtId="0" fontId="0" fillId="0" borderId="12" xfId="0" applyBorder="1" applyAlignment="1">
      <alignment vertical="center"/>
    </xf>
    <xf numFmtId="0" fontId="0" fillId="0" borderId="12" xfId="0" applyBorder="1" applyAlignment="1">
      <alignment horizontal="center" vertical="center"/>
    </xf>
    <xf numFmtId="0" fontId="13" fillId="0" borderId="0" xfId="0" applyFont="1" applyAlignment="1">
      <alignment horizontal="center"/>
    </xf>
    <xf numFmtId="0" fontId="0" fillId="0" borderId="0" xfId="0" applyAlignment="1">
      <alignment vertical="center"/>
    </xf>
    <xf numFmtId="0" fontId="9" fillId="0" borderId="0" xfId="0" applyFont="1" applyAlignment="1">
      <alignment vertical="center"/>
    </xf>
    <xf numFmtId="0" fontId="0" fillId="0" borderId="0" xfId="0" applyAlignment="1">
      <alignment horizontal="left" indent="1"/>
    </xf>
    <xf numFmtId="0" fontId="12" fillId="0" borderId="0" xfId="0" applyFont="1" applyAlignment="1">
      <alignment vertical="center"/>
    </xf>
    <xf numFmtId="0" fontId="2" fillId="24" borderId="13" xfId="0" applyFont="1" applyFill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0" fillId="24" borderId="12" xfId="0" applyFill="1" applyBorder="1" applyAlignment="1">
      <alignment horizontal="center" vertical="center"/>
    </xf>
    <xf numFmtId="0" fontId="7" fillId="0" borderId="0" xfId="0" applyFont="1"/>
    <xf numFmtId="0" fontId="2" fillId="0" borderId="12" xfId="0" applyFont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0" fillId="0" borderId="13" xfId="0" applyBorder="1" applyAlignment="1">
      <alignment vertical="center"/>
    </xf>
    <xf numFmtId="0" fontId="0" fillId="0" borderId="14" xfId="0" applyBorder="1" applyAlignment="1">
      <alignment horizontal="center" vertical="center"/>
    </xf>
    <xf numFmtId="0" fontId="0" fillId="0" borderId="14" xfId="0" applyBorder="1" applyAlignment="1">
      <alignment horizontal="center" vertical="center" wrapText="1"/>
    </xf>
    <xf numFmtId="0" fontId="21" fillId="0" borderId="0" xfId="0" applyFont="1" applyAlignment="1">
      <alignment horizontal="center"/>
    </xf>
    <xf numFmtId="0" fontId="0" fillId="0" borderId="0" xfId="0" applyBorder="1" applyAlignment="1">
      <alignment horizontal="center" vertical="center"/>
    </xf>
    <xf numFmtId="9" fontId="0" fillId="0" borderId="12" xfId="0" applyNumberForma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24" borderId="12" xfId="0" applyFill="1" applyBorder="1" applyAlignment="1">
      <alignment horizontal="center" vertical="center" wrapText="1"/>
    </xf>
    <xf numFmtId="14" fontId="0" fillId="0" borderId="12" xfId="0" applyNumberFormat="1" applyBorder="1" applyAlignment="1">
      <alignment horizontal="center" vertical="center"/>
    </xf>
    <xf numFmtId="193" fontId="1" fillId="0" borderId="12" xfId="78" applyNumberFormat="1" applyFont="1" applyBorder="1" applyAlignment="1">
      <alignment horizontal="center" vertical="center"/>
    </xf>
    <xf numFmtId="193" fontId="0" fillId="0" borderId="12" xfId="0" applyNumberFormat="1" applyBorder="1" applyAlignment="1">
      <alignment horizontal="center" vertical="center"/>
    </xf>
    <xf numFmtId="0" fontId="5" fillId="24" borderId="12" xfId="0" applyFont="1" applyFill="1" applyBorder="1" applyAlignment="1">
      <alignment horizontal="center" vertical="center"/>
    </xf>
    <xf numFmtId="0" fontId="5" fillId="24" borderId="15" xfId="0" applyFont="1" applyFill="1" applyBorder="1" applyAlignment="1">
      <alignment horizontal="center" vertical="center"/>
    </xf>
    <xf numFmtId="0" fontId="5" fillId="24" borderId="16" xfId="0" applyFont="1" applyFill="1" applyBorder="1" applyAlignment="1">
      <alignment horizontal="center" vertical="center"/>
    </xf>
    <xf numFmtId="0" fontId="0" fillId="24" borderId="17" xfId="0" applyFill="1" applyBorder="1" applyAlignment="1">
      <alignment horizontal="center" vertical="center"/>
    </xf>
    <xf numFmtId="0" fontId="0" fillId="24" borderId="13" xfId="0" applyFill="1" applyBorder="1" applyAlignment="1">
      <alignment vertical="center"/>
    </xf>
    <xf numFmtId="0" fontId="0" fillId="24" borderId="18" xfId="0" applyFill="1" applyBorder="1" applyAlignment="1">
      <alignment vertical="center"/>
    </xf>
    <xf numFmtId="0" fontId="0" fillId="0" borderId="19" xfId="0" applyBorder="1" applyAlignment="1">
      <alignment vertical="center"/>
    </xf>
    <xf numFmtId="0" fontId="0" fillId="0" borderId="20" xfId="0" applyBorder="1" applyAlignment="1">
      <alignment vertical="center"/>
    </xf>
    <xf numFmtId="0" fontId="0" fillId="25" borderId="12" xfId="0" applyFill="1" applyBorder="1" applyAlignment="1">
      <alignment horizontal="center" vertical="center"/>
    </xf>
    <xf numFmtId="0" fontId="11" fillId="0" borderId="21" xfId="0" applyFont="1" applyBorder="1" applyAlignment="1">
      <alignment horizontal="center" vertical="center"/>
    </xf>
    <xf numFmtId="0" fontId="0" fillId="0" borderId="15" xfId="0" applyBorder="1" applyAlignment="1">
      <alignment vertical="center"/>
    </xf>
    <xf numFmtId="0" fontId="0" fillId="0" borderId="16" xfId="0" applyBorder="1" applyAlignment="1">
      <alignment vertical="center"/>
    </xf>
    <xf numFmtId="0" fontId="11" fillId="25" borderId="12" xfId="0" applyFont="1" applyFill="1" applyBorder="1" applyAlignment="1">
      <alignment horizontal="center" vertical="center" wrapText="1"/>
    </xf>
    <xf numFmtId="0" fontId="11" fillId="25" borderId="12" xfId="0" applyFont="1" applyFill="1" applyBorder="1" applyAlignment="1">
      <alignment horizontal="center" vertical="center"/>
    </xf>
    <xf numFmtId="0" fontId="5" fillId="24" borderId="12" xfId="0" applyFont="1" applyFill="1" applyBorder="1" applyAlignment="1">
      <alignment horizontal="center" vertical="center" wrapText="1"/>
    </xf>
    <xf numFmtId="41" fontId="0" fillId="24" borderId="12" xfId="0" applyNumberFormat="1" applyFill="1" applyBorder="1" applyAlignment="1">
      <alignment horizontal="center" vertical="center"/>
    </xf>
    <xf numFmtId="41" fontId="1" fillId="24" borderId="12" xfId="78" applyFont="1" applyFill="1" applyBorder="1" applyAlignment="1">
      <alignment horizontal="center" vertical="center"/>
    </xf>
    <xf numFmtId="192" fontId="1" fillId="24" borderId="12" xfId="0" applyNumberFormat="1" applyFont="1" applyFill="1" applyBorder="1" applyAlignment="1">
      <alignment horizontal="center" vertical="center"/>
    </xf>
    <xf numFmtId="0" fontId="0" fillId="24" borderId="12" xfId="0" applyFill="1" applyBorder="1" applyAlignment="1">
      <alignment vertical="center"/>
    </xf>
    <xf numFmtId="0" fontId="0" fillId="25" borderId="14" xfId="0" applyFill="1" applyBorder="1" applyAlignment="1">
      <alignment horizontal="center" vertical="center"/>
    </xf>
    <xf numFmtId="0" fontId="0" fillId="24" borderId="13" xfId="0" applyFill="1" applyBorder="1" applyAlignment="1">
      <alignment horizontal="center" vertical="center"/>
    </xf>
    <xf numFmtId="0" fontId="0" fillId="24" borderId="13" xfId="0" applyFill="1" applyBorder="1"/>
    <xf numFmtId="55" fontId="0" fillId="24" borderId="13" xfId="0" applyNumberFormat="1" applyFill="1" applyBorder="1"/>
    <xf numFmtId="195" fontId="0" fillId="24" borderId="13" xfId="0" applyNumberFormat="1" applyFill="1" applyBorder="1"/>
    <xf numFmtId="0" fontId="0" fillId="24" borderId="12" xfId="0" applyFill="1" applyBorder="1"/>
    <xf numFmtId="55" fontId="0" fillId="24" borderId="12" xfId="0" applyNumberFormat="1" applyFill="1" applyBorder="1"/>
    <xf numFmtId="0" fontId="0" fillId="24" borderId="12" xfId="0" applyFill="1" applyBorder="1" applyAlignment="1">
      <alignment horizontal="center"/>
    </xf>
    <xf numFmtId="195" fontId="11" fillId="24" borderId="12" xfId="0" applyNumberFormat="1" applyFont="1" applyFill="1" applyBorder="1"/>
    <xf numFmtId="0" fontId="0" fillId="24" borderId="22" xfId="0" applyFill="1" applyBorder="1" applyAlignment="1">
      <alignment horizontal="left"/>
    </xf>
    <xf numFmtId="0" fontId="9" fillId="24" borderId="0" xfId="0" applyFont="1" applyFill="1" applyAlignment="1">
      <alignment vertical="center"/>
    </xf>
    <xf numFmtId="0" fontId="0" fillId="24" borderId="0" xfId="0" applyFill="1" applyAlignment="1">
      <alignment vertical="center"/>
    </xf>
    <xf numFmtId="0" fontId="12" fillId="24" borderId="0" xfId="0" applyFont="1" applyFill="1" applyAlignment="1">
      <alignment vertical="center"/>
    </xf>
    <xf numFmtId="14" fontId="0" fillId="24" borderId="0" xfId="0" applyNumberFormat="1" applyFill="1" applyAlignment="1">
      <alignment vertical="center"/>
    </xf>
    <xf numFmtId="0" fontId="2" fillId="24" borderId="12" xfId="0" applyFont="1" applyFill="1" applyBorder="1" applyAlignment="1">
      <alignment vertical="center"/>
    </xf>
    <xf numFmtId="41" fontId="2" fillId="24" borderId="12" xfId="78" applyFont="1" applyFill="1" applyBorder="1" applyAlignment="1">
      <alignment horizontal="left" vertical="center" indent="1"/>
    </xf>
    <xf numFmtId="190" fontId="2" fillId="24" borderId="12" xfId="0" applyNumberFormat="1" applyFont="1" applyFill="1" applyBorder="1" applyAlignment="1">
      <alignment vertical="center"/>
    </xf>
    <xf numFmtId="0" fontId="2" fillId="24" borderId="23" xfId="0" applyFont="1" applyFill="1" applyBorder="1" applyAlignment="1">
      <alignment vertical="center"/>
    </xf>
    <xf numFmtId="190" fontId="2" fillId="24" borderId="23" xfId="0" applyNumberFormat="1" applyFont="1" applyFill="1" applyBorder="1" applyAlignment="1">
      <alignment vertical="center"/>
    </xf>
    <xf numFmtId="190" fontId="0" fillId="24" borderId="12" xfId="0" applyNumberFormat="1" applyFill="1" applyBorder="1" applyAlignment="1">
      <alignment vertical="center"/>
    </xf>
    <xf numFmtId="193" fontId="0" fillId="24" borderId="12" xfId="78" applyNumberFormat="1" applyFont="1" applyFill="1" applyBorder="1" applyAlignment="1">
      <alignment vertical="center"/>
    </xf>
    <xf numFmtId="0" fontId="11" fillId="24" borderId="24" xfId="0" applyFont="1" applyFill="1" applyBorder="1" applyAlignment="1">
      <alignment horizontal="center" vertical="center"/>
    </xf>
    <xf numFmtId="0" fontId="0" fillId="24" borderId="24" xfId="0" applyFill="1" applyBorder="1" applyAlignment="1">
      <alignment vertical="center"/>
    </xf>
    <xf numFmtId="190" fontId="0" fillId="24" borderId="24" xfId="0" applyNumberFormat="1" applyFill="1" applyBorder="1" applyAlignment="1">
      <alignment vertical="center"/>
    </xf>
    <xf numFmtId="41" fontId="11" fillId="24" borderId="24" xfId="78" applyNumberFormat="1" applyFont="1" applyFill="1" applyBorder="1" applyAlignment="1">
      <alignment vertical="center"/>
    </xf>
    <xf numFmtId="190" fontId="0" fillId="24" borderId="13" xfId="0" applyNumberFormat="1" applyFill="1" applyBorder="1" applyAlignment="1">
      <alignment vertical="center"/>
    </xf>
    <xf numFmtId="0" fontId="0" fillId="24" borderId="14" xfId="0" applyFill="1" applyBorder="1" applyAlignment="1">
      <alignment vertical="center"/>
    </xf>
    <xf numFmtId="190" fontId="0" fillId="24" borderId="14" xfId="0" applyNumberFormat="1" applyFill="1" applyBorder="1" applyAlignment="1">
      <alignment vertical="center"/>
    </xf>
    <xf numFmtId="41" fontId="0" fillId="24" borderId="14" xfId="78" applyFont="1" applyFill="1" applyBorder="1" applyAlignment="1">
      <alignment vertical="center"/>
    </xf>
    <xf numFmtId="41" fontId="11" fillId="24" borderId="24" xfId="78" applyFont="1" applyFill="1" applyBorder="1" applyAlignment="1">
      <alignment vertical="center"/>
    </xf>
    <xf numFmtId="190" fontId="0" fillId="24" borderId="12" xfId="0" applyNumberFormat="1" applyFill="1" applyBorder="1" applyAlignment="1">
      <alignment horizontal="center" vertical="center" wrapText="1"/>
    </xf>
    <xf numFmtId="196" fontId="0" fillId="24" borderId="12" xfId="78" applyNumberFormat="1" applyFont="1" applyFill="1" applyBorder="1" applyAlignment="1">
      <alignment vertical="center"/>
    </xf>
    <xf numFmtId="193" fontId="2" fillId="24" borderId="12" xfId="78" applyNumberFormat="1" applyFont="1" applyFill="1" applyBorder="1" applyAlignment="1">
      <alignment vertical="center"/>
    </xf>
    <xf numFmtId="41" fontId="0" fillId="24" borderId="12" xfId="78" applyFont="1" applyFill="1" applyBorder="1" applyAlignment="1">
      <alignment vertical="center"/>
    </xf>
    <xf numFmtId="0" fontId="11" fillId="0" borderId="0" xfId="0" applyFont="1" applyAlignment="1">
      <alignment vertical="center"/>
    </xf>
    <xf numFmtId="0" fontId="2" fillId="24" borderId="12" xfId="0" applyFont="1" applyFill="1" applyBorder="1" applyAlignment="1">
      <alignment horizontal="center" vertical="center"/>
    </xf>
    <xf numFmtId="0" fontId="2" fillId="25" borderId="12" xfId="0" applyFont="1" applyFill="1" applyBorder="1" applyAlignment="1">
      <alignment horizontal="center" vertical="center" wrapText="1"/>
    </xf>
    <xf numFmtId="0" fontId="2" fillId="25" borderId="12" xfId="0" applyFont="1" applyFill="1" applyBorder="1" applyAlignment="1">
      <alignment horizontal="center" vertical="center" textRotation="255"/>
    </xf>
    <xf numFmtId="0" fontId="2" fillId="25" borderId="12" xfId="0" applyFont="1" applyFill="1" applyBorder="1" applyAlignment="1">
      <alignment horizontal="center" vertical="center"/>
    </xf>
    <xf numFmtId="0" fontId="9" fillId="0" borderId="0" xfId="0" applyFont="1" applyAlignment="1">
      <alignment horizontal="left" vertical="center"/>
    </xf>
    <xf numFmtId="0" fontId="0" fillId="25" borderId="14" xfId="0" applyFill="1" applyBorder="1" applyAlignment="1">
      <alignment horizontal="center" vertical="center" wrapText="1"/>
    </xf>
    <xf numFmtId="0" fontId="0" fillId="24" borderId="0" xfId="0" applyFill="1" applyBorder="1" applyAlignment="1">
      <alignment horizontal="center"/>
    </xf>
    <xf numFmtId="0" fontId="1" fillId="0" borderId="15" xfId="0" applyFont="1" applyBorder="1" applyAlignment="1">
      <alignment vertical="center"/>
    </xf>
    <xf numFmtId="0" fontId="11" fillId="0" borderId="15" xfId="0" applyFont="1" applyBorder="1" applyAlignment="1">
      <alignment horizontal="center" vertical="center"/>
    </xf>
    <xf numFmtId="0" fontId="14" fillId="0" borderId="0" xfId="0" applyFont="1"/>
    <xf numFmtId="0" fontId="7" fillId="0" borderId="0" xfId="0" applyFont="1" applyAlignment="1">
      <alignment horizontal="left"/>
    </xf>
    <xf numFmtId="0" fontId="10" fillId="0" borderId="0" xfId="0" applyFont="1"/>
    <xf numFmtId="0" fontId="20" fillId="0" borderId="0" xfId="0" applyFont="1"/>
    <xf numFmtId="0" fontId="22" fillId="0" borderId="0" xfId="0" applyFont="1"/>
    <xf numFmtId="0" fontId="0" fillId="26" borderId="12" xfId="0" applyFill="1" applyBorder="1" applyAlignment="1">
      <alignment horizontal="center" vertical="center"/>
    </xf>
    <xf numFmtId="0" fontId="0" fillId="26" borderId="12" xfId="0" applyFill="1" applyBorder="1" applyAlignment="1">
      <alignment horizontal="center" vertical="center" wrapText="1"/>
    </xf>
    <xf numFmtId="0" fontId="0" fillId="0" borderId="22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25" borderId="25" xfId="0" applyFill="1" applyBorder="1" applyAlignment="1">
      <alignment horizontal="center" vertical="center"/>
    </xf>
    <xf numFmtId="0" fontId="0" fillId="25" borderId="26" xfId="0" applyFill="1" applyBorder="1" applyAlignment="1">
      <alignment horizontal="center" vertical="center"/>
    </xf>
    <xf numFmtId="0" fontId="0" fillId="24" borderId="0" xfId="0" applyFill="1"/>
    <xf numFmtId="0" fontId="9" fillId="24" borderId="12" xfId="0" applyFont="1" applyFill="1" applyBorder="1" applyAlignment="1">
      <alignment horizontal="center" vertical="center"/>
    </xf>
    <xf numFmtId="0" fontId="7" fillId="24" borderId="0" xfId="0" applyFont="1" applyFill="1" applyAlignment="1">
      <alignment vertical="center"/>
    </xf>
    <xf numFmtId="0" fontId="1" fillId="24" borderId="0" xfId="0" applyFont="1" applyFill="1"/>
    <xf numFmtId="0" fontId="14" fillId="24" borderId="0" xfId="0" applyFont="1" applyFill="1" applyAlignment="1">
      <alignment vertical="center"/>
    </xf>
    <xf numFmtId="0" fontId="7" fillId="24" borderId="0" xfId="0" applyFont="1" applyFill="1" applyBorder="1" applyAlignment="1">
      <alignment horizontal="center" vertical="center"/>
    </xf>
    <xf numFmtId="0" fontId="14" fillId="24" borderId="0" xfId="0" applyFont="1" applyFill="1" applyAlignment="1">
      <alignment horizontal="left" vertical="center"/>
    </xf>
    <xf numFmtId="0" fontId="7" fillId="24" borderId="0" xfId="0" applyFont="1" applyFill="1" applyBorder="1" applyAlignment="1">
      <alignment vertical="center"/>
    </xf>
    <xf numFmtId="0" fontId="7" fillId="24" borderId="0" xfId="0" applyFont="1" applyFill="1" applyAlignment="1">
      <alignment horizontal="center" vertical="center"/>
    </xf>
    <xf numFmtId="0" fontId="7" fillId="24" borderId="0" xfId="0" applyFont="1" applyFill="1"/>
    <xf numFmtId="0" fontId="7" fillId="24" borderId="0" xfId="0" applyFont="1" applyFill="1" applyBorder="1" applyAlignment="1">
      <alignment horizontal="right" vertical="center"/>
    </xf>
    <xf numFmtId="0" fontId="7" fillId="24" borderId="0" xfId="0" applyFont="1" applyFill="1" applyBorder="1"/>
    <xf numFmtId="0" fontId="7" fillId="24" borderId="0" xfId="0" applyFont="1" applyFill="1" applyBorder="1" applyAlignment="1">
      <alignment horizontal="left" vertical="center"/>
    </xf>
    <xf numFmtId="0" fontId="0" fillId="24" borderId="0" xfId="0" applyFill="1" applyBorder="1"/>
    <xf numFmtId="0" fontId="14" fillId="24" borderId="0" xfId="0" applyFont="1" applyFill="1" applyAlignment="1">
      <alignment horizontal="right" vertical="center"/>
    </xf>
    <xf numFmtId="0" fontId="0" fillId="26" borderId="0" xfId="0" applyFill="1" applyAlignment="1">
      <alignment vertical="center"/>
    </xf>
    <xf numFmtId="0" fontId="0" fillId="25" borderId="27" xfId="0" applyFill="1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0" fillId="24" borderId="29" xfId="0" applyFont="1" applyFill="1" applyBorder="1" applyAlignment="1">
      <alignment horizontal="center" vertical="center" textRotation="255"/>
    </xf>
    <xf numFmtId="0" fontId="5" fillId="24" borderId="15" xfId="0" applyFont="1" applyFill="1" applyBorder="1" applyAlignment="1">
      <alignment horizontal="center" vertical="center" textRotation="255"/>
    </xf>
    <xf numFmtId="0" fontId="5" fillId="24" borderId="15" xfId="0" applyFont="1" applyFill="1" applyBorder="1" applyAlignment="1">
      <alignment horizontal="center" vertical="center" textRotation="255" wrapText="1"/>
    </xf>
    <xf numFmtId="0" fontId="5" fillId="24" borderId="26" xfId="0" applyFont="1" applyFill="1" applyBorder="1" applyAlignment="1">
      <alignment horizontal="center" vertical="center" textRotation="255" wrapText="1"/>
    </xf>
    <xf numFmtId="0" fontId="5" fillId="24" borderId="26" xfId="0" applyFont="1" applyFill="1" applyBorder="1" applyAlignment="1">
      <alignment horizontal="center" vertical="center"/>
    </xf>
    <xf numFmtId="0" fontId="5" fillId="24" borderId="26" xfId="0" applyFont="1" applyFill="1" applyBorder="1" applyAlignment="1">
      <alignment horizontal="center" vertical="center" textRotation="255"/>
    </xf>
    <xf numFmtId="189" fontId="5" fillId="24" borderId="26" xfId="0" applyNumberFormat="1" applyFont="1" applyFill="1" applyBorder="1" applyAlignment="1">
      <alignment horizontal="center" vertical="center"/>
    </xf>
    <xf numFmtId="41" fontId="5" fillId="24" borderId="26" xfId="78" applyFont="1" applyFill="1" applyBorder="1" applyAlignment="1">
      <alignment horizontal="center" vertical="center"/>
    </xf>
    <xf numFmtId="3" fontId="5" fillId="24" borderId="26" xfId="0" applyNumberFormat="1" applyFont="1" applyFill="1" applyBorder="1" applyAlignment="1">
      <alignment horizontal="center" vertical="center"/>
    </xf>
    <xf numFmtId="4" fontId="6" fillId="24" borderId="27" xfId="0" applyNumberFormat="1" applyFont="1" applyFill="1" applyBorder="1" applyAlignment="1">
      <alignment horizontal="center" vertical="center"/>
    </xf>
    <xf numFmtId="0" fontId="5" fillId="24" borderId="30" xfId="0" applyFont="1" applyFill="1" applyBorder="1" applyAlignment="1">
      <alignment horizontal="center" vertical="center"/>
    </xf>
    <xf numFmtId="189" fontId="6" fillId="24" borderId="15" xfId="0" applyNumberFormat="1" applyFont="1" applyFill="1" applyBorder="1" applyAlignment="1">
      <alignment horizontal="center" vertical="center"/>
    </xf>
    <xf numFmtId="2" fontId="6" fillId="24" borderId="26" xfId="0" applyNumberFormat="1" applyFont="1" applyFill="1" applyBorder="1" applyAlignment="1">
      <alignment horizontal="center" vertical="center"/>
    </xf>
    <xf numFmtId="2" fontId="6" fillId="24" borderId="30" xfId="0" applyNumberFormat="1" applyFont="1" applyFill="1" applyBorder="1" applyAlignment="1">
      <alignment horizontal="center" vertical="center"/>
    </xf>
    <xf numFmtId="0" fontId="8" fillId="24" borderId="31" xfId="0" applyFont="1" applyFill="1" applyBorder="1" applyAlignment="1">
      <alignment horizontal="center" vertical="center" textRotation="255"/>
    </xf>
    <xf numFmtId="0" fontId="8" fillId="24" borderId="23" xfId="0" applyFont="1" applyFill="1" applyBorder="1" applyAlignment="1">
      <alignment horizontal="center" vertical="center" textRotation="255" wrapText="1"/>
    </xf>
    <xf numFmtId="0" fontId="8" fillId="24" borderId="23" xfId="0" applyFont="1" applyFill="1" applyBorder="1" applyAlignment="1">
      <alignment horizontal="center" vertical="center"/>
    </xf>
    <xf numFmtId="0" fontId="8" fillId="24" borderId="23" xfId="0" applyFont="1" applyFill="1" applyBorder="1" applyAlignment="1">
      <alignment horizontal="center" vertical="center" wrapText="1"/>
    </xf>
    <xf numFmtId="0" fontId="20" fillId="25" borderId="32" xfId="0" applyFont="1" applyFill="1" applyBorder="1" applyAlignment="1">
      <alignment horizontal="center" vertical="center" textRotation="255" wrapText="1"/>
    </xf>
    <xf numFmtId="0" fontId="20" fillId="25" borderId="32" xfId="0" applyFont="1" applyFill="1" applyBorder="1" applyAlignment="1">
      <alignment horizontal="center" vertical="center"/>
    </xf>
    <xf numFmtId="0" fontId="8" fillId="25" borderId="32" xfId="0" applyFont="1" applyFill="1" applyBorder="1" applyAlignment="1">
      <alignment horizontal="center" vertical="center"/>
    </xf>
    <xf numFmtId="0" fontId="8" fillId="25" borderId="32" xfId="0" applyFont="1" applyFill="1" applyBorder="1" applyAlignment="1">
      <alignment horizontal="center" vertical="center" wrapText="1"/>
    </xf>
    <xf numFmtId="2" fontId="20" fillId="25" borderId="32" xfId="0" applyNumberFormat="1" applyFont="1" applyFill="1" applyBorder="1" applyAlignment="1">
      <alignment horizontal="center" vertical="center" wrapText="1"/>
    </xf>
    <xf numFmtId="0" fontId="0" fillId="0" borderId="22" xfId="0" applyBorder="1" applyAlignment="1">
      <alignment horizontal="left" vertical="center"/>
    </xf>
    <xf numFmtId="0" fontId="0" fillId="0" borderId="22" xfId="0" applyBorder="1" applyAlignment="1">
      <alignment horizontal="left" vertical="center" wrapText="1"/>
    </xf>
    <xf numFmtId="0" fontId="0" fillId="27" borderId="0" xfId="0" applyFill="1" applyAlignment="1">
      <alignment vertical="center"/>
    </xf>
    <xf numFmtId="41" fontId="0" fillId="24" borderId="12" xfId="78" applyFont="1" applyFill="1" applyBorder="1" applyAlignment="1">
      <alignment horizontal="center" vertical="center" wrapText="1"/>
    </xf>
    <xf numFmtId="41" fontId="11" fillId="24" borderId="13" xfId="78" applyFont="1" applyFill="1" applyBorder="1" applyAlignment="1">
      <alignment vertical="center"/>
    </xf>
    <xf numFmtId="41" fontId="5" fillId="24" borderId="15" xfId="78" applyNumberFormat="1" applyFont="1" applyFill="1" applyBorder="1" applyAlignment="1">
      <alignment horizontal="center" vertical="center"/>
    </xf>
    <xf numFmtId="0" fontId="0" fillId="25" borderId="0" xfId="0" applyFill="1" applyAlignment="1">
      <alignment vertical="center"/>
    </xf>
    <xf numFmtId="0" fontId="7" fillId="0" borderId="33" xfId="0" applyFont="1" applyBorder="1" applyAlignment="1">
      <alignment vertical="center"/>
    </xf>
    <xf numFmtId="0" fontId="0" fillId="0" borderId="34" xfId="0" applyBorder="1" applyAlignment="1">
      <alignment vertical="center"/>
    </xf>
    <xf numFmtId="0" fontId="0" fillId="0" borderId="35" xfId="0" applyBorder="1" applyAlignment="1">
      <alignment vertical="center"/>
    </xf>
    <xf numFmtId="0" fontId="7" fillId="24" borderId="36" xfId="0" applyFont="1" applyFill="1" applyBorder="1" applyAlignment="1">
      <alignment vertical="center"/>
    </xf>
    <xf numFmtId="0" fontId="11" fillId="24" borderId="37" xfId="0" applyFont="1" applyFill="1" applyBorder="1" applyAlignment="1">
      <alignment vertical="center"/>
    </xf>
    <xf numFmtId="0" fontId="11" fillId="0" borderId="37" xfId="0" applyFont="1" applyBorder="1" applyAlignment="1">
      <alignment vertical="center"/>
    </xf>
    <xf numFmtId="0" fontId="20" fillId="0" borderId="0" xfId="0" applyFont="1" applyAlignment="1">
      <alignment vertical="center"/>
    </xf>
    <xf numFmtId="0" fontId="7" fillId="25" borderId="0" xfId="0" applyFont="1" applyFill="1" applyAlignment="1">
      <alignment horizontal="right" vertical="center"/>
    </xf>
    <xf numFmtId="0" fontId="7" fillId="25" borderId="0" xfId="0" applyFont="1" applyFill="1" applyAlignment="1">
      <alignment horizontal="left" vertical="center"/>
    </xf>
    <xf numFmtId="0" fontId="7" fillId="25" borderId="0" xfId="0" applyFont="1" applyFill="1" applyAlignment="1">
      <alignment horizontal="center" vertical="center"/>
    </xf>
    <xf numFmtId="0" fontId="0" fillId="24" borderId="23" xfId="0" applyFill="1" applyBorder="1" applyAlignment="1">
      <alignment vertical="center"/>
    </xf>
    <xf numFmtId="190" fontId="0" fillId="24" borderId="23" xfId="0" applyNumberFormat="1" applyFill="1" applyBorder="1" applyAlignment="1">
      <alignment vertical="center"/>
    </xf>
    <xf numFmtId="0" fontId="28" fillId="0" borderId="0" xfId="0" applyFont="1"/>
    <xf numFmtId="0" fontId="29" fillId="0" borderId="0" xfId="0" applyFont="1" applyAlignment="1">
      <alignment vertical="center"/>
    </xf>
    <xf numFmtId="0" fontId="29" fillId="25" borderId="33" xfId="0" applyFont="1" applyFill="1" applyBorder="1" applyAlignment="1">
      <alignment vertical="center"/>
    </xf>
    <xf numFmtId="0" fontId="29" fillId="25" borderId="34" xfId="0" applyFont="1" applyFill="1" applyBorder="1" applyAlignment="1">
      <alignment vertical="center"/>
    </xf>
    <xf numFmtId="190" fontId="29" fillId="25" borderId="34" xfId="0" applyNumberFormat="1" applyFont="1" applyFill="1" applyBorder="1" applyAlignment="1">
      <alignment vertical="center"/>
    </xf>
    <xf numFmtId="41" fontId="29" fillId="25" borderId="35" xfId="103" applyNumberFormat="1" applyFont="1" applyFill="1" applyBorder="1" applyAlignment="1">
      <alignment horizontal="left" vertical="center" indent="1"/>
    </xf>
    <xf numFmtId="0" fontId="29" fillId="25" borderId="36" xfId="0" applyFont="1" applyFill="1" applyBorder="1" applyAlignment="1">
      <alignment vertical="center"/>
    </xf>
    <xf numFmtId="0" fontId="29" fillId="25" borderId="0" xfId="0" applyFont="1" applyFill="1" applyBorder="1" applyAlignment="1">
      <alignment vertical="center"/>
    </xf>
    <xf numFmtId="190" fontId="29" fillId="25" borderId="0" xfId="0" applyNumberFormat="1" applyFont="1" applyFill="1" applyBorder="1" applyAlignment="1">
      <alignment vertical="center"/>
    </xf>
    <xf numFmtId="41" fontId="29" fillId="25" borderId="38" xfId="103" applyNumberFormat="1" applyFont="1" applyFill="1" applyBorder="1" applyAlignment="1">
      <alignment horizontal="left" vertical="center" indent="1"/>
    </xf>
    <xf numFmtId="0" fontId="1" fillId="25" borderId="36" xfId="0" applyFont="1" applyFill="1" applyBorder="1" applyAlignment="1">
      <alignment vertical="center"/>
    </xf>
    <xf numFmtId="0" fontId="1" fillId="25" borderId="0" xfId="0" applyFont="1" applyFill="1" applyBorder="1" applyAlignment="1">
      <alignment vertical="center"/>
    </xf>
    <xf numFmtId="190" fontId="1" fillId="25" borderId="0" xfId="0" applyNumberFormat="1" applyFont="1" applyFill="1" applyBorder="1" applyAlignment="1">
      <alignment vertical="center"/>
    </xf>
    <xf numFmtId="41" fontId="1" fillId="25" borderId="38" xfId="103" applyNumberFormat="1" applyFont="1" applyFill="1" applyBorder="1" applyAlignment="1">
      <alignment horizontal="left" vertical="center" indent="1"/>
    </xf>
    <xf numFmtId="41" fontId="1" fillId="25" borderId="38" xfId="78" applyNumberFormat="1" applyFont="1" applyFill="1" applyBorder="1" applyAlignment="1">
      <alignment horizontal="left" vertical="center" indent="1"/>
    </xf>
    <xf numFmtId="41" fontId="1" fillId="25" borderId="38" xfId="78" applyFont="1" applyFill="1" applyBorder="1" applyAlignment="1">
      <alignment horizontal="left" vertical="center" indent="1"/>
    </xf>
    <xf numFmtId="0" fontId="1" fillId="25" borderId="39" xfId="0" applyFont="1" applyFill="1" applyBorder="1" applyAlignment="1">
      <alignment vertical="center"/>
    </xf>
    <xf numFmtId="0" fontId="1" fillId="25" borderId="37" xfId="0" applyFont="1" applyFill="1" applyBorder="1" applyAlignment="1">
      <alignment vertical="center"/>
    </xf>
    <xf numFmtId="190" fontId="1" fillId="25" borderId="37" xfId="0" applyNumberFormat="1" applyFont="1" applyFill="1" applyBorder="1" applyAlignment="1">
      <alignment vertical="center"/>
    </xf>
    <xf numFmtId="41" fontId="1" fillId="25" borderId="40" xfId="78" applyFont="1" applyFill="1" applyBorder="1" applyAlignment="1">
      <alignment horizontal="left" vertical="center" indent="1"/>
    </xf>
    <xf numFmtId="0" fontId="30" fillId="24" borderId="0" xfId="0" applyFont="1" applyFill="1" applyBorder="1" applyAlignment="1">
      <alignment horizontal="center" vertical="center"/>
    </xf>
    <xf numFmtId="217" fontId="20" fillId="25" borderId="41" xfId="0" applyNumberFormat="1" applyFont="1" applyFill="1" applyBorder="1" applyAlignment="1">
      <alignment horizontal="center" vertical="center"/>
    </xf>
    <xf numFmtId="0" fontId="20" fillId="25" borderId="32" xfId="0" applyFont="1" applyFill="1" applyBorder="1" applyAlignment="1">
      <alignment horizontal="center" vertical="center" wrapText="1"/>
    </xf>
    <xf numFmtId="41" fontId="20" fillId="25" borderId="32" xfId="78" applyFont="1" applyFill="1" applyBorder="1" applyAlignment="1">
      <alignment horizontal="center" vertical="center" wrapText="1"/>
    </xf>
    <xf numFmtId="189" fontId="6" fillId="25" borderId="26" xfId="0" applyNumberFormat="1" applyFont="1" applyFill="1" applyBorder="1" applyAlignment="1">
      <alignment horizontal="center" vertical="center"/>
    </xf>
    <xf numFmtId="189" fontId="20" fillId="25" borderId="32" xfId="0" quotePrefix="1" applyNumberFormat="1" applyFont="1" applyFill="1" applyBorder="1" applyAlignment="1">
      <alignment horizontal="center" vertical="center"/>
    </xf>
    <xf numFmtId="0" fontId="5" fillId="24" borderId="42" xfId="0" applyFont="1" applyFill="1" applyBorder="1" applyAlignment="1">
      <alignment horizontal="center" vertical="center" wrapText="1"/>
    </xf>
    <xf numFmtId="0" fontId="5" fillId="24" borderId="23" xfId="0" applyFont="1" applyFill="1" applyBorder="1" applyAlignment="1">
      <alignment horizontal="center" vertical="center" wrapText="1"/>
    </xf>
    <xf numFmtId="0" fontId="0" fillId="28" borderId="12" xfId="0" applyFill="1" applyBorder="1" applyAlignment="1">
      <alignment horizontal="center" vertical="center"/>
    </xf>
    <xf numFmtId="0" fontId="31" fillId="24" borderId="13" xfId="0" applyFont="1" applyFill="1" applyBorder="1"/>
    <xf numFmtId="0" fontId="11" fillId="0" borderId="12" xfId="0" applyFont="1" applyBorder="1" applyAlignment="1">
      <alignment horizontal="center" vertical="center"/>
    </xf>
    <xf numFmtId="0" fontId="0" fillId="0" borderId="0" xfId="0" applyAlignment="1">
      <alignment horizontal="left" vertical="center" wrapText="1"/>
    </xf>
    <xf numFmtId="0" fontId="9" fillId="0" borderId="28" xfId="0" applyFont="1" applyFill="1" applyBorder="1" applyAlignment="1">
      <alignment horizontal="center" vertical="center"/>
    </xf>
    <xf numFmtId="0" fontId="8" fillId="24" borderId="23" xfId="0" applyFont="1" applyFill="1" applyBorder="1" applyAlignment="1">
      <alignment horizontal="center" vertical="center" wrapText="1" readingOrder="1"/>
    </xf>
    <xf numFmtId="0" fontId="6" fillId="25" borderId="43" xfId="0" applyFont="1" applyFill="1" applyBorder="1" applyAlignment="1">
      <alignment horizontal="center" vertical="center"/>
    </xf>
    <xf numFmtId="0" fontId="8" fillId="24" borderId="23" xfId="0" applyFont="1" applyFill="1" applyBorder="1" applyAlignment="1">
      <alignment horizontal="center" vertical="center" textRotation="255" wrapText="1" readingOrder="1"/>
    </xf>
    <xf numFmtId="189" fontId="8" fillId="24" borderId="23" xfId="0" applyNumberFormat="1" applyFont="1" applyFill="1" applyBorder="1" applyAlignment="1">
      <alignment horizontal="center" vertical="center" textRotation="255" wrapText="1" readingOrder="1"/>
    </xf>
    <xf numFmtId="0" fontId="5" fillId="24" borderId="0" xfId="0" applyFont="1" applyFill="1" applyBorder="1" applyAlignment="1">
      <alignment horizontal="center" vertical="center" wrapText="1"/>
    </xf>
    <xf numFmtId="189" fontId="8" fillId="24" borderId="42" xfId="0" applyNumberFormat="1" applyFont="1" applyFill="1" applyBorder="1" applyAlignment="1">
      <alignment horizontal="center" vertical="center" wrapText="1"/>
    </xf>
    <xf numFmtId="226" fontId="20" fillId="25" borderId="1" xfId="0" applyNumberFormat="1" applyFont="1" applyFill="1" applyBorder="1" applyAlignment="1">
      <alignment horizontal="center" vertical="center"/>
    </xf>
    <xf numFmtId="195" fontId="0" fillId="24" borderId="12" xfId="0" applyNumberFormat="1" applyFill="1" applyBorder="1"/>
    <xf numFmtId="0" fontId="0" fillId="25" borderId="44" xfId="0" applyFill="1" applyBorder="1" applyAlignment="1">
      <alignment horizontal="center" vertical="center"/>
    </xf>
    <xf numFmtId="0" fontId="0" fillId="25" borderId="26" xfId="0" applyFill="1" applyBorder="1" applyAlignment="1">
      <alignment horizontal="center" vertical="center" wrapText="1"/>
    </xf>
    <xf numFmtId="0" fontId="0" fillId="25" borderId="43" xfId="0" applyFill="1" applyBorder="1" applyAlignment="1">
      <alignment horizontal="center" vertical="center" wrapText="1"/>
    </xf>
    <xf numFmtId="0" fontId="0" fillId="25" borderId="45" xfId="0" applyFill="1" applyBorder="1" applyAlignment="1">
      <alignment horizontal="center" vertical="center"/>
    </xf>
    <xf numFmtId="0" fontId="9" fillId="0" borderId="21" xfId="0" applyFont="1" applyFill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1" fillId="0" borderId="16" xfId="0" applyFont="1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2" fillId="0" borderId="47" xfId="0" applyFont="1" applyBorder="1" applyAlignment="1">
      <alignment vertical="center"/>
    </xf>
    <xf numFmtId="0" fontId="2" fillId="0" borderId="48" xfId="0" applyFont="1" applyBorder="1" applyAlignment="1">
      <alignment vertical="center"/>
    </xf>
    <xf numFmtId="0" fontId="2" fillId="0" borderId="48" xfId="0" applyFont="1" applyBorder="1" applyAlignment="1">
      <alignment horizontal="center" vertical="center"/>
    </xf>
    <xf numFmtId="195" fontId="2" fillId="0" borderId="48" xfId="0" applyNumberFormat="1" applyFont="1" applyBorder="1" applyAlignment="1">
      <alignment horizontal="right" vertical="center"/>
    </xf>
    <xf numFmtId="190" fontId="0" fillId="0" borderId="49" xfId="0" applyNumberFormat="1" applyBorder="1" applyAlignment="1">
      <alignment horizontal="center" vertical="center"/>
    </xf>
    <xf numFmtId="0" fontId="2" fillId="0" borderId="50" xfId="0" applyFont="1" applyBorder="1" applyAlignment="1">
      <alignment horizontal="center" vertical="center"/>
    </xf>
    <xf numFmtId="0" fontId="2" fillId="0" borderId="51" xfId="0" applyFont="1" applyBorder="1" applyAlignment="1">
      <alignment vertical="center"/>
    </xf>
    <xf numFmtId="0" fontId="2" fillId="0" borderId="52" xfId="0" applyFont="1" applyBorder="1" applyAlignment="1">
      <alignment vertical="center"/>
    </xf>
    <xf numFmtId="0" fontId="2" fillId="0" borderId="52" xfId="0" applyFont="1" applyBorder="1" applyAlignment="1">
      <alignment horizontal="center" vertical="center"/>
    </xf>
    <xf numFmtId="195" fontId="2" fillId="0" borderId="52" xfId="0" applyNumberFormat="1" applyFont="1" applyBorder="1" applyAlignment="1">
      <alignment horizontal="right" vertical="center"/>
    </xf>
    <xf numFmtId="190" fontId="2" fillId="0" borderId="53" xfId="0" applyNumberFormat="1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2" fillId="0" borderId="55" xfId="0" applyFont="1" applyBorder="1" applyAlignment="1">
      <alignment vertical="center"/>
    </xf>
    <xf numFmtId="0" fontId="2" fillId="0" borderId="56" xfId="0" applyFont="1" applyBorder="1" applyAlignment="1">
      <alignment vertical="center"/>
    </xf>
    <xf numFmtId="0" fontId="2" fillId="0" borderId="56" xfId="0" applyFont="1" applyBorder="1" applyAlignment="1">
      <alignment horizontal="center" vertical="center"/>
    </xf>
    <xf numFmtId="195" fontId="2" fillId="0" borderId="56" xfId="0" applyNumberFormat="1" applyFont="1" applyBorder="1" applyAlignment="1">
      <alignment horizontal="right" vertical="center"/>
    </xf>
    <xf numFmtId="0" fontId="0" fillId="0" borderId="57" xfId="0" applyBorder="1" applyAlignment="1">
      <alignment horizontal="center" vertical="center"/>
    </xf>
    <xf numFmtId="0" fontId="2" fillId="0" borderId="58" xfId="0" applyFont="1" applyBorder="1" applyAlignment="1">
      <alignment vertical="center"/>
    </xf>
    <xf numFmtId="0" fontId="2" fillId="0" borderId="59" xfId="0" applyFont="1" applyBorder="1" applyAlignment="1">
      <alignment vertical="center"/>
    </xf>
    <xf numFmtId="0" fontId="2" fillId="0" borderId="59" xfId="0" applyFont="1" applyBorder="1" applyAlignment="1">
      <alignment horizontal="center" vertical="center"/>
    </xf>
    <xf numFmtId="195" fontId="2" fillId="0" borderId="59" xfId="0" applyNumberFormat="1" applyFont="1" applyBorder="1" applyAlignment="1">
      <alignment horizontal="right" vertical="center" wrapText="1"/>
    </xf>
    <xf numFmtId="190" fontId="0" fillId="0" borderId="60" xfId="0" applyNumberFormat="1" applyBorder="1" applyAlignment="1">
      <alignment horizontal="center" vertical="center"/>
    </xf>
    <xf numFmtId="0" fontId="2" fillId="0" borderId="61" xfId="0" applyFont="1" applyBorder="1" applyAlignment="1">
      <alignment horizontal="center" vertical="center"/>
    </xf>
    <xf numFmtId="0" fontId="2" fillId="0" borderId="62" xfId="0" applyFont="1" applyBorder="1" applyAlignment="1">
      <alignment vertical="center"/>
    </xf>
    <xf numFmtId="0" fontId="2" fillId="0" borderId="63" xfId="0" applyFont="1" applyBorder="1" applyAlignment="1">
      <alignment vertical="center"/>
    </xf>
    <xf numFmtId="0" fontId="2" fillId="0" borderId="63" xfId="0" applyFont="1" applyBorder="1" applyAlignment="1">
      <alignment horizontal="center" vertical="center"/>
    </xf>
    <xf numFmtId="195" fontId="2" fillId="0" borderId="63" xfId="0" applyNumberFormat="1" applyFont="1" applyBorder="1" applyAlignment="1">
      <alignment horizontal="right" vertical="center"/>
    </xf>
    <xf numFmtId="190" fontId="2" fillId="0" borderId="64" xfId="0" applyNumberFormat="1" applyFont="1" applyBorder="1" applyAlignment="1">
      <alignment horizontal="center" vertical="center"/>
    </xf>
    <xf numFmtId="0" fontId="2" fillId="0" borderId="61" xfId="0" applyFont="1" applyFill="1" applyBorder="1" applyAlignment="1">
      <alignment horizontal="center" vertical="center"/>
    </xf>
    <xf numFmtId="0" fontId="2" fillId="0" borderId="62" xfId="0" applyFont="1" applyFill="1" applyBorder="1" applyAlignment="1">
      <alignment vertical="center"/>
    </xf>
    <xf numFmtId="0" fontId="2" fillId="0" borderId="63" xfId="0" applyFont="1" applyFill="1" applyBorder="1" applyAlignment="1">
      <alignment vertical="center"/>
    </xf>
    <xf numFmtId="0" fontId="2" fillId="0" borderId="63" xfId="0" applyFont="1" applyFill="1" applyBorder="1" applyAlignment="1">
      <alignment horizontal="center" vertical="center"/>
    </xf>
    <xf numFmtId="0" fontId="1" fillId="0" borderId="63" xfId="0" applyFont="1" applyBorder="1" applyAlignment="1">
      <alignment vertical="center"/>
    </xf>
    <xf numFmtId="190" fontId="1" fillId="0" borderId="64" xfId="0" applyNumberFormat="1" applyFont="1" applyBorder="1" applyAlignment="1">
      <alignment horizontal="center" vertical="center"/>
    </xf>
    <xf numFmtId="0" fontId="0" fillId="0" borderId="65" xfId="0" applyBorder="1" applyAlignment="1">
      <alignment horizontal="center" vertical="center"/>
    </xf>
    <xf numFmtId="0" fontId="2" fillId="0" borderId="66" xfId="0" applyFont="1" applyBorder="1" applyAlignment="1">
      <alignment vertical="center"/>
    </xf>
    <xf numFmtId="0" fontId="2" fillId="0" borderId="67" xfId="0" applyFont="1" applyBorder="1" applyAlignment="1">
      <alignment vertical="center"/>
    </xf>
    <xf numFmtId="0" fontId="1" fillId="0" borderId="67" xfId="0" applyFont="1" applyBorder="1" applyAlignment="1">
      <alignment vertical="center"/>
    </xf>
    <xf numFmtId="0" fontId="2" fillId="0" borderId="68" xfId="0" applyNumberFormat="1" applyFont="1" applyBorder="1" applyAlignment="1">
      <alignment horizontal="center" vertical="center"/>
    </xf>
    <xf numFmtId="0" fontId="1" fillId="0" borderId="69" xfId="0" applyNumberFormat="1" applyFont="1" applyBorder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0" fillId="0" borderId="0" xfId="0" applyAlignment="1">
      <alignment vertical="center" wrapText="1"/>
    </xf>
    <xf numFmtId="0" fontId="7" fillId="0" borderId="36" xfId="0" applyFont="1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38" xfId="0" applyBorder="1" applyAlignment="1">
      <alignment vertical="center"/>
    </xf>
    <xf numFmtId="0" fontId="7" fillId="29" borderId="70" xfId="0" applyFont="1" applyFill="1" applyBorder="1" applyAlignment="1">
      <alignment vertical="center"/>
    </xf>
    <xf numFmtId="0" fontId="0" fillId="29" borderId="2" xfId="0" applyFill="1" applyBorder="1" applyAlignment="1">
      <alignment vertical="center"/>
    </xf>
    <xf numFmtId="0" fontId="0" fillId="29" borderId="22" xfId="0" applyFill="1" applyBorder="1" applyAlignment="1">
      <alignment vertical="center"/>
    </xf>
    <xf numFmtId="0" fontId="7" fillId="24" borderId="39" xfId="0" applyFont="1" applyFill="1" applyBorder="1" applyAlignment="1">
      <alignment vertical="center"/>
    </xf>
    <xf numFmtId="0" fontId="11" fillId="0" borderId="40" xfId="0" applyFont="1" applyBorder="1" applyAlignment="1">
      <alignment vertical="center"/>
    </xf>
    <xf numFmtId="0" fontId="0" fillId="24" borderId="12" xfId="0" applyFont="1" applyFill="1" applyBorder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7" fillId="0" borderId="36" xfId="0" applyFont="1" applyBorder="1" applyAlignment="1">
      <alignment horizontal="left" vertical="center" wrapText="1"/>
    </xf>
    <xf numFmtId="0" fontId="7" fillId="0" borderId="0" xfId="0" applyFont="1" applyBorder="1" applyAlignment="1">
      <alignment horizontal="left" vertical="center" wrapText="1"/>
    </xf>
    <xf numFmtId="0" fontId="7" fillId="0" borderId="38" xfId="0" applyFont="1" applyBorder="1" applyAlignment="1">
      <alignment horizontal="left" vertical="center" wrapText="1"/>
    </xf>
    <xf numFmtId="0" fontId="7" fillId="25" borderId="12" xfId="0" applyFont="1" applyFill="1" applyBorder="1" applyAlignment="1">
      <alignment horizontal="left" vertical="center" wrapText="1"/>
    </xf>
    <xf numFmtId="0" fontId="7" fillId="24" borderId="0" xfId="0" applyFont="1" applyFill="1" applyBorder="1" applyAlignment="1">
      <alignment horizontal="center" vertical="center"/>
    </xf>
    <xf numFmtId="0" fontId="7" fillId="24" borderId="0" xfId="0" applyFont="1" applyFill="1" applyBorder="1" applyAlignment="1">
      <alignment horizontal="left" vertical="center"/>
    </xf>
    <xf numFmtId="0" fontId="23" fillId="24" borderId="0" xfId="0" applyFont="1" applyFill="1" applyBorder="1" applyAlignment="1">
      <alignment horizontal="center" vertical="center" wrapText="1"/>
    </xf>
    <xf numFmtId="0" fontId="4" fillId="24" borderId="12" xfId="0" applyFont="1" applyFill="1" applyBorder="1" applyAlignment="1">
      <alignment horizontal="center" vertical="center"/>
    </xf>
    <xf numFmtId="0" fontId="14" fillId="24" borderId="0" xfId="0" applyFont="1" applyFill="1" applyAlignment="1">
      <alignment horizontal="center" vertical="center"/>
    </xf>
    <xf numFmtId="0" fontId="4" fillId="24" borderId="33" xfId="0" applyFont="1" applyFill="1" applyBorder="1" applyAlignment="1">
      <alignment horizontal="center" vertical="center"/>
    </xf>
    <xf numFmtId="0" fontId="4" fillId="24" borderId="35" xfId="0" applyFont="1" applyFill="1" applyBorder="1" applyAlignment="1">
      <alignment horizontal="center" vertical="center"/>
    </xf>
    <xf numFmtId="0" fontId="4" fillId="24" borderId="36" xfId="0" applyFont="1" applyFill="1" applyBorder="1" applyAlignment="1">
      <alignment horizontal="center" vertical="center"/>
    </xf>
    <xf numFmtId="0" fontId="4" fillId="24" borderId="38" xfId="0" applyFont="1" applyFill="1" applyBorder="1" applyAlignment="1">
      <alignment horizontal="center" vertical="center"/>
    </xf>
    <xf numFmtId="0" fontId="4" fillId="24" borderId="39" xfId="0" applyFont="1" applyFill="1" applyBorder="1" applyAlignment="1">
      <alignment horizontal="center" vertical="center"/>
    </xf>
    <xf numFmtId="0" fontId="4" fillId="24" borderId="40" xfId="0" applyFont="1" applyFill="1" applyBorder="1" applyAlignment="1">
      <alignment horizontal="center" vertical="center"/>
    </xf>
    <xf numFmtId="215" fontId="7" fillId="24" borderId="0" xfId="0" applyNumberFormat="1" applyFont="1" applyFill="1" applyBorder="1" applyAlignment="1">
      <alignment horizontal="left" vertical="center" indent="1"/>
    </xf>
    <xf numFmtId="215" fontId="7" fillId="24" borderId="0" xfId="0" quotePrefix="1" applyNumberFormat="1" applyFont="1" applyFill="1" applyBorder="1" applyAlignment="1">
      <alignment horizontal="left" vertical="center" indent="1"/>
    </xf>
    <xf numFmtId="0" fontId="7" fillId="24" borderId="0" xfId="0" applyFont="1" applyFill="1" applyBorder="1" applyAlignment="1">
      <alignment horizontal="left" vertical="center" indent="1"/>
    </xf>
    <xf numFmtId="0" fontId="31" fillId="24" borderId="0" xfId="0" applyFont="1" applyFill="1" applyBorder="1" applyAlignment="1">
      <alignment horizontal="center"/>
    </xf>
    <xf numFmtId="0" fontId="0" fillId="24" borderId="0" xfId="0" applyFill="1" applyBorder="1" applyAlignment="1">
      <alignment horizontal="center"/>
    </xf>
    <xf numFmtId="0" fontId="7" fillId="0" borderId="0" xfId="0" applyFont="1" applyBorder="1" applyAlignment="1">
      <alignment horizontal="left"/>
    </xf>
    <xf numFmtId="0" fontId="0" fillId="24" borderId="0" xfId="0" applyFill="1" applyBorder="1" applyAlignment="1">
      <alignment horizontal="left"/>
    </xf>
    <xf numFmtId="0" fontId="8" fillId="24" borderId="75" xfId="0" applyFont="1" applyFill="1" applyBorder="1" applyAlignment="1">
      <alignment horizontal="center" vertical="center" wrapText="1"/>
    </xf>
    <xf numFmtId="0" fontId="32" fillId="0" borderId="74" xfId="0" applyFont="1" applyBorder="1" applyAlignment="1">
      <alignment horizontal="center" vertical="center" wrapText="1"/>
    </xf>
    <xf numFmtId="0" fontId="8" fillId="24" borderId="74" xfId="0" applyFont="1" applyFill="1" applyBorder="1" applyAlignment="1">
      <alignment horizontal="center" vertical="center" wrapText="1"/>
    </xf>
    <xf numFmtId="0" fontId="5" fillId="24" borderId="75" xfId="0" applyFont="1" applyFill="1" applyBorder="1" applyAlignment="1">
      <alignment horizontal="center" vertical="center" wrapText="1" readingOrder="1"/>
    </xf>
    <xf numFmtId="0" fontId="5" fillId="24" borderId="74" xfId="0" applyFont="1" applyFill="1" applyBorder="1" applyAlignment="1">
      <alignment horizontal="center" vertical="center" readingOrder="1"/>
    </xf>
    <xf numFmtId="0" fontId="24" fillId="24" borderId="44" xfId="0" applyFont="1" applyFill="1" applyBorder="1" applyAlignment="1">
      <alignment horizontal="center" vertical="center" textRotation="255"/>
    </xf>
    <xf numFmtId="0" fontId="24" fillId="24" borderId="71" xfId="0" applyFont="1" applyFill="1" applyBorder="1" applyAlignment="1">
      <alignment horizontal="center" vertical="center" textRotation="255"/>
    </xf>
    <xf numFmtId="0" fontId="9" fillId="0" borderId="0" xfId="0" applyFont="1" applyBorder="1" applyAlignment="1">
      <alignment horizontal="center" vertical="center"/>
    </xf>
    <xf numFmtId="0" fontId="0" fillId="0" borderId="0" xfId="0" applyAlignment="1">
      <alignment horizontal="left" indent="1"/>
    </xf>
    <xf numFmtId="0" fontId="8" fillId="24" borderId="72" xfId="0" applyFont="1" applyFill="1" applyBorder="1" applyAlignment="1">
      <alignment horizontal="center" vertical="center"/>
    </xf>
    <xf numFmtId="0" fontId="8" fillId="24" borderId="73" xfId="0" applyFont="1" applyFill="1" applyBorder="1" applyAlignment="1">
      <alignment horizontal="center" vertical="center"/>
    </xf>
    <xf numFmtId="0" fontId="8" fillId="24" borderId="74" xfId="0" applyFont="1" applyFill="1" applyBorder="1" applyAlignment="1">
      <alignment horizontal="center" vertical="center"/>
    </xf>
    <xf numFmtId="0" fontId="6" fillId="24" borderId="76" xfId="0" applyFont="1" applyFill="1" applyBorder="1" applyAlignment="1">
      <alignment horizontal="center" vertical="center" wrapText="1"/>
    </xf>
    <xf numFmtId="0" fontId="6" fillId="24" borderId="77" xfId="0" applyFont="1" applyFill="1" applyBorder="1" applyAlignment="1">
      <alignment horizontal="center" vertical="center"/>
    </xf>
    <xf numFmtId="0" fontId="0" fillId="0" borderId="70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79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70" xfId="0" applyBorder="1" applyAlignment="1">
      <alignment horizontal="left" vertical="center"/>
    </xf>
    <xf numFmtId="0" fontId="0" fillId="0" borderId="22" xfId="0" applyBorder="1" applyAlignment="1">
      <alignment horizontal="left" vertical="center"/>
    </xf>
    <xf numFmtId="0" fontId="0" fillId="0" borderId="70" xfId="0" applyBorder="1" applyAlignment="1">
      <alignment horizontal="left" vertical="center" wrapText="1"/>
    </xf>
    <xf numFmtId="0" fontId="0" fillId="25" borderId="78" xfId="0" applyFill="1" applyBorder="1" applyAlignment="1">
      <alignment horizontal="center" vertical="center"/>
    </xf>
    <xf numFmtId="0" fontId="0" fillId="25" borderId="18" xfId="0" applyFill="1" applyBorder="1" applyAlignment="1">
      <alignment horizontal="center" vertical="center"/>
    </xf>
    <xf numFmtId="0" fontId="0" fillId="25" borderId="23" xfId="0" applyFill="1" applyBorder="1" applyAlignment="1">
      <alignment horizontal="center" vertical="center"/>
    </xf>
    <xf numFmtId="0" fontId="0" fillId="25" borderId="13" xfId="0" applyFill="1" applyBorder="1" applyAlignment="1">
      <alignment horizontal="center" vertical="center"/>
    </xf>
    <xf numFmtId="0" fontId="0" fillId="25" borderId="70" xfId="0" applyFill="1" applyBorder="1" applyAlignment="1">
      <alignment horizontal="center" vertical="center"/>
    </xf>
    <xf numFmtId="0" fontId="0" fillId="25" borderId="22" xfId="0" applyFill="1" applyBorder="1" applyAlignment="1">
      <alignment horizontal="center" vertical="center"/>
    </xf>
    <xf numFmtId="0" fontId="0" fillId="27" borderId="70" xfId="0" applyFill="1" applyBorder="1" applyAlignment="1">
      <alignment horizontal="center" vertical="center"/>
    </xf>
    <xf numFmtId="0" fontId="0" fillId="27" borderId="2" xfId="0" applyFill="1" applyBorder="1" applyAlignment="1">
      <alignment horizontal="center" vertical="center"/>
    </xf>
    <xf numFmtId="0" fontId="0" fillId="27" borderId="22" xfId="0" applyFill="1" applyBorder="1" applyAlignment="1">
      <alignment horizontal="center" vertical="center"/>
    </xf>
    <xf numFmtId="0" fontId="9" fillId="0" borderId="0" xfId="0" applyFont="1" applyAlignment="1">
      <alignment horizontal="center"/>
    </xf>
    <xf numFmtId="0" fontId="0" fillId="24" borderId="39" xfId="0" applyFill="1" applyBorder="1" applyAlignment="1">
      <alignment horizontal="center" vertical="center"/>
    </xf>
    <xf numFmtId="0" fontId="0" fillId="24" borderId="40" xfId="0" applyFill="1" applyBorder="1" applyAlignment="1">
      <alignment horizontal="center" vertical="center"/>
    </xf>
    <xf numFmtId="9" fontId="0" fillId="0" borderId="70" xfId="0" applyNumberFormat="1" applyBorder="1" applyAlignment="1">
      <alignment horizontal="center" vertical="center"/>
    </xf>
    <xf numFmtId="0" fontId="0" fillId="25" borderId="26" xfId="0" applyFill="1" applyBorder="1" applyAlignment="1">
      <alignment horizontal="center" vertical="center"/>
    </xf>
    <xf numFmtId="0" fontId="0" fillId="25" borderId="19" xfId="0" applyFill="1" applyBorder="1" applyAlignment="1">
      <alignment horizontal="center" vertical="center"/>
    </xf>
    <xf numFmtId="0" fontId="0" fillId="25" borderId="33" xfId="0" applyFill="1" applyBorder="1" applyAlignment="1">
      <alignment horizontal="center" vertical="center"/>
    </xf>
    <xf numFmtId="0" fontId="0" fillId="25" borderId="35" xfId="0" applyFill="1" applyBorder="1" applyAlignment="1">
      <alignment horizontal="center" vertical="center"/>
    </xf>
    <xf numFmtId="0" fontId="0" fillId="25" borderId="39" xfId="0" applyFill="1" applyBorder="1" applyAlignment="1">
      <alignment horizontal="center" vertical="center"/>
    </xf>
    <xf numFmtId="0" fontId="0" fillId="25" borderId="40" xfId="0" applyFill="1" applyBorder="1" applyAlignment="1">
      <alignment horizontal="center" vertical="center"/>
    </xf>
    <xf numFmtId="0" fontId="1" fillId="24" borderId="23" xfId="0" applyFont="1" applyFill="1" applyBorder="1" applyAlignment="1">
      <alignment horizontal="left" vertical="center"/>
    </xf>
    <xf numFmtId="0" fontId="1" fillId="24" borderId="42" xfId="0" applyFont="1" applyFill="1" applyBorder="1" applyAlignment="1">
      <alignment horizontal="left" vertical="center"/>
    </xf>
    <xf numFmtId="0" fontId="1" fillId="24" borderId="13" xfId="0" applyFont="1" applyFill="1" applyBorder="1" applyAlignment="1">
      <alignment horizontal="left" vertical="center"/>
    </xf>
    <xf numFmtId="0" fontId="11" fillId="25" borderId="23" xfId="0" applyFont="1" applyFill="1" applyBorder="1" applyAlignment="1">
      <alignment horizontal="center" vertical="center"/>
    </xf>
    <xf numFmtId="0" fontId="11" fillId="25" borderId="42" xfId="0" applyFont="1" applyFill="1" applyBorder="1" applyAlignment="1">
      <alignment horizontal="center" vertical="center"/>
    </xf>
    <xf numFmtId="0" fontId="11" fillId="25" borderId="13" xfId="0" applyFont="1" applyFill="1" applyBorder="1" applyAlignment="1">
      <alignment horizontal="center" vertical="center"/>
    </xf>
    <xf numFmtId="0" fontId="9" fillId="0" borderId="37" xfId="0" applyFont="1" applyBorder="1" applyAlignment="1">
      <alignment horizontal="center" vertical="center"/>
    </xf>
    <xf numFmtId="0" fontId="11" fillId="25" borderId="12" xfId="0" applyFont="1" applyFill="1" applyBorder="1" applyAlignment="1">
      <alignment horizontal="center" vertical="center" wrapText="1"/>
    </xf>
    <xf numFmtId="0" fontId="11" fillId="25" borderId="12" xfId="0" applyFont="1" applyFill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0" fillId="25" borderId="14" xfId="0" applyFill="1" applyBorder="1" applyAlignment="1">
      <alignment horizontal="center" vertical="center"/>
    </xf>
    <xf numFmtId="0" fontId="9" fillId="24" borderId="0" xfId="0" applyFont="1" applyFill="1" applyAlignment="1">
      <alignment horizontal="center" vertical="center"/>
    </xf>
    <xf numFmtId="0" fontId="11" fillId="24" borderId="80" xfId="0" applyFont="1" applyFill="1" applyBorder="1" applyAlignment="1">
      <alignment horizontal="center" vertical="center"/>
    </xf>
    <xf numFmtId="0" fontId="11" fillId="24" borderId="81" xfId="0" applyFont="1" applyFill="1" applyBorder="1" applyAlignment="1">
      <alignment horizontal="center" vertical="center"/>
    </xf>
    <xf numFmtId="0" fontId="11" fillId="24" borderId="82" xfId="0" applyFont="1" applyFill="1" applyBorder="1" applyAlignment="1">
      <alignment horizontal="center" vertical="center"/>
    </xf>
    <xf numFmtId="0" fontId="0" fillId="0" borderId="12" xfId="0" applyBorder="1" applyAlignment="1">
      <alignment horizontal="center" vertical="center" textRotation="255"/>
    </xf>
    <xf numFmtId="0" fontId="0" fillId="0" borderId="12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12" xfId="0" applyBorder="1" applyAlignment="1">
      <alignment horizontal="left" vertical="center" wrapText="1"/>
    </xf>
    <xf numFmtId="0" fontId="13" fillId="0" borderId="0" xfId="0" applyFont="1" applyAlignment="1">
      <alignment horizontal="center"/>
    </xf>
    <xf numFmtId="14" fontId="0" fillId="24" borderId="0" xfId="0" applyNumberFormat="1" applyFill="1" applyBorder="1" applyAlignment="1">
      <alignment horizontal="center"/>
    </xf>
    <xf numFmtId="0" fontId="11" fillId="0" borderId="0" xfId="0" applyFont="1" applyAlignment="1">
      <alignment horizontal="left" vertical="center"/>
    </xf>
    <xf numFmtId="0" fontId="2" fillId="0" borderId="23" xfId="0" applyFont="1" applyBorder="1" applyAlignment="1">
      <alignment horizontal="center" vertical="center" textRotation="255"/>
    </xf>
    <xf numFmtId="0" fontId="2" fillId="0" borderId="42" xfId="0" applyFont="1" applyBorder="1" applyAlignment="1">
      <alignment horizontal="center" vertical="center" textRotation="255"/>
    </xf>
    <xf numFmtId="0" fontId="2" fillId="0" borderId="13" xfId="0" applyFont="1" applyBorder="1" applyAlignment="1">
      <alignment horizontal="center" vertical="center" textRotation="255"/>
    </xf>
    <xf numFmtId="0" fontId="0" fillId="26" borderId="12" xfId="0" applyFill="1" applyBorder="1" applyAlignment="1">
      <alignment horizontal="center" vertical="center"/>
    </xf>
    <xf numFmtId="0" fontId="0" fillId="26" borderId="12" xfId="0" applyFill="1" applyBorder="1" applyAlignment="1">
      <alignment horizontal="center" vertical="center" wrapText="1"/>
    </xf>
    <xf numFmtId="0" fontId="7" fillId="0" borderId="0" xfId="0" applyFont="1" applyAlignment="1">
      <alignment horizontal="left"/>
    </xf>
  </cellXfs>
  <cellStyles count="104">
    <cellStyle name="20% - 강조색1" xfId="1" builtinId="30" customBuiltin="1"/>
    <cellStyle name="20% - 강조색1 2" xfId="2"/>
    <cellStyle name="20% - 강조색2" xfId="3" builtinId="34" customBuiltin="1"/>
    <cellStyle name="20% - 강조색2 2" xfId="4"/>
    <cellStyle name="20% - 강조색3" xfId="5" builtinId="38" customBuiltin="1"/>
    <cellStyle name="20% - 강조색3 2" xfId="6"/>
    <cellStyle name="20% - 강조색4" xfId="7" builtinId="42" customBuiltin="1"/>
    <cellStyle name="20% - 강조색4 2" xfId="8"/>
    <cellStyle name="20% - 강조색5" xfId="9" builtinId="46" customBuiltin="1"/>
    <cellStyle name="20% - 강조색5 2" xfId="10"/>
    <cellStyle name="20% - 강조색6" xfId="11" builtinId="50" customBuiltin="1"/>
    <cellStyle name="20% - 강조색6 2" xfId="12"/>
    <cellStyle name="40% - 강조색1" xfId="13" builtinId="31" customBuiltin="1"/>
    <cellStyle name="40% - 강조색1 2" xfId="14"/>
    <cellStyle name="40% - 강조색2" xfId="15" builtinId="35" customBuiltin="1"/>
    <cellStyle name="40% - 강조색2 2" xfId="16"/>
    <cellStyle name="40% - 강조색3" xfId="17" builtinId="39" customBuiltin="1"/>
    <cellStyle name="40% - 강조색3 2" xfId="18"/>
    <cellStyle name="40% - 강조색4" xfId="19" builtinId="43" customBuiltin="1"/>
    <cellStyle name="40% - 강조색4 2" xfId="20"/>
    <cellStyle name="40% - 강조색5" xfId="21" builtinId="47" customBuiltin="1"/>
    <cellStyle name="40% - 강조색5 2" xfId="22"/>
    <cellStyle name="40% - 강조색6" xfId="23" builtinId="51" customBuiltin="1"/>
    <cellStyle name="40% - 강조색6 2" xfId="24"/>
    <cellStyle name="60% - 강조색1" xfId="25" builtinId="32" customBuiltin="1"/>
    <cellStyle name="60% - 강조색1 2" xfId="26"/>
    <cellStyle name="60% - 강조색2" xfId="27" builtinId="36" customBuiltin="1"/>
    <cellStyle name="60% - 강조색2 2" xfId="28"/>
    <cellStyle name="60% - 강조색3" xfId="29" builtinId="40" customBuiltin="1"/>
    <cellStyle name="60% - 강조색3 2" xfId="30"/>
    <cellStyle name="60% - 강조색4" xfId="31" builtinId="44" customBuiltin="1"/>
    <cellStyle name="60% - 강조색4 2" xfId="32"/>
    <cellStyle name="60% - 강조색5" xfId="33" builtinId="48" customBuiltin="1"/>
    <cellStyle name="60% - 강조색5 2" xfId="34"/>
    <cellStyle name="60% - 강조색6" xfId="35" builtinId="52" customBuiltin="1"/>
    <cellStyle name="60% - 강조색6 2" xfId="36"/>
    <cellStyle name="AeE­ [0]_INQUIRY ¿μ¾÷AßAø " xfId="37"/>
    <cellStyle name="AeE­_INQUIRY ¿μ¾÷AßAø " xfId="38"/>
    <cellStyle name="AÞ¸¶ [0]_INQUIRY ¿μ¾÷AßAø " xfId="39"/>
    <cellStyle name="AÞ¸¶_INQUIRY ¿μ¾÷AßAø " xfId="40"/>
    <cellStyle name="C￥AØ_¿μ¾÷CoE² " xfId="41"/>
    <cellStyle name="Comma [0]_ SG&amp;A Bridge " xfId="42"/>
    <cellStyle name="Comma_ SG&amp;A Bridge " xfId="43"/>
    <cellStyle name="Currency [0]_ SG&amp;A Bridge " xfId="44"/>
    <cellStyle name="Currency_ SG&amp;A Bridge " xfId="45"/>
    <cellStyle name="Header1" xfId="46"/>
    <cellStyle name="Header2" xfId="47"/>
    <cellStyle name="Normal_ SG&amp;A Bridge " xfId="48"/>
    <cellStyle name="강조색1" xfId="49" builtinId="29" customBuiltin="1"/>
    <cellStyle name="강조색1 2" xfId="50"/>
    <cellStyle name="강조색2" xfId="51" builtinId="33" customBuiltin="1"/>
    <cellStyle name="강조색2 2" xfId="52"/>
    <cellStyle name="강조색3" xfId="53" builtinId="37" customBuiltin="1"/>
    <cellStyle name="강조색3 2" xfId="54"/>
    <cellStyle name="강조색4" xfId="55" builtinId="41" customBuiltin="1"/>
    <cellStyle name="강조색4 2" xfId="56"/>
    <cellStyle name="강조색5" xfId="57" builtinId="45" customBuiltin="1"/>
    <cellStyle name="강조색5 2" xfId="58"/>
    <cellStyle name="강조색6" xfId="59" builtinId="49" customBuiltin="1"/>
    <cellStyle name="강조색6 2" xfId="60"/>
    <cellStyle name="경고문" xfId="61" builtinId="11" customBuiltin="1"/>
    <cellStyle name="경고문 2" xfId="62"/>
    <cellStyle name="계산" xfId="63" builtinId="22" customBuiltin="1"/>
    <cellStyle name="계산 2" xfId="64"/>
    <cellStyle name="나쁨" xfId="65" builtinId="27" customBuiltin="1"/>
    <cellStyle name="나쁨 2" xfId="66"/>
    <cellStyle name="메모" xfId="67" builtinId="10" customBuiltin="1"/>
    <cellStyle name="메모 2" xfId="68"/>
    <cellStyle name="백분율 19" xfId="69"/>
    <cellStyle name="백분율 3" xfId="70"/>
    <cellStyle name="보통" xfId="71" builtinId="28" customBuiltin="1"/>
    <cellStyle name="보통 2" xfId="72"/>
    <cellStyle name="뷭?_BOOKSHIP" xfId="73"/>
    <cellStyle name="설명 텍스트" xfId="74" builtinId="53" customBuiltin="1"/>
    <cellStyle name="설명 텍스트 2" xfId="75"/>
    <cellStyle name="셀 확인" xfId="76" builtinId="23" customBuiltin="1"/>
    <cellStyle name="셀 확인 2" xfId="77"/>
    <cellStyle name="쉼표 [0]" xfId="78" builtinId="6"/>
    <cellStyle name="쉼표 [0] 2" xfId="79"/>
    <cellStyle name="쉼표 [0] 2 2" xfId="80"/>
    <cellStyle name="연결된 셀" xfId="81" builtinId="24" customBuiltin="1"/>
    <cellStyle name="연결된 셀 2" xfId="82"/>
    <cellStyle name="요약" xfId="83" builtinId="25" customBuiltin="1"/>
    <cellStyle name="요약 2" xfId="84"/>
    <cellStyle name="입력" xfId="85" builtinId="20" customBuiltin="1"/>
    <cellStyle name="입력 2" xfId="86"/>
    <cellStyle name="제목" xfId="87" builtinId="15" customBuiltin="1"/>
    <cellStyle name="제목 1" xfId="88" builtinId="16" customBuiltin="1"/>
    <cellStyle name="제목 1 2" xfId="89"/>
    <cellStyle name="제목 2" xfId="90" builtinId="17" customBuiltin="1"/>
    <cellStyle name="제목 2 2" xfId="91"/>
    <cellStyle name="제목 3" xfId="92" builtinId="18" customBuiltin="1"/>
    <cellStyle name="제목 3 2" xfId="93"/>
    <cellStyle name="제목 4" xfId="94" builtinId="19" customBuiltin="1"/>
    <cellStyle name="제목 4 2" xfId="95"/>
    <cellStyle name="제목 5" xfId="96"/>
    <cellStyle name="좋음" xfId="97" builtinId="26" customBuiltin="1"/>
    <cellStyle name="좋음 2" xfId="98"/>
    <cellStyle name="출력" xfId="99" builtinId="21" customBuiltin="1"/>
    <cellStyle name="출력 2" xfId="100"/>
    <cellStyle name="콤마 [0]_" xfId="101"/>
    <cellStyle name="콤마_11기성내역서" xfId="102"/>
    <cellStyle name="통화 [0]" xfId="103" builtinId="7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E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35921" dir="2700000" algn="ctr" rotWithShape="0">
            <a:srgbClr val="000000"/>
          </a:outerShdw>
        </a:effec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E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35921" dir="2700000" algn="ctr" rotWithShape="0">
            <a:srgbClr val="000000"/>
          </a:outerShdw>
        </a:effec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6"/>
  <sheetViews>
    <sheetView tabSelected="1" workbookViewId="0">
      <selection activeCell="C31" sqref="C31"/>
    </sheetView>
  </sheetViews>
  <sheetFormatPr defaultRowHeight="13.5"/>
  <cols>
    <col min="1" max="7" width="8.88671875" style="7"/>
    <col min="8" max="8" width="9.5546875" style="7" customWidth="1"/>
    <col min="9" max="16384" width="8.88671875" style="7"/>
  </cols>
  <sheetData>
    <row r="1" spans="1:8" ht="25.5">
      <c r="A1" s="262" t="s">
        <v>269</v>
      </c>
      <c r="B1" s="262"/>
      <c r="C1" s="262"/>
      <c r="D1" s="262"/>
      <c r="E1" s="262"/>
      <c r="F1" s="262"/>
      <c r="G1" s="262"/>
      <c r="H1" s="262"/>
    </row>
    <row r="3" spans="1:8" ht="19.5">
      <c r="A3" s="150" t="s">
        <v>195</v>
      </c>
      <c r="B3" s="151"/>
      <c r="C3" s="151"/>
      <c r="D3" s="151"/>
      <c r="E3" s="151"/>
      <c r="F3" s="151"/>
      <c r="G3" s="151"/>
      <c r="H3" s="152"/>
    </row>
    <row r="4" spans="1:8" ht="14.25">
      <c r="A4" s="253" t="s">
        <v>192</v>
      </c>
      <c r="B4" s="254"/>
      <c r="C4" s="254"/>
      <c r="D4" s="254"/>
      <c r="E4" s="254"/>
      <c r="F4" s="254"/>
      <c r="G4" s="254"/>
      <c r="H4" s="255"/>
    </row>
    <row r="5" spans="1:8" ht="48.75" customHeight="1">
      <c r="A5" s="264" t="s">
        <v>210</v>
      </c>
      <c r="B5" s="265"/>
      <c r="C5" s="265"/>
      <c r="D5" s="265"/>
      <c r="E5" s="265"/>
      <c r="F5" s="265"/>
      <c r="G5" s="265"/>
      <c r="H5" s="266"/>
    </row>
    <row r="6" spans="1:8" ht="35.25" customHeight="1">
      <c r="A6" s="264" t="s">
        <v>193</v>
      </c>
      <c r="B6" s="265"/>
      <c r="C6" s="265"/>
      <c r="D6" s="265"/>
      <c r="E6" s="265"/>
      <c r="F6" s="265"/>
      <c r="G6" s="265"/>
      <c r="H6" s="266"/>
    </row>
    <row r="7" spans="1:8" ht="14.25">
      <c r="A7" s="253" t="s">
        <v>194</v>
      </c>
      <c r="B7" s="254"/>
      <c r="C7" s="254"/>
      <c r="D7" s="254"/>
      <c r="E7" s="254"/>
      <c r="F7" s="254"/>
      <c r="G7" s="254"/>
      <c r="H7" s="255"/>
    </row>
    <row r="8" spans="1:8" ht="14.25">
      <c r="A8" s="253" t="s">
        <v>197</v>
      </c>
      <c r="B8" s="254"/>
      <c r="C8" s="254"/>
      <c r="D8" s="254"/>
      <c r="E8" s="254"/>
      <c r="F8" s="254"/>
      <c r="G8" s="254"/>
      <c r="H8" s="255"/>
    </row>
    <row r="9" spans="1:8" ht="14.25">
      <c r="A9" s="253" t="s">
        <v>252</v>
      </c>
      <c r="B9" s="254"/>
      <c r="C9" s="254"/>
      <c r="D9" s="254"/>
      <c r="E9" s="254"/>
      <c r="F9" s="254"/>
      <c r="G9" s="254"/>
      <c r="H9" s="255"/>
    </row>
    <row r="10" spans="1:8" ht="14.25">
      <c r="A10" s="253" t="s">
        <v>253</v>
      </c>
      <c r="B10" s="254"/>
      <c r="C10" s="254"/>
      <c r="D10" s="254"/>
      <c r="E10" s="254"/>
      <c r="F10" s="254"/>
      <c r="G10" s="254"/>
      <c r="H10" s="255"/>
    </row>
    <row r="11" spans="1:8" ht="14.25">
      <c r="A11" s="253" t="s">
        <v>254</v>
      </c>
      <c r="B11" s="254"/>
      <c r="C11" s="254"/>
      <c r="D11" s="254"/>
      <c r="E11" s="254"/>
      <c r="F11" s="254"/>
      <c r="G11" s="254"/>
      <c r="H11" s="255"/>
    </row>
    <row r="12" spans="1:8" ht="14.25">
      <c r="A12" s="253" t="s">
        <v>255</v>
      </c>
      <c r="B12" s="254"/>
      <c r="C12" s="254"/>
      <c r="D12" s="254"/>
      <c r="E12" s="254"/>
      <c r="F12" s="254"/>
      <c r="G12" s="254"/>
      <c r="H12" s="255"/>
    </row>
    <row r="13" spans="1:8" ht="14.25">
      <c r="A13" s="253" t="s">
        <v>288</v>
      </c>
      <c r="B13" s="254"/>
      <c r="C13" s="254"/>
      <c r="D13" s="254"/>
      <c r="E13" s="254"/>
      <c r="F13" s="254"/>
      <c r="G13" s="254"/>
      <c r="H13" s="255"/>
    </row>
    <row r="14" spans="1:8" ht="14.25">
      <c r="A14" s="253" t="s">
        <v>289</v>
      </c>
      <c r="B14" s="254"/>
      <c r="C14" s="254"/>
      <c r="D14" s="254"/>
      <c r="E14" s="254"/>
      <c r="F14" s="254"/>
      <c r="G14" s="254"/>
      <c r="H14" s="255"/>
    </row>
    <row r="15" spans="1:8" ht="14.25">
      <c r="A15" s="253" t="s">
        <v>290</v>
      </c>
      <c r="B15" s="254"/>
      <c r="C15" s="254"/>
      <c r="D15" s="254"/>
      <c r="E15" s="254"/>
      <c r="F15" s="254"/>
      <c r="G15" s="254"/>
      <c r="H15" s="255"/>
    </row>
    <row r="16" spans="1:8" ht="14.25">
      <c r="A16" s="253" t="s">
        <v>291</v>
      </c>
      <c r="B16" s="254"/>
      <c r="C16" s="254"/>
      <c r="D16" s="254"/>
      <c r="E16" s="254"/>
      <c r="F16" s="254"/>
      <c r="G16" s="254"/>
      <c r="H16" s="255"/>
    </row>
    <row r="17" spans="1:8" ht="14.25">
      <c r="A17" s="253" t="s">
        <v>292</v>
      </c>
      <c r="B17" s="254"/>
      <c r="C17" s="254"/>
      <c r="D17" s="254"/>
      <c r="E17" s="254"/>
      <c r="F17" s="254"/>
      <c r="G17" s="254"/>
      <c r="H17" s="255"/>
    </row>
    <row r="18" spans="1:8" ht="14.25">
      <c r="A18" s="253" t="s">
        <v>293</v>
      </c>
      <c r="B18" s="254"/>
      <c r="C18" s="254"/>
      <c r="D18" s="254"/>
      <c r="E18" s="254"/>
      <c r="F18" s="254"/>
      <c r="G18" s="254"/>
      <c r="H18" s="255"/>
    </row>
    <row r="19" spans="1:8" ht="14.25">
      <c r="A19" s="153" t="s">
        <v>294</v>
      </c>
      <c r="B19" s="254"/>
      <c r="C19" s="254"/>
      <c r="D19" s="254"/>
      <c r="E19" s="254"/>
      <c r="F19" s="254"/>
      <c r="G19" s="254"/>
      <c r="H19" s="255"/>
    </row>
    <row r="20" spans="1:8" ht="14.25">
      <c r="A20" s="253" t="s">
        <v>295</v>
      </c>
      <c r="B20" s="254"/>
      <c r="C20" s="254"/>
      <c r="D20" s="254"/>
      <c r="E20" s="254"/>
      <c r="F20" s="254"/>
      <c r="G20" s="254"/>
      <c r="H20" s="255"/>
    </row>
    <row r="21" spans="1:8" ht="14.25">
      <c r="A21" s="259" t="s">
        <v>296</v>
      </c>
      <c r="B21" s="154"/>
      <c r="C21" s="155"/>
      <c r="D21" s="155"/>
      <c r="E21" s="155"/>
      <c r="F21" s="155"/>
      <c r="G21" s="155"/>
      <c r="H21" s="260"/>
    </row>
    <row r="22" spans="1:8" ht="14.25">
      <c r="A22" s="263"/>
      <c r="B22" s="263"/>
      <c r="C22" s="263"/>
      <c r="D22" s="263"/>
      <c r="E22" s="263"/>
      <c r="F22" s="263"/>
      <c r="G22" s="263"/>
      <c r="H22" s="263"/>
    </row>
    <row r="23" spans="1:8" s="252" customFormat="1" ht="29.25" customHeight="1">
      <c r="A23" s="267" t="s">
        <v>300</v>
      </c>
      <c r="B23" s="267"/>
      <c r="C23" s="267"/>
      <c r="D23" s="267"/>
      <c r="E23" s="267"/>
      <c r="F23" s="267"/>
      <c r="G23" s="267"/>
      <c r="H23" s="267"/>
    </row>
    <row r="24" spans="1:8" ht="14.25">
      <c r="A24" s="251"/>
      <c r="B24" s="251"/>
      <c r="C24" s="251"/>
      <c r="D24" s="251"/>
      <c r="E24" s="251"/>
      <c r="F24" s="251"/>
      <c r="G24" s="251"/>
      <c r="H24" s="251"/>
    </row>
    <row r="25" spans="1:8" ht="26.25" customHeight="1">
      <c r="A25" s="256" t="s">
        <v>299</v>
      </c>
      <c r="B25" s="257"/>
      <c r="C25" s="257"/>
      <c r="D25" s="257"/>
      <c r="E25" s="257"/>
      <c r="F25" s="257"/>
      <c r="G25" s="257"/>
      <c r="H25" s="258"/>
    </row>
    <row r="26" spans="1:8">
      <c r="A26" s="156"/>
      <c r="B26" s="156"/>
      <c r="C26" s="156"/>
    </row>
  </sheetData>
  <mergeCells count="5">
    <mergeCell ref="A1:H1"/>
    <mergeCell ref="A22:H22"/>
    <mergeCell ref="A6:H6"/>
    <mergeCell ref="A5:H5"/>
    <mergeCell ref="A23:H23"/>
  </mergeCells>
  <phoneticPr fontId="10" type="noConversion"/>
  <pageMargins left="0.75" right="0.75" top="1" bottom="1" header="0.5" footer="0.5"/>
  <pageSetup paperSize="9" orientation="portrait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3"/>
  <sheetViews>
    <sheetView zoomScaleNormal="100" zoomScaleSheetLayoutView="100" workbookViewId="0">
      <selection activeCell="I15" sqref="I15"/>
    </sheetView>
  </sheetViews>
  <sheetFormatPr defaultRowHeight="13.5"/>
  <cols>
    <col min="1" max="1" width="13.6640625" style="102" customWidth="1"/>
    <col min="2" max="6" width="8.88671875" style="102"/>
    <col min="7" max="7" width="10.44140625" style="102" customWidth="1"/>
    <col min="8" max="8" width="8.88671875" style="102" hidden="1" customWidth="1"/>
    <col min="9" max="16384" width="8.88671875" style="102"/>
  </cols>
  <sheetData>
    <row r="1" spans="1:13" ht="9" customHeight="1">
      <c r="A1" s="58"/>
      <c r="B1" s="58"/>
      <c r="C1" s="58"/>
      <c r="D1" s="58"/>
      <c r="E1" s="58"/>
      <c r="F1" s="58"/>
      <c r="G1" s="58"/>
      <c r="H1" s="58"/>
    </row>
    <row r="2" spans="1:13" ht="31.5" customHeight="1">
      <c r="A2" s="103" t="s">
        <v>99</v>
      </c>
      <c r="B2" s="46"/>
      <c r="C2" s="58"/>
      <c r="D2" s="58"/>
      <c r="E2" s="58"/>
      <c r="F2" s="58"/>
      <c r="G2" s="58"/>
      <c r="H2" s="58"/>
    </row>
    <row r="3" spans="1:13">
      <c r="A3" s="58"/>
      <c r="B3" s="58"/>
      <c r="C3" s="58"/>
      <c r="D3" s="58"/>
      <c r="E3" s="58"/>
      <c r="F3" s="58"/>
      <c r="G3" s="58"/>
      <c r="H3" s="58"/>
    </row>
    <row r="4" spans="1:13" ht="36.75" customHeight="1">
      <c r="A4" s="270" t="s">
        <v>267</v>
      </c>
      <c r="B4" s="270"/>
      <c r="C4" s="270"/>
      <c r="D4" s="270"/>
      <c r="E4" s="270"/>
      <c r="F4" s="270"/>
      <c r="G4" s="270"/>
      <c r="H4" s="270"/>
      <c r="I4" s="270"/>
      <c r="J4" s="270"/>
      <c r="K4" s="270"/>
      <c r="L4" s="270"/>
      <c r="M4" s="270"/>
    </row>
    <row r="5" spans="1:13" ht="5.25" customHeight="1">
      <c r="A5" s="58"/>
      <c r="B5" s="58"/>
      <c r="C5" s="58"/>
      <c r="D5" s="58"/>
      <c r="E5" s="58"/>
      <c r="F5" s="58"/>
      <c r="G5" s="58"/>
      <c r="H5" s="58"/>
    </row>
    <row r="6" spans="1:13" s="105" customFormat="1" ht="24.75" customHeight="1">
      <c r="A6" s="59" t="s">
        <v>100</v>
      </c>
      <c r="B6" s="104"/>
      <c r="C6" s="104"/>
      <c r="D6" s="104"/>
      <c r="E6" s="104"/>
      <c r="F6" s="104"/>
      <c r="G6" s="104"/>
      <c r="H6" s="104"/>
    </row>
    <row r="7" spans="1:13" s="105" customFormat="1" ht="21.75" customHeight="1">
      <c r="A7" s="59" t="s">
        <v>297</v>
      </c>
      <c r="B7" s="104"/>
      <c r="C7" s="104"/>
      <c r="D7" s="104"/>
      <c r="E7" s="104"/>
      <c r="F7" s="104"/>
      <c r="G7" s="104"/>
      <c r="H7" s="104"/>
    </row>
    <row r="8" spans="1:13" s="105" customFormat="1" ht="24.75" customHeight="1">
      <c r="A8" s="59" t="s">
        <v>230</v>
      </c>
      <c r="B8" s="104"/>
      <c r="C8" s="104"/>
      <c r="D8" s="104"/>
      <c r="E8" s="104"/>
      <c r="F8" s="104"/>
      <c r="G8" s="104"/>
      <c r="H8" s="104"/>
      <c r="K8" s="273" t="s">
        <v>101</v>
      </c>
      <c r="L8" s="274"/>
    </row>
    <row r="9" spans="1:13" ht="22.5" customHeight="1">
      <c r="A9" s="59" t="s">
        <v>231</v>
      </c>
      <c r="B9" s="59"/>
      <c r="C9" s="59"/>
      <c r="D9" s="59"/>
      <c r="E9" s="59"/>
      <c r="F9" s="59"/>
      <c r="G9" s="59"/>
      <c r="H9" s="59"/>
      <c r="K9" s="275"/>
      <c r="L9" s="276"/>
    </row>
    <row r="10" spans="1:13" ht="9" customHeight="1">
      <c r="A10" s="59"/>
      <c r="B10" s="59"/>
      <c r="C10" s="59"/>
      <c r="D10" s="59"/>
      <c r="E10" s="59"/>
      <c r="F10" s="59"/>
      <c r="G10" s="59"/>
      <c r="H10" s="59"/>
      <c r="K10" s="277"/>
      <c r="L10" s="278"/>
    </row>
    <row r="11" spans="1:13" ht="24" customHeight="1">
      <c r="A11" s="272" t="s">
        <v>102</v>
      </c>
      <c r="B11" s="272"/>
      <c r="C11" s="272"/>
      <c r="D11" s="272"/>
      <c r="E11" s="272"/>
      <c r="F11" s="272"/>
      <c r="G11" s="272"/>
      <c r="H11" s="106"/>
      <c r="K11" s="271"/>
      <c r="L11" s="271"/>
    </row>
    <row r="12" spans="1:13" ht="18.75">
      <c r="A12" s="107" t="s">
        <v>103</v>
      </c>
      <c r="B12" s="279" t="s">
        <v>232</v>
      </c>
      <c r="C12" s="280"/>
      <c r="D12" s="280"/>
      <c r="E12" s="280"/>
      <c r="F12" s="280"/>
      <c r="G12" s="280"/>
      <c r="H12" s="106"/>
      <c r="K12" s="271"/>
      <c r="L12" s="271"/>
    </row>
    <row r="13" spans="1:13" ht="18.75">
      <c r="A13" s="107" t="s">
        <v>82</v>
      </c>
      <c r="B13" s="281" t="s">
        <v>122</v>
      </c>
      <c r="C13" s="281"/>
      <c r="D13" s="281"/>
      <c r="E13" s="281"/>
      <c r="F13" s="281"/>
      <c r="G13" s="281"/>
      <c r="H13" s="108"/>
      <c r="K13" s="271"/>
      <c r="L13" s="271"/>
    </row>
    <row r="14" spans="1:13" ht="18.75">
      <c r="A14" s="107" t="s">
        <v>104</v>
      </c>
      <c r="B14" s="281" t="s">
        <v>105</v>
      </c>
      <c r="C14" s="281"/>
      <c r="D14" s="281"/>
      <c r="E14" s="281"/>
      <c r="F14" s="281"/>
      <c r="G14" s="281"/>
      <c r="H14" s="106"/>
      <c r="K14" s="271"/>
      <c r="L14" s="271"/>
    </row>
    <row r="15" spans="1:13" ht="18.75">
      <c r="A15" s="107" t="s">
        <v>106</v>
      </c>
      <c r="B15" s="283"/>
      <c r="C15" s="283"/>
      <c r="D15" s="268" t="s">
        <v>107</v>
      </c>
      <c r="E15" s="268"/>
      <c r="F15" s="285"/>
      <c r="G15" s="285"/>
      <c r="H15" s="106"/>
      <c r="K15" s="271"/>
      <c r="L15" s="271"/>
    </row>
    <row r="16" spans="1:13" ht="18.75">
      <c r="A16" s="182" t="s">
        <v>211</v>
      </c>
      <c r="B16" s="282" t="s">
        <v>229</v>
      </c>
      <c r="C16" s="282"/>
      <c r="D16" s="268" t="s">
        <v>108</v>
      </c>
      <c r="E16" s="268"/>
      <c r="F16" s="285"/>
      <c r="G16" s="285"/>
      <c r="H16" s="106"/>
    </row>
    <row r="17" spans="1:9" ht="18.75">
      <c r="B17" s="104"/>
      <c r="C17" s="104"/>
      <c r="D17" s="104"/>
      <c r="E17" s="104"/>
      <c r="F17" s="104"/>
      <c r="G17" s="104"/>
      <c r="H17" s="106"/>
    </row>
    <row r="18" spans="1:9" ht="16.5" customHeight="1">
      <c r="A18" s="107" t="s">
        <v>109</v>
      </c>
      <c r="B18" s="109" t="s">
        <v>110</v>
      </c>
      <c r="C18" s="109"/>
      <c r="D18" s="109"/>
      <c r="E18" s="109"/>
      <c r="F18" s="109"/>
      <c r="G18" s="109"/>
      <c r="H18" s="106"/>
    </row>
    <row r="19" spans="1:9" ht="18" customHeight="1">
      <c r="A19" s="107" t="s">
        <v>111</v>
      </c>
      <c r="B19" s="284" t="s">
        <v>123</v>
      </c>
      <c r="C19" s="284"/>
      <c r="D19" s="284"/>
      <c r="E19" s="284"/>
      <c r="F19" s="284"/>
      <c r="G19" s="284"/>
      <c r="H19" s="110"/>
      <c r="I19" s="111"/>
    </row>
    <row r="20" spans="1:9" ht="18" customHeight="1">
      <c r="A20" s="107" t="s">
        <v>112</v>
      </c>
      <c r="B20" s="107" t="s">
        <v>113</v>
      </c>
      <c r="C20" s="268" t="s">
        <v>83</v>
      </c>
      <c r="D20" s="268"/>
      <c r="E20" s="268" t="s">
        <v>114</v>
      </c>
      <c r="F20" s="268"/>
      <c r="G20" s="109"/>
      <c r="H20" s="112"/>
      <c r="I20" s="113"/>
    </row>
    <row r="21" spans="1:9" ht="18" customHeight="1">
      <c r="A21" s="107" t="s">
        <v>115</v>
      </c>
      <c r="B21" s="268" t="s">
        <v>116</v>
      </c>
      <c r="C21" s="268"/>
      <c r="D21" s="268"/>
      <c r="E21" s="269" t="s">
        <v>117</v>
      </c>
      <c r="F21" s="269"/>
      <c r="G21" s="268" t="s">
        <v>118</v>
      </c>
      <c r="H21" s="268"/>
      <c r="I21" s="268"/>
    </row>
    <row r="22" spans="1:9" ht="18" customHeight="1">
      <c r="A22" s="107" t="s">
        <v>119</v>
      </c>
      <c r="B22" s="107" t="s">
        <v>120</v>
      </c>
      <c r="C22" s="115"/>
      <c r="D22" s="115"/>
      <c r="E22" s="114" t="s">
        <v>121</v>
      </c>
      <c r="F22" s="107">
        <v>100</v>
      </c>
      <c r="G22" s="107"/>
      <c r="H22" s="113"/>
      <c r="I22" s="113"/>
    </row>
    <row r="23" spans="1:9" ht="18.75">
      <c r="A23" s="116"/>
      <c r="B23" s="116"/>
      <c r="C23" s="116"/>
      <c r="D23" s="116"/>
      <c r="G23" s="116"/>
    </row>
  </sheetData>
  <mergeCells count="19">
    <mergeCell ref="B15:C15"/>
    <mergeCell ref="C20:D20"/>
    <mergeCell ref="B14:G14"/>
    <mergeCell ref="B19:G19"/>
    <mergeCell ref="E20:F20"/>
    <mergeCell ref="F15:G15"/>
    <mergeCell ref="F16:G16"/>
    <mergeCell ref="D15:E15"/>
    <mergeCell ref="D16:E16"/>
    <mergeCell ref="B21:D21"/>
    <mergeCell ref="E21:F21"/>
    <mergeCell ref="G21:I21"/>
    <mergeCell ref="A4:M4"/>
    <mergeCell ref="K11:L15"/>
    <mergeCell ref="A11:G11"/>
    <mergeCell ref="K8:L10"/>
    <mergeCell ref="B12:G12"/>
    <mergeCell ref="B13:G13"/>
    <mergeCell ref="B16:C16"/>
  </mergeCells>
  <phoneticPr fontId="10" type="noConversion"/>
  <pageMargins left="0.75" right="0.75" top="1" bottom="1" header="0.5" footer="0.5"/>
  <pageSetup paperSize="9" orientation="landscape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2"/>
  <sheetViews>
    <sheetView zoomScaleNormal="100" workbookViewId="0">
      <selection activeCell="L12" sqref="L12"/>
    </sheetView>
  </sheetViews>
  <sheetFormatPr defaultRowHeight="13.5"/>
  <cols>
    <col min="1" max="1" width="3" customWidth="1"/>
    <col min="2" max="2" width="3.44140625" customWidth="1"/>
    <col min="3" max="3" width="5.44140625" customWidth="1"/>
    <col min="4" max="4" width="3.88671875" customWidth="1"/>
    <col min="5" max="5" width="4.33203125" customWidth="1"/>
    <col min="6" max="6" width="6.77734375" customWidth="1"/>
    <col min="7" max="7" width="4.33203125" customWidth="1"/>
    <col min="8" max="8" width="6.77734375" customWidth="1"/>
    <col min="9" max="9" width="4.33203125" customWidth="1"/>
    <col min="10" max="10" width="5.44140625" customWidth="1"/>
    <col min="11" max="11" width="6.88671875" customWidth="1"/>
    <col min="12" max="12" width="3.77734375" customWidth="1"/>
    <col min="13" max="13" width="7" customWidth="1"/>
    <col min="14" max="14" width="4" customWidth="1"/>
    <col min="15" max="15" width="9.5546875" customWidth="1"/>
    <col min="16" max="16" width="3.88671875" customWidth="1"/>
    <col min="17" max="17" width="4" customWidth="1"/>
    <col min="18" max="18" width="4.33203125" customWidth="1"/>
    <col min="19" max="19" width="8.109375" bestFit="1" customWidth="1"/>
  </cols>
  <sheetData>
    <row r="1" spans="1:19" ht="24" customHeight="1">
      <c r="A1" s="293" t="s">
        <v>241</v>
      </c>
      <c r="B1" s="293"/>
      <c r="C1" s="293"/>
      <c r="D1" s="293"/>
      <c r="E1" s="293"/>
      <c r="F1" s="293"/>
      <c r="G1" s="293"/>
      <c r="H1" s="293"/>
      <c r="I1" s="293"/>
      <c r="J1" s="293"/>
      <c r="K1" s="293"/>
      <c r="L1" s="293"/>
      <c r="M1" s="293"/>
      <c r="N1" s="293"/>
      <c r="O1" s="293"/>
      <c r="P1" s="293"/>
      <c r="Q1" s="293"/>
      <c r="R1" s="293"/>
      <c r="S1" s="293"/>
    </row>
    <row r="2" spans="1:19">
      <c r="A2" s="294" t="s">
        <v>187</v>
      </c>
      <c r="B2" s="294"/>
      <c r="C2" s="294"/>
      <c r="D2" s="294"/>
      <c r="E2" s="9" t="str">
        <f>'1.사업수행능력평가신청서'!B12</f>
        <v>0 0 0 0 0 0 0 - 0 0</v>
      </c>
      <c r="F2" s="9"/>
      <c r="G2" s="9"/>
      <c r="H2" s="9"/>
      <c r="I2" s="9"/>
      <c r="J2" s="9"/>
      <c r="K2" s="9"/>
      <c r="L2" s="9"/>
      <c r="M2" s="9" t="str">
        <f>'1.사업수행능력평가신청서'!B19</f>
        <v>㈜ㅇㅇㅇ종합건축사</v>
      </c>
      <c r="N2" s="9"/>
      <c r="S2" s="21"/>
    </row>
    <row r="3" spans="1:19">
      <c r="A3" s="294" t="s">
        <v>188</v>
      </c>
      <c r="B3" s="294"/>
      <c r="C3" s="294"/>
      <c r="D3" s="294"/>
      <c r="E3" s="9" t="str">
        <f>'1.사업수행능력평가신청서'!B13</f>
        <v>0000 청사 신축공사 설계용역</v>
      </c>
      <c r="F3" s="9"/>
      <c r="G3" s="9"/>
      <c r="H3" s="9"/>
      <c r="I3" s="9"/>
      <c r="J3" s="9"/>
      <c r="K3" s="9"/>
      <c r="L3" s="9"/>
      <c r="M3" s="9" t="str">
        <f>'1.사업수행능력평가신청서'!B20</f>
        <v>홍길동</v>
      </c>
      <c r="N3" s="9"/>
      <c r="S3" s="21"/>
    </row>
    <row r="4" spans="1:19">
      <c r="A4" s="294" t="s">
        <v>189</v>
      </c>
      <c r="B4" s="294"/>
      <c r="C4" s="294"/>
      <c r="D4" s="294"/>
      <c r="E4" s="9" t="str">
        <f>'1.사업수행능력평가신청서'!B14</f>
        <v>000000000000기관</v>
      </c>
      <c r="F4" s="9"/>
      <c r="G4" s="9"/>
      <c r="H4" s="9"/>
      <c r="I4" s="9"/>
      <c r="J4" s="9"/>
      <c r="K4" s="9"/>
      <c r="L4" s="9"/>
      <c r="M4" s="9"/>
      <c r="N4" s="9"/>
      <c r="O4" s="9"/>
      <c r="S4" s="21"/>
    </row>
    <row r="5" spans="1:19">
      <c r="A5" s="294" t="s">
        <v>190</v>
      </c>
      <c r="B5" s="294"/>
      <c r="C5" s="294"/>
      <c r="D5" s="294"/>
      <c r="E5" s="9" t="str">
        <f>'1.사업수행능력평가신청서'!B16</f>
        <v>111-81-00000</v>
      </c>
      <c r="F5" s="9"/>
      <c r="G5" s="9"/>
      <c r="H5" s="9"/>
      <c r="I5" s="9"/>
      <c r="J5" s="9"/>
      <c r="K5" s="9"/>
      <c r="L5" s="9"/>
      <c r="M5" s="9"/>
      <c r="N5" s="9"/>
      <c r="O5" s="9"/>
      <c r="S5" s="21"/>
    </row>
    <row r="6" spans="1:19">
      <c r="A6" s="294" t="s">
        <v>191</v>
      </c>
      <c r="B6" s="294"/>
      <c r="C6" s="294"/>
      <c r="D6" s="294"/>
      <c r="E6" s="9" t="str">
        <f>'1.사업수행능력평가신청서'!B22</f>
        <v>ㅇㅇㅇ</v>
      </c>
      <c r="F6" s="9"/>
      <c r="G6" s="9"/>
      <c r="H6" s="9" t="str">
        <f>'1.사업수행능력평가신청서'!A21</f>
        <v>전 화 번 호 :</v>
      </c>
      <c r="I6" s="9"/>
      <c r="J6" s="9"/>
      <c r="K6" s="9"/>
      <c r="L6" s="9"/>
      <c r="M6" s="9"/>
      <c r="N6" s="9"/>
      <c r="O6" s="9" t="str">
        <f>'1.사업수행능력평가신청서'!E22</f>
        <v xml:space="preserve">구내전화 : </v>
      </c>
      <c r="S6" s="21"/>
    </row>
    <row r="7" spans="1:19" ht="9" customHeight="1" thickBot="1">
      <c r="A7" s="1"/>
    </row>
    <row r="8" spans="1:19" ht="39" customHeight="1">
      <c r="A8" s="295" t="s">
        <v>284</v>
      </c>
      <c r="B8" s="296"/>
      <c r="C8" s="296"/>
      <c r="D8" s="296"/>
      <c r="E8" s="296"/>
      <c r="F8" s="296"/>
      <c r="G8" s="296"/>
      <c r="H8" s="296"/>
      <c r="I8" s="296"/>
      <c r="J8" s="297"/>
      <c r="K8" s="286" t="s">
        <v>239</v>
      </c>
      <c r="L8" s="288"/>
      <c r="M8" s="286" t="s">
        <v>240</v>
      </c>
      <c r="N8" s="288"/>
      <c r="O8" s="289" t="s">
        <v>242</v>
      </c>
      <c r="P8" s="290"/>
      <c r="Q8" s="286" t="s">
        <v>244</v>
      </c>
      <c r="R8" s="287"/>
      <c r="S8" s="298" t="s">
        <v>245</v>
      </c>
    </row>
    <row r="9" spans="1:19" ht="38.25" thickBot="1">
      <c r="A9" s="134" t="s">
        <v>0</v>
      </c>
      <c r="B9" s="135" t="s">
        <v>56</v>
      </c>
      <c r="C9" s="136" t="s">
        <v>1</v>
      </c>
      <c r="D9" s="136" t="s">
        <v>2</v>
      </c>
      <c r="E9" s="136" t="s">
        <v>3</v>
      </c>
      <c r="F9" s="137" t="s">
        <v>233</v>
      </c>
      <c r="G9" s="195" t="s">
        <v>47</v>
      </c>
      <c r="H9" s="137" t="s">
        <v>234</v>
      </c>
      <c r="I9" s="195" t="s">
        <v>5</v>
      </c>
      <c r="J9" s="135" t="s">
        <v>145</v>
      </c>
      <c r="K9" s="195" t="s">
        <v>238</v>
      </c>
      <c r="L9" s="197" t="s">
        <v>5</v>
      </c>
      <c r="M9" s="195" t="s">
        <v>285</v>
      </c>
      <c r="N9" s="198" t="s">
        <v>47</v>
      </c>
      <c r="O9" s="200" t="s">
        <v>298</v>
      </c>
      <c r="P9" s="199" t="s">
        <v>243</v>
      </c>
      <c r="Q9" s="188" t="s">
        <v>8</v>
      </c>
      <c r="R9" s="189" t="s">
        <v>5</v>
      </c>
      <c r="S9" s="299"/>
    </row>
    <row r="10" spans="1:19" ht="43.5" customHeight="1" thickBot="1">
      <c r="A10" s="120"/>
      <c r="B10" s="138" t="s">
        <v>59</v>
      </c>
      <c r="C10" s="139" t="s">
        <v>142</v>
      </c>
      <c r="D10" s="140"/>
      <c r="E10" s="140"/>
      <c r="F10" s="141"/>
      <c r="G10" s="141"/>
      <c r="H10" s="141"/>
      <c r="I10" s="141"/>
      <c r="J10" s="142">
        <f>SUM(J11:J12)</f>
        <v>55</v>
      </c>
      <c r="K10" s="196">
        <v>14</v>
      </c>
      <c r="L10" s="196">
        <v>5</v>
      </c>
      <c r="M10" s="185">
        <v>18345</v>
      </c>
      <c r="N10" s="186">
        <v>18</v>
      </c>
      <c r="O10" s="187">
        <v>7</v>
      </c>
      <c r="P10" s="201">
        <v>3</v>
      </c>
      <c r="Q10" s="184"/>
      <c r="R10" s="184">
        <v>10</v>
      </c>
      <c r="S10" s="183">
        <f>J10+L10+N10+P10+O10+R10</f>
        <v>98</v>
      </c>
    </row>
    <row r="11" spans="1:19" ht="65.25" customHeight="1">
      <c r="A11" s="291" t="s">
        <v>215</v>
      </c>
      <c r="B11" s="123" t="s">
        <v>235</v>
      </c>
      <c r="C11" s="124" t="s">
        <v>142</v>
      </c>
      <c r="D11" s="124" t="s">
        <v>143</v>
      </c>
      <c r="E11" s="125" t="s">
        <v>138</v>
      </c>
      <c r="F11" s="126">
        <v>22</v>
      </c>
      <c r="G11" s="124">
        <v>18</v>
      </c>
      <c r="H11" s="126">
        <v>17</v>
      </c>
      <c r="I11" s="124">
        <v>12</v>
      </c>
      <c r="J11" s="132">
        <f>G11+I11</f>
        <v>30</v>
      </c>
      <c r="K11" s="126"/>
      <c r="L11" s="126"/>
      <c r="M11" s="127"/>
      <c r="N11" s="128"/>
      <c r="O11" s="128"/>
      <c r="P11" s="124"/>
      <c r="Q11" s="124"/>
      <c r="R11" s="124">
        <v>6</v>
      </c>
      <c r="S11" s="129"/>
    </row>
    <row r="12" spans="1:19" ht="102" customHeight="1" thickBot="1">
      <c r="A12" s="292"/>
      <c r="B12" s="122" t="s">
        <v>236</v>
      </c>
      <c r="C12" s="29" t="s">
        <v>237</v>
      </c>
      <c r="D12" s="29" t="s">
        <v>143</v>
      </c>
      <c r="E12" s="121" t="s">
        <v>140</v>
      </c>
      <c r="F12" s="131">
        <v>21</v>
      </c>
      <c r="G12" s="130">
        <v>15</v>
      </c>
      <c r="H12" s="131">
        <v>17</v>
      </c>
      <c r="I12" s="130">
        <v>10</v>
      </c>
      <c r="J12" s="133">
        <f>G12+I12</f>
        <v>25</v>
      </c>
      <c r="K12" s="29"/>
      <c r="L12" s="29"/>
      <c r="M12" s="148"/>
      <c r="N12" s="29"/>
      <c r="O12" s="29"/>
      <c r="P12" s="29"/>
      <c r="Q12" s="29"/>
      <c r="R12" s="29">
        <v>4</v>
      </c>
      <c r="S12" s="30"/>
    </row>
  </sheetData>
  <mergeCells count="13">
    <mergeCell ref="A2:D2"/>
    <mergeCell ref="A3:D3"/>
    <mergeCell ref="A6:D6"/>
    <mergeCell ref="Q8:R8"/>
    <mergeCell ref="K8:L8"/>
    <mergeCell ref="O8:P8"/>
    <mergeCell ref="A11:A12"/>
    <mergeCell ref="A1:S1"/>
    <mergeCell ref="A4:D4"/>
    <mergeCell ref="A5:D5"/>
    <mergeCell ref="A8:J8"/>
    <mergeCell ref="M8:N8"/>
    <mergeCell ref="S8:S9"/>
  </mergeCells>
  <phoneticPr fontId="3" type="noConversion"/>
  <printOptions horizontalCentered="1"/>
  <pageMargins left="0.31496062992125984" right="0.31496062992125984" top="0.55118110236220474" bottom="0.23622047244094491" header="0.51181102362204722" footer="0.19685039370078741"/>
  <pageSetup paperSize="9" scale="96" orientation="landscape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5"/>
  <sheetViews>
    <sheetView zoomScaleNormal="100" zoomScaleSheetLayoutView="100" workbookViewId="0">
      <selection activeCell="E19" sqref="E19"/>
    </sheetView>
  </sheetViews>
  <sheetFormatPr defaultRowHeight="13.5"/>
  <cols>
    <col min="1" max="1" width="10" customWidth="1"/>
    <col min="2" max="2" width="20.77734375" customWidth="1"/>
    <col min="3" max="3" width="8.77734375" customWidth="1"/>
    <col min="4" max="4" width="9.44140625" customWidth="1"/>
    <col min="5" max="5" width="21" customWidth="1"/>
    <col min="6" max="6" width="8.21875" customWidth="1"/>
    <col min="7" max="7" width="11.6640625" customWidth="1"/>
    <col min="8" max="8" width="7.21875" customWidth="1"/>
    <col min="9" max="9" width="6.44140625" customWidth="1"/>
    <col min="10" max="10" width="4.5546875" bestFit="1" customWidth="1"/>
  </cols>
  <sheetData>
    <row r="1" spans="1:10" ht="18.75">
      <c r="A1" s="316" t="s">
        <v>55</v>
      </c>
      <c r="B1" s="316"/>
      <c r="C1" s="316"/>
      <c r="D1" s="316"/>
      <c r="E1" s="316"/>
      <c r="F1" s="316"/>
      <c r="G1" s="316"/>
      <c r="H1" s="316"/>
      <c r="I1" s="316"/>
    </row>
    <row r="2" spans="1:10" ht="7.5" customHeight="1" thickBot="1"/>
    <row r="3" spans="1:10" ht="18.75" customHeight="1">
      <c r="A3" s="100" t="s">
        <v>56</v>
      </c>
      <c r="B3" s="101" t="s">
        <v>57</v>
      </c>
      <c r="C3" s="320" t="s">
        <v>147</v>
      </c>
      <c r="D3" s="320"/>
      <c r="E3" s="101" t="s">
        <v>148</v>
      </c>
      <c r="F3" s="101" t="s">
        <v>59</v>
      </c>
      <c r="G3" s="101" t="s">
        <v>60</v>
      </c>
      <c r="H3" s="320" t="s">
        <v>61</v>
      </c>
      <c r="I3" s="320"/>
      <c r="J3" s="118" t="s">
        <v>62</v>
      </c>
    </row>
    <row r="4" spans="1:10" ht="15" customHeight="1">
      <c r="A4" s="31" t="s">
        <v>63</v>
      </c>
      <c r="B4" s="313" t="s">
        <v>124</v>
      </c>
      <c r="C4" s="314"/>
      <c r="D4" s="314"/>
      <c r="E4" s="315"/>
      <c r="F4" s="32"/>
      <c r="G4" s="32"/>
      <c r="H4" s="317"/>
      <c r="I4" s="318"/>
      <c r="J4" s="33"/>
    </row>
    <row r="5" spans="1:10" ht="15" customHeight="1">
      <c r="A5" s="34"/>
      <c r="B5" s="5" t="str">
        <f>'2.자기평가기술서(건축)'!M2</f>
        <v>㈜ㅇㅇㅇ종합건축사</v>
      </c>
      <c r="C5" s="304" t="s">
        <v>150</v>
      </c>
      <c r="D5" s="305"/>
      <c r="E5" s="143" t="s">
        <v>151</v>
      </c>
      <c r="F5" s="5" t="str">
        <f>'2.자기평가기술서(건축)'!M3</f>
        <v>홍길동</v>
      </c>
      <c r="G5" s="4"/>
      <c r="H5" s="319">
        <v>1</v>
      </c>
      <c r="I5" s="301"/>
      <c r="J5" s="35"/>
    </row>
    <row r="6" spans="1:10" ht="15" customHeight="1">
      <c r="A6" s="34"/>
      <c r="B6" s="5"/>
      <c r="C6" s="304" t="s">
        <v>153</v>
      </c>
      <c r="D6" s="305"/>
      <c r="E6" s="143" t="s">
        <v>152</v>
      </c>
      <c r="F6" s="4"/>
      <c r="G6" s="4"/>
      <c r="H6" s="300"/>
      <c r="I6" s="301"/>
      <c r="J6" s="35"/>
    </row>
    <row r="7" spans="1:10" ht="29.25" customHeight="1">
      <c r="A7" s="34"/>
      <c r="B7" s="5"/>
      <c r="C7" s="306" t="s">
        <v>149</v>
      </c>
      <c r="D7" s="305"/>
      <c r="E7" s="144" t="s">
        <v>154</v>
      </c>
      <c r="F7" s="4"/>
      <c r="G7" s="4"/>
      <c r="H7" s="300"/>
      <c r="I7" s="301"/>
      <c r="J7" s="35"/>
    </row>
    <row r="8" spans="1:10" ht="27.75" customHeight="1">
      <c r="A8" s="34"/>
      <c r="B8" s="5"/>
      <c r="C8" s="304" t="s">
        <v>155</v>
      </c>
      <c r="D8" s="305"/>
      <c r="E8" s="144" t="s">
        <v>156</v>
      </c>
      <c r="F8" s="4"/>
      <c r="G8" s="4"/>
      <c r="H8" s="300"/>
      <c r="I8" s="301"/>
      <c r="J8" s="35"/>
    </row>
    <row r="9" spans="1:10" ht="15" customHeight="1">
      <c r="A9" s="34"/>
      <c r="B9" s="5"/>
      <c r="C9" s="300"/>
      <c r="D9" s="301"/>
      <c r="E9" s="98"/>
      <c r="F9" s="4"/>
      <c r="G9" s="4"/>
      <c r="H9" s="300"/>
      <c r="I9" s="301"/>
      <c r="J9" s="35"/>
    </row>
    <row r="10" spans="1:10" ht="15" customHeight="1">
      <c r="A10" s="34"/>
      <c r="B10" s="5"/>
      <c r="C10" s="300"/>
      <c r="D10" s="301"/>
      <c r="E10" s="98"/>
      <c r="F10" s="4"/>
      <c r="G10" s="4"/>
      <c r="H10" s="300"/>
      <c r="I10" s="301"/>
      <c r="J10" s="35"/>
    </row>
    <row r="11" spans="1:10" ht="15" customHeight="1">
      <c r="A11" s="34"/>
      <c r="B11" s="5"/>
      <c r="C11" s="300"/>
      <c r="D11" s="301"/>
      <c r="E11" s="98"/>
      <c r="F11" s="4"/>
      <c r="G11" s="4"/>
      <c r="H11" s="300"/>
      <c r="I11" s="301"/>
      <c r="J11" s="35"/>
    </row>
    <row r="12" spans="1:10" ht="15" customHeight="1">
      <c r="A12" s="321" t="s">
        <v>130</v>
      </c>
      <c r="B12" s="309" t="s">
        <v>57</v>
      </c>
      <c r="C12" s="322" t="s">
        <v>58</v>
      </c>
      <c r="D12" s="323"/>
      <c r="E12" s="309"/>
      <c r="F12" s="309" t="s">
        <v>59</v>
      </c>
      <c r="G12" s="309" t="s">
        <v>60</v>
      </c>
      <c r="H12" s="311" t="s">
        <v>64</v>
      </c>
      <c r="I12" s="312"/>
      <c r="J12" s="307" t="s">
        <v>62</v>
      </c>
    </row>
    <row r="13" spans="1:10" ht="15" customHeight="1">
      <c r="A13" s="321"/>
      <c r="B13" s="310"/>
      <c r="C13" s="324"/>
      <c r="D13" s="325"/>
      <c r="E13" s="310"/>
      <c r="F13" s="310"/>
      <c r="G13" s="310"/>
      <c r="H13" s="36" t="s">
        <v>65</v>
      </c>
      <c r="I13" s="36" t="s">
        <v>66</v>
      </c>
      <c r="J13" s="308"/>
    </row>
    <row r="14" spans="1:10" ht="15" customHeight="1">
      <c r="A14" s="34"/>
      <c r="B14" s="313" t="s">
        <v>124</v>
      </c>
      <c r="C14" s="314"/>
      <c r="D14" s="314"/>
      <c r="E14" s="315"/>
      <c r="F14" s="4"/>
      <c r="G14" s="4"/>
      <c r="H14" s="4"/>
      <c r="I14" s="4"/>
      <c r="J14" s="35"/>
    </row>
    <row r="15" spans="1:10" ht="15" customHeight="1">
      <c r="A15" s="99" t="s">
        <v>131</v>
      </c>
      <c r="B15" s="4" t="e">
        <f>#REF!</f>
        <v>#REF!</v>
      </c>
      <c r="C15" s="304" t="s">
        <v>150</v>
      </c>
      <c r="D15" s="305"/>
      <c r="E15" s="143" t="s">
        <v>151</v>
      </c>
      <c r="F15" s="5" t="e">
        <f>#REF!</f>
        <v>#REF!</v>
      </c>
      <c r="G15" s="4"/>
      <c r="H15" s="5" t="s">
        <v>128</v>
      </c>
      <c r="I15" s="4"/>
      <c r="J15" s="35"/>
    </row>
    <row r="16" spans="1:10" ht="15" customHeight="1">
      <c r="A16" s="34"/>
      <c r="B16" s="4" t="s">
        <v>127</v>
      </c>
      <c r="C16" s="304" t="s">
        <v>153</v>
      </c>
      <c r="D16" s="305"/>
      <c r="E16" s="143" t="s">
        <v>152</v>
      </c>
      <c r="F16" s="5"/>
      <c r="G16" s="4"/>
      <c r="H16" s="5" t="s">
        <v>129</v>
      </c>
      <c r="I16" s="4"/>
      <c r="J16" s="35"/>
    </row>
    <row r="17" spans="1:10" ht="30" customHeight="1">
      <c r="A17" s="34"/>
      <c r="B17" s="4"/>
      <c r="C17" s="306"/>
      <c r="D17" s="305"/>
      <c r="E17" s="144"/>
      <c r="F17" s="5"/>
      <c r="G17" s="4"/>
      <c r="H17" s="5"/>
      <c r="I17" s="4"/>
      <c r="J17" s="35"/>
    </row>
    <row r="18" spans="1:10" ht="24" customHeight="1">
      <c r="A18" s="34"/>
      <c r="B18" s="4"/>
      <c r="C18" s="304"/>
      <c r="D18" s="305"/>
      <c r="E18" s="144"/>
      <c r="F18" s="5"/>
      <c r="G18" s="4"/>
      <c r="H18" s="5"/>
      <c r="I18" s="4"/>
      <c r="J18" s="35"/>
    </row>
    <row r="19" spans="1:10" ht="15" customHeight="1">
      <c r="A19" s="34"/>
      <c r="B19" s="4"/>
      <c r="C19" s="300"/>
      <c r="D19" s="301"/>
      <c r="E19" s="98"/>
      <c r="F19" s="5"/>
      <c r="G19" s="4"/>
      <c r="H19" s="4"/>
      <c r="I19" s="4"/>
      <c r="J19" s="35"/>
    </row>
    <row r="20" spans="1:10" ht="15" customHeight="1">
      <c r="A20" s="34"/>
      <c r="B20" s="4"/>
      <c r="C20" s="300"/>
      <c r="D20" s="301"/>
      <c r="E20" s="98"/>
      <c r="F20" s="5"/>
      <c r="G20" s="4"/>
      <c r="H20" s="4"/>
      <c r="I20" s="4"/>
      <c r="J20" s="35"/>
    </row>
    <row r="21" spans="1:10" ht="15" customHeight="1">
      <c r="A21" s="34"/>
      <c r="B21" s="4"/>
      <c r="C21" s="300"/>
      <c r="D21" s="301"/>
      <c r="E21" s="98"/>
      <c r="F21" s="5"/>
      <c r="G21" s="4"/>
      <c r="H21" s="4"/>
      <c r="I21" s="4"/>
      <c r="J21" s="35"/>
    </row>
    <row r="22" spans="1:10" ht="15" customHeight="1" thickBot="1">
      <c r="A22" s="37" t="s">
        <v>51</v>
      </c>
      <c r="B22" s="38"/>
      <c r="C22" s="302"/>
      <c r="D22" s="303"/>
      <c r="E22" s="119"/>
      <c r="F22" s="38"/>
      <c r="G22" s="38"/>
      <c r="H22" s="38"/>
      <c r="I22" s="38"/>
      <c r="J22" s="39"/>
    </row>
    <row r="23" spans="1:10" ht="20.100000000000001" customHeight="1"/>
    <row r="24" spans="1:10">
      <c r="A24" s="3" t="s">
        <v>125</v>
      </c>
    </row>
    <row r="25" spans="1:10">
      <c r="A25" s="3" t="s">
        <v>126</v>
      </c>
    </row>
  </sheetData>
  <mergeCells count="36">
    <mergeCell ref="C6:D6"/>
    <mergeCell ref="C7:D7"/>
    <mergeCell ref="C8:D8"/>
    <mergeCell ref="C9:D9"/>
    <mergeCell ref="H6:I6"/>
    <mergeCell ref="H7:I7"/>
    <mergeCell ref="H8:I8"/>
    <mergeCell ref="H9:I9"/>
    <mergeCell ref="A12:A13"/>
    <mergeCell ref="B12:B13"/>
    <mergeCell ref="F12:F13"/>
    <mergeCell ref="C12:D13"/>
    <mergeCell ref="E12:E13"/>
    <mergeCell ref="C10:D10"/>
    <mergeCell ref="A1:I1"/>
    <mergeCell ref="H4:I4"/>
    <mergeCell ref="H5:I5"/>
    <mergeCell ref="H3:I3"/>
    <mergeCell ref="C3:D3"/>
    <mergeCell ref="C5:D5"/>
    <mergeCell ref="B4:E4"/>
    <mergeCell ref="J12:J13"/>
    <mergeCell ref="H10:I10"/>
    <mergeCell ref="H11:I11"/>
    <mergeCell ref="G12:G13"/>
    <mergeCell ref="H12:I12"/>
    <mergeCell ref="B14:E14"/>
    <mergeCell ref="C11:D11"/>
    <mergeCell ref="C20:D20"/>
    <mergeCell ref="C21:D21"/>
    <mergeCell ref="C22:D22"/>
    <mergeCell ref="C15:D15"/>
    <mergeCell ref="C18:D18"/>
    <mergeCell ref="C19:D19"/>
    <mergeCell ref="C16:D16"/>
    <mergeCell ref="C17:D17"/>
  </mergeCells>
  <phoneticPr fontId="10" type="noConversion"/>
  <printOptions horizontalCentered="1"/>
  <pageMargins left="0.74803149606299213" right="0.74803149606299213" top="0.98425196850393704" bottom="0.98425196850393704" header="0.51181102362204722" footer="0.51181102362204722"/>
  <pageSetup paperSize="9" orientation="landscape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5"/>
  <sheetViews>
    <sheetView workbookViewId="0">
      <selection activeCell="F8" sqref="F8"/>
    </sheetView>
  </sheetViews>
  <sheetFormatPr defaultRowHeight="13.5"/>
  <cols>
    <col min="1" max="1" width="22.77734375" customWidth="1"/>
    <col min="2" max="2" width="13.109375" bestFit="1" customWidth="1"/>
    <col min="3" max="3" width="8" customWidth="1"/>
    <col min="4" max="4" width="11.77734375" customWidth="1"/>
    <col min="5" max="5" width="9.44140625" customWidth="1"/>
    <col min="6" max="6" width="7.88671875" customWidth="1"/>
    <col min="7" max="7" width="6.5546875" bestFit="1" customWidth="1"/>
    <col min="8" max="8" width="8.21875" customWidth="1"/>
    <col min="9" max="9" width="5.109375" bestFit="1" customWidth="1"/>
    <col min="10" max="10" width="8.6640625" bestFit="1" customWidth="1"/>
  </cols>
  <sheetData>
    <row r="1" spans="1:10" ht="24" customHeight="1">
      <c r="A1" s="332" t="s">
        <v>71</v>
      </c>
      <c r="B1" s="332"/>
      <c r="C1" s="332"/>
      <c r="D1" s="332"/>
      <c r="E1" s="332"/>
      <c r="F1" s="332"/>
      <c r="G1" s="332"/>
      <c r="H1" s="332"/>
      <c r="I1" s="332"/>
      <c r="J1" s="332"/>
    </row>
    <row r="2" spans="1:10" s="3" customFormat="1" ht="27" customHeight="1">
      <c r="A2" s="329" t="s">
        <v>0</v>
      </c>
      <c r="B2" s="329" t="s">
        <v>56</v>
      </c>
      <c r="C2" s="334" t="s">
        <v>75</v>
      </c>
      <c r="D2" s="334"/>
      <c r="E2" s="334"/>
      <c r="F2" s="334"/>
      <c r="G2" s="334"/>
      <c r="H2" s="334"/>
      <c r="I2" s="334"/>
      <c r="J2" s="334"/>
    </row>
    <row r="3" spans="1:10" s="3" customFormat="1" ht="26.25" customHeight="1">
      <c r="A3" s="330"/>
      <c r="B3" s="330"/>
      <c r="C3" s="334" t="s">
        <v>146</v>
      </c>
      <c r="D3" s="333" t="s">
        <v>68</v>
      </c>
      <c r="E3" s="333"/>
      <c r="F3" s="334" t="s">
        <v>132</v>
      </c>
      <c r="G3" s="334" t="s">
        <v>133</v>
      </c>
      <c r="H3" s="333" t="s">
        <v>261</v>
      </c>
      <c r="I3" s="333"/>
      <c r="J3" s="40" t="s">
        <v>262</v>
      </c>
    </row>
    <row r="4" spans="1:10" s="3" customFormat="1" ht="22.5" customHeight="1">
      <c r="A4" s="331"/>
      <c r="B4" s="331"/>
      <c r="C4" s="334"/>
      <c r="D4" s="41" t="s">
        <v>69</v>
      </c>
      <c r="E4" s="41" t="s">
        <v>70</v>
      </c>
      <c r="F4" s="334"/>
      <c r="G4" s="334"/>
      <c r="H4" s="40" t="s">
        <v>134</v>
      </c>
      <c r="I4" s="40" t="s">
        <v>135</v>
      </c>
      <c r="J4" s="40" t="s">
        <v>8</v>
      </c>
    </row>
    <row r="5" spans="1:10" ht="24.95" customHeight="1">
      <c r="A5" s="326" t="str">
        <f>'1.사업수행능력평가신청서'!B19</f>
        <v>㈜ㅇㅇㅇ종합건축사</v>
      </c>
      <c r="B5" s="13" t="s">
        <v>249</v>
      </c>
      <c r="C5" s="13" t="s">
        <v>142</v>
      </c>
      <c r="D5" s="42"/>
      <c r="E5" s="42"/>
      <c r="F5" s="24" t="s">
        <v>144</v>
      </c>
      <c r="G5" s="24" t="s">
        <v>139</v>
      </c>
      <c r="H5" s="43"/>
      <c r="I5" s="44">
        <f>H5/365</f>
        <v>0</v>
      </c>
      <c r="J5" s="45"/>
    </row>
    <row r="6" spans="1:10" ht="24.95" customHeight="1">
      <c r="A6" s="327"/>
      <c r="B6" s="46" t="s">
        <v>268</v>
      </c>
      <c r="C6" s="13" t="s">
        <v>142</v>
      </c>
      <c r="D6" s="28"/>
      <c r="E6" s="28"/>
      <c r="F6" s="13" t="s">
        <v>144</v>
      </c>
      <c r="G6" s="13" t="s">
        <v>141</v>
      </c>
      <c r="H6" s="43"/>
      <c r="I6" s="44">
        <f>H6/365</f>
        <v>0</v>
      </c>
      <c r="J6" s="45"/>
    </row>
    <row r="7" spans="1:10" ht="24.95" customHeight="1">
      <c r="A7" s="327"/>
      <c r="B7" s="46"/>
      <c r="C7" s="13"/>
      <c r="D7" s="28"/>
      <c r="E7" s="28"/>
      <c r="F7" s="13"/>
      <c r="G7" s="13"/>
      <c r="H7" s="43"/>
      <c r="I7" s="44">
        <f>H7/365</f>
        <v>0</v>
      </c>
      <c r="J7" s="45"/>
    </row>
    <row r="8" spans="1:10" ht="24.95" customHeight="1">
      <c r="A8" s="327"/>
      <c r="B8" s="46"/>
      <c r="C8" s="13"/>
      <c r="D8" s="28"/>
      <c r="E8" s="28"/>
      <c r="F8" s="13"/>
      <c r="G8" s="13"/>
      <c r="H8" s="43"/>
      <c r="I8" s="44">
        <f>H8/365</f>
        <v>0</v>
      </c>
      <c r="J8" s="45"/>
    </row>
    <row r="9" spans="1:10" ht="24.95" customHeight="1">
      <c r="A9" s="328"/>
      <c r="B9" s="46"/>
      <c r="C9" s="13"/>
      <c r="D9" s="28"/>
      <c r="E9" s="28"/>
      <c r="F9" s="13"/>
      <c r="G9" s="13"/>
      <c r="H9" s="43"/>
      <c r="I9" s="44">
        <f>H9/365</f>
        <v>0</v>
      </c>
      <c r="J9" s="45"/>
    </row>
    <row r="10" spans="1:10">
      <c r="A10" s="7"/>
      <c r="B10" s="7"/>
      <c r="C10" s="7"/>
      <c r="D10" s="7"/>
      <c r="E10" s="7"/>
      <c r="F10" s="7"/>
      <c r="G10" s="7"/>
      <c r="H10" s="7"/>
      <c r="I10" s="7"/>
      <c r="J10" s="7"/>
    </row>
    <row r="11" spans="1:10">
      <c r="A11" s="7"/>
      <c r="B11" s="7"/>
      <c r="C11" s="7"/>
      <c r="D11" s="7"/>
      <c r="E11" s="7"/>
      <c r="F11" s="7"/>
      <c r="G11" s="7"/>
      <c r="H11" s="7"/>
      <c r="I11" s="7"/>
      <c r="J11" s="7"/>
    </row>
    <row r="12" spans="1:10" ht="18.75">
      <c r="A12" s="8" t="s">
        <v>212</v>
      </c>
      <c r="B12" s="8"/>
      <c r="C12" s="7"/>
      <c r="D12" s="7"/>
      <c r="E12" s="7"/>
      <c r="F12" s="7"/>
      <c r="G12" s="7"/>
      <c r="H12" s="7"/>
      <c r="I12" s="7"/>
      <c r="J12" s="7"/>
    </row>
    <row r="13" spans="1:10">
      <c r="A13" s="7" t="s">
        <v>263</v>
      </c>
      <c r="B13" s="12"/>
      <c r="C13" s="12"/>
      <c r="D13" s="12"/>
      <c r="E13" s="12"/>
      <c r="F13" s="12"/>
      <c r="G13" s="12"/>
      <c r="H13" s="12"/>
      <c r="I13" s="12"/>
      <c r="J13" s="12"/>
    </row>
    <row r="14" spans="1:10">
      <c r="A14" s="7"/>
      <c r="B14" s="7"/>
      <c r="C14" s="7"/>
      <c r="D14" s="7"/>
      <c r="E14" s="7"/>
      <c r="F14" s="7"/>
      <c r="G14" s="7"/>
      <c r="H14" s="7"/>
      <c r="I14" s="7"/>
      <c r="J14" s="7"/>
    </row>
    <row r="15" spans="1:10">
      <c r="A15" s="7"/>
      <c r="B15" s="7"/>
      <c r="C15" s="7"/>
      <c r="D15" s="7"/>
      <c r="E15" s="7"/>
      <c r="F15" s="7"/>
      <c r="G15" s="7"/>
      <c r="H15" s="7"/>
      <c r="I15" s="7"/>
      <c r="J15" s="7"/>
    </row>
  </sheetData>
  <mergeCells count="10">
    <mergeCell ref="A5:A9"/>
    <mergeCell ref="A2:A4"/>
    <mergeCell ref="B2:B4"/>
    <mergeCell ref="A1:J1"/>
    <mergeCell ref="H3:I3"/>
    <mergeCell ref="C2:J2"/>
    <mergeCell ref="C3:C4"/>
    <mergeCell ref="F3:F4"/>
    <mergeCell ref="G3:G4"/>
    <mergeCell ref="D3:E3"/>
  </mergeCells>
  <phoneticPr fontId="3" type="noConversion"/>
  <printOptions horizontalCentered="1"/>
  <pageMargins left="0.74803149606299213" right="0.74803149606299213" top="0.98425196850393704" bottom="0.98425196850393704" header="0.51181102362204722" footer="0.51181102362204722"/>
  <pageSetup paperSize="9" orientation="landscape" horizontalDpi="300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8"/>
  <sheetViews>
    <sheetView workbookViewId="0">
      <selection activeCell="F22" sqref="F22"/>
    </sheetView>
  </sheetViews>
  <sheetFormatPr defaultRowHeight="13.5"/>
  <cols>
    <col min="2" max="2" width="24.21875" customWidth="1"/>
    <col min="3" max="3" width="13" customWidth="1"/>
    <col min="4" max="5" width="11" bestFit="1" customWidth="1"/>
    <col min="6" max="6" width="10.77734375" customWidth="1"/>
  </cols>
  <sheetData>
    <row r="1" spans="1:6" ht="18.75">
      <c r="A1" s="335" t="s">
        <v>246</v>
      </c>
      <c r="B1" s="335"/>
      <c r="C1" s="335"/>
      <c r="D1" s="335"/>
      <c r="E1" s="335"/>
      <c r="F1" s="335"/>
    </row>
    <row r="2" spans="1:6" ht="14.25">
      <c r="A2" s="10"/>
      <c r="B2" s="7"/>
      <c r="C2" s="7"/>
      <c r="D2" s="7"/>
      <c r="E2" s="7"/>
      <c r="F2" s="7"/>
    </row>
    <row r="3" spans="1:6" ht="23.25" customHeight="1" thickBot="1">
      <c r="A3" s="47" t="s">
        <v>67</v>
      </c>
      <c r="B3" s="47" t="s">
        <v>72</v>
      </c>
      <c r="C3" s="47" t="s">
        <v>4</v>
      </c>
      <c r="D3" s="336" t="s">
        <v>73</v>
      </c>
      <c r="E3" s="336"/>
      <c r="F3" s="47" t="s">
        <v>74</v>
      </c>
    </row>
    <row r="4" spans="1:6" ht="20.100000000000001" customHeight="1" thickTop="1">
      <c r="A4" s="48"/>
      <c r="B4" s="49" t="s">
        <v>247</v>
      </c>
      <c r="C4" s="49"/>
      <c r="D4" s="50"/>
      <c r="E4" s="50"/>
      <c r="F4" s="51"/>
    </row>
    <row r="5" spans="1:6" ht="20.100000000000001" customHeight="1">
      <c r="A5" s="52" t="s">
        <v>136</v>
      </c>
      <c r="B5" s="52"/>
      <c r="C5" s="52"/>
      <c r="D5" s="50">
        <v>37256</v>
      </c>
      <c r="E5" s="50">
        <v>37621</v>
      </c>
      <c r="F5" s="51">
        <f>(E5-D5)+1</f>
        <v>366</v>
      </c>
    </row>
    <row r="6" spans="1:6" ht="20.100000000000001" customHeight="1">
      <c r="A6" s="52"/>
      <c r="B6" s="52"/>
      <c r="C6" s="52"/>
      <c r="D6" s="50">
        <v>37622</v>
      </c>
      <c r="E6" s="50">
        <v>37986</v>
      </c>
      <c r="F6" s="51">
        <f>(E6-D6)+1</f>
        <v>365</v>
      </c>
    </row>
    <row r="7" spans="1:6" ht="20.100000000000001" customHeight="1">
      <c r="A7" s="52"/>
      <c r="B7" s="52"/>
      <c r="C7" s="52"/>
      <c r="D7" s="53"/>
      <c r="E7" s="53"/>
      <c r="F7" s="51">
        <f t="shared" ref="F7:F24" si="0">(E7-D7)+1</f>
        <v>1</v>
      </c>
    </row>
    <row r="8" spans="1:6" ht="20.100000000000001" customHeight="1">
      <c r="A8" s="52"/>
      <c r="B8" s="52"/>
      <c r="C8" s="52"/>
      <c r="D8" s="53"/>
      <c r="E8" s="53"/>
      <c r="F8" s="51">
        <f t="shared" si="0"/>
        <v>1</v>
      </c>
    </row>
    <row r="9" spans="1:6" ht="20.100000000000001" customHeight="1">
      <c r="A9" s="49"/>
      <c r="B9" s="49"/>
      <c r="C9" s="49"/>
      <c r="D9" s="50"/>
      <c r="E9" s="50"/>
      <c r="F9" s="51">
        <f t="shared" si="0"/>
        <v>1</v>
      </c>
    </row>
    <row r="10" spans="1:6" ht="20.100000000000001" customHeight="1">
      <c r="A10" s="52"/>
      <c r="B10" s="52"/>
      <c r="C10" s="52"/>
      <c r="D10" s="53"/>
      <c r="E10" s="53"/>
      <c r="F10" s="51">
        <f t="shared" si="0"/>
        <v>1</v>
      </c>
    </row>
    <row r="11" spans="1:6" ht="20.100000000000001" customHeight="1">
      <c r="A11" s="52"/>
      <c r="B11" s="52"/>
      <c r="C11" s="52"/>
      <c r="D11" s="53"/>
      <c r="E11" s="53"/>
      <c r="F11" s="51">
        <f t="shared" si="0"/>
        <v>1</v>
      </c>
    </row>
    <row r="12" spans="1:6" ht="20.100000000000001" customHeight="1">
      <c r="A12" s="52"/>
      <c r="B12" s="52"/>
      <c r="C12" s="52"/>
      <c r="D12" s="53"/>
      <c r="E12" s="53"/>
      <c r="F12" s="51">
        <f t="shared" si="0"/>
        <v>1</v>
      </c>
    </row>
    <row r="13" spans="1:6" ht="20.100000000000001" customHeight="1">
      <c r="A13" s="52"/>
      <c r="B13" s="52"/>
      <c r="C13" s="52"/>
      <c r="D13" s="53"/>
      <c r="E13" s="53"/>
      <c r="F13" s="51">
        <f t="shared" si="0"/>
        <v>1</v>
      </c>
    </row>
    <row r="14" spans="1:6" ht="20.100000000000001" customHeight="1">
      <c r="A14" s="52"/>
      <c r="B14" s="52"/>
      <c r="C14" s="52"/>
      <c r="D14" s="53"/>
      <c r="E14" s="53"/>
      <c r="F14" s="51">
        <f t="shared" si="0"/>
        <v>1</v>
      </c>
    </row>
    <row r="15" spans="1:6" ht="20.100000000000001" customHeight="1">
      <c r="A15" s="52"/>
      <c r="B15" s="52"/>
      <c r="C15" s="52"/>
      <c r="D15" s="53"/>
      <c r="E15" s="53"/>
      <c r="F15" s="51">
        <f t="shared" si="0"/>
        <v>1</v>
      </c>
    </row>
    <row r="16" spans="1:6" ht="20.100000000000001" customHeight="1">
      <c r="A16" s="52"/>
      <c r="B16" s="52"/>
      <c r="C16" s="52"/>
      <c r="D16" s="53"/>
      <c r="E16" s="53"/>
      <c r="F16" s="51">
        <f t="shared" si="0"/>
        <v>1</v>
      </c>
    </row>
    <row r="17" spans="1:6" ht="20.100000000000001" customHeight="1">
      <c r="A17" s="52"/>
      <c r="B17" s="52"/>
      <c r="C17" s="52"/>
      <c r="D17" s="53"/>
      <c r="E17" s="53"/>
      <c r="F17" s="51">
        <f t="shared" si="0"/>
        <v>1</v>
      </c>
    </row>
    <row r="18" spans="1:6" ht="20.100000000000001" customHeight="1">
      <c r="A18" s="52"/>
      <c r="B18" s="52"/>
      <c r="C18" s="52"/>
      <c r="D18" s="53"/>
      <c r="E18" s="53"/>
      <c r="F18" s="51">
        <f t="shared" si="0"/>
        <v>1</v>
      </c>
    </row>
    <row r="19" spans="1:6" ht="20.100000000000001" customHeight="1">
      <c r="A19" s="52"/>
      <c r="B19" s="52"/>
      <c r="C19" s="52"/>
      <c r="D19" s="53"/>
      <c r="E19" s="53"/>
      <c r="F19" s="51">
        <f t="shared" si="0"/>
        <v>1</v>
      </c>
    </row>
    <row r="20" spans="1:6" ht="20.100000000000001" customHeight="1">
      <c r="A20" s="52"/>
      <c r="B20" s="52"/>
      <c r="C20" s="52"/>
      <c r="D20" s="53"/>
      <c r="E20" s="53"/>
      <c r="F20" s="51">
        <f t="shared" si="0"/>
        <v>1</v>
      </c>
    </row>
    <row r="21" spans="1:6" ht="20.100000000000001" customHeight="1">
      <c r="A21" s="52"/>
      <c r="B21" s="52"/>
      <c r="C21" s="52"/>
      <c r="D21" s="53"/>
      <c r="E21" s="53"/>
      <c r="F21" s="51">
        <f t="shared" si="0"/>
        <v>1</v>
      </c>
    </row>
    <row r="22" spans="1:6" ht="20.100000000000001" customHeight="1">
      <c r="A22" s="52"/>
      <c r="B22" s="52"/>
      <c r="C22" s="52"/>
      <c r="D22" s="53"/>
      <c r="E22" s="53"/>
      <c r="F22" s="51">
        <f t="shared" si="0"/>
        <v>1</v>
      </c>
    </row>
    <row r="23" spans="1:6" ht="20.100000000000001" customHeight="1">
      <c r="A23" s="52"/>
      <c r="B23" s="52"/>
      <c r="C23" s="52"/>
      <c r="D23" s="53"/>
      <c r="E23" s="53"/>
      <c r="F23" s="51">
        <f t="shared" si="0"/>
        <v>1</v>
      </c>
    </row>
    <row r="24" spans="1:6" ht="20.100000000000001" customHeight="1">
      <c r="A24" s="52"/>
      <c r="B24" s="52"/>
      <c r="C24" s="52"/>
      <c r="D24" s="53"/>
      <c r="E24" s="53"/>
      <c r="F24" s="51">
        <f t="shared" si="0"/>
        <v>1</v>
      </c>
    </row>
    <row r="25" spans="1:6" ht="20.100000000000001" customHeight="1">
      <c r="A25" s="54" t="s">
        <v>51</v>
      </c>
      <c r="B25" s="56"/>
      <c r="C25" s="52"/>
      <c r="D25" s="52"/>
      <c r="E25" s="52"/>
      <c r="F25" s="55">
        <f>SUM(F4:F24)</f>
        <v>749</v>
      </c>
    </row>
    <row r="28" spans="1:6">
      <c r="B28" s="162" t="s">
        <v>205</v>
      </c>
    </row>
  </sheetData>
  <mergeCells count="2">
    <mergeCell ref="A1:F1"/>
    <mergeCell ref="D3:E3"/>
  </mergeCells>
  <phoneticPr fontId="3" type="noConversion"/>
  <printOptions horizontalCentered="1"/>
  <pageMargins left="0.31496062992125984" right="0.43307086614173229" top="0.82677165354330717" bottom="0.6692913385826772" header="0.51181102362204722" footer="0.51181102362204722"/>
  <pageSetup paperSize="9" orientation="portrait" horizontalDpi="300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7"/>
  <sheetViews>
    <sheetView workbookViewId="0">
      <selection activeCell="E22" sqref="E22"/>
    </sheetView>
  </sheetViews>
  <sheetFormatPr defaultRowHeight="13.5"/>
  <cols>
    <col min="3" max="3" width="24.21875" customWidth="1"/>
    <col min="4" max="4" width="13" customWidth="1"/>
    <col min="5" max="6" width="11" bestFit="1" customWidth="1"/>
    <col min="7" max="7" width="10.77734375" customWidth="1"/>
  </cols>
  <sheetData>
    <row r="1" spans="1:7" ht="18.75">
      <c r="A1" s="335" t="s">
        <v>256</v>
      </c>
      <c r="B1" s="335"/>
      <c r="C1" s="335"/>
      <c r="D1" s="335"/>
      <c r="E1" s="335"/>
      <c r="F1" s="335"/>
      <c r="G1" s="335"/>
    </row>
    <row r="2" spans="1:7" ht="14.25">
      <c r="A2" s="10"/>
      <c r="B2" s="10"/>
      <c r="C2" s="7"/>
      <c r="D2" s="7"/>
      <c r="E2" s="7"/>
      <c r="F2" s="7"/>
      <c r="G2" s="7"/>
    </row>
    <row r="3" spans="1:7" ht="23.25" customHeight="1" thickBot="1">
      <c r="A3" s="47" t="s">
        <v>67</v>
      </c>
      <c r="B3" s="47" t="s">
        <v>257</v>
      </c>
      <c r="C3" s="47" t="s">
        <v>72</v>
      </c>
      <c r="D3" s="47" t="s">
        <v>4</v>
      </c>
      <c r="E3" s="336" t="s">
        <v>73</v>
      </c>
      <c r="F3" s="336"/>
      <c r="G3" s="47" t="s">
        <v>74</v>
      </c>
    </row>
    <row r="4" spans="1:7" ht="20.100000000000001" customHeight="1" thickTop="1">
      <c r="A4" s="48"/>
      <c r="B4" s="48"/>
      <c r="C4" s="49" t="s">
        <v>260</v>
      </c>
      <c r="D4" s="49"/>
      <c r="E4" s="50"/>
      <c r="F4" s="50"/>
      <c r="G4" s="51"/>
    </row>
    <row r="5" spans="1:7" ht="20.100000000000001" customHeight="1">
      <c r="A5" s="52" t="s">
        <v>136</v>
      </c>
      <c r="B5" s="52">
        <v>1</v>
      </c>
      <c r="C5" s="52"/>
      <c r="D5" s="52"/>
      <c r="E5" s="50">
        <v>37256</v>
      </c>
      <c r="F5" s="50">
        <v>37621</v>
      </c>
      <c r="G5" s="51">
        <f>(F5-E5)+1</f>
        <v>366</v>
      </c>
    </row>
    <row r="6" spans="1:7" ht="20.100000000000001" customHeight="1">
      <c r="A6" s="52"/>
      <c r="B6" s="52">
        <v>2</v>
      </c>
      <c r="C6" s="52"/>
      <c r="D6" s="52"/>
      <c r="E6" s="50">
        <v>37622</v>
      </c>
      <c r="F6" s="50">
        <v>37986</v>
      </c>
      <c r="G6" s="51">
        <f>(F6-E6)+1</f>
        <v>365</v>
      </c>
    </row>
    <row r="7" spans="1:7" ht="20.100000000000001" customHeight="1">
      <c r="A7" s="52"/>
      <c r="B7" s="52">
        <v>3</v>
      </c>
      <c r="C7" s="52"/>
      <c r="D7" s="52"/>
      <c r="E7" s="53"/>
      <c r="F7" s="53"/>
      <c r="G7" s="51">
        <f t="shared" ref="G7:G20" si="0">(F7-E7)+1</f>
        <v>1</v>
      </c>
    </row>
    <row r="8" spans="1:7" ht="20.100000000000001" customHeight="1">
      <c r="A8" s="52"/>
      <c r="B8" s="52">
        <v>4</v>
      </c>
      <c r="C8" s="52"/>
      <c r="D8" s="52"/>
      <c r="E8" s="53"/>
      <c r="F8" s="53"/>
      <c r="G8" s="51">
        <f t="shared" si="0"/>
        <v>1</v>
      </c>
    </row>
    <row r="9" spans="1:7" ht="20.100000000000001" customHeight="1">
      <c r="A9" s="49"/>
      <c r="B9" s="49">
        <v>5</v>
      </c>
      <c r="C9" s="49"/>
      <c r="D9" s="49"/>
      <c r="E9" s="50"/>
      <c r="F9" s="50"/>
      <c r="G9" s="51">
        <f t="shared" si="0"/>
        <v>1</v>
      </c>
    </row>
    <row r="10" spans="1:7" ht="20.100000000000001" customHeight="1">
      <c r="A10" s="52"/>
      <c r="B10" s="52">
        <v>6</v>
      </c>
      <c r="C10" s="52"/>
      <c r="D10" s="52"/>
      <c r="E10" s="53"/>
      <c r="F10" s="53"/>
      <c r="G10" s="51">
        <f t="shared" si="0"/>
        <v>1</v>
      </c>
    </row>
    <row r="11" spans="1:7" ht="20.100000000000001" customHeight="1">
      <c r="A11" s="52"/>
      <c r="B11" s="52">
        <v>7</v>
      </c>
      <c r="C11" s="52"/>
      <c r="D11" s="52"/>
      <c r="E11" s="53"/>
      <c r="F11" s="53"/>
      <c r="G11" s="51">
        <f t="shared" si="0"/>
        <v>1</v>
      </c>
    </row>
    <row r="12" spans="1:7" ht="20.100000000000001" customHeight="1">
      <c r="A12" s="52"/>
      <c r="B12" s="52">
        <v>8</v>
      </c>
      <c r="C12" s="52"/>
      <c r="D12" s="52"/>
      <c r="E12" s="53"/>
      <c r="F12" s="53"/>
      <c r="G12" s="51">
        <f t="shared" si="0"/>
        <v>1</v>
      </c>
    </row>
    <row r="13" spans="1:7" ht="20.100000000000001" customHeight="1">
      <c r="A13" s="52"/>
      <c r="B13" s="52">
        <v>9</v>
      </c>
      <c r="C13" s="52"/>
      <c r="D13" s="52"/>
      <c r="E13" s="53"/>
      <c r="F13" s="53"/>
      <c r="G13" s="51">
        <f t="shared" si="0"/>
        <v>1</v>
      </c>
    </row>
    <row r="14" spans="1:7" ht="20.100000000000001" customHeight="1">
      <c r="A14" s="52"/>
      <c r="B14" s="52">
        <v>0</v>
      </c>
      <c r="C14" s="52"/>
      <c r="D14" s="52"/>
      <c r="E14" s="53"/>
      <c r="F14" s="53"/>
      <c r="G14" s="51">
        <f t="shared" si="0"/>
        <v>1</v>
      </c>
    </row>
    <row r="15" spans="1:7" ht="20.100000000000001" customHeight="1">
      <c r="A15" s="52"/>
      <c r="B15" s="52">
        <v>10</v>
      </c>
      <c r="C15" s="52"/>
      <c r="D15" s="52"/>
      <c r="E15" s="53"/>
      <c r="F15" s="53"/>
      <c r="G15" s="51">
        <f t="shared" si="0"/>
        <v>1</v>
      </c>
    </row>
    <row r="16" spans="1:7" ht="20.100000000000001" customHeight="1">
      <c r="A16" s="52"/>
      <c r="B16" s="52">
        <v>11</v>
      </c>
      <c r="C16" s="52"/>
      <c r="D16" s="52"/>
      <c r="E16" s="53"/>
      <c r="F16" s="53"/>
      <c r="G16" s="51">
        <f t="shared" si="0"/>
        <v>1</v>
      </c>
    </row>
    <row r="17" spans="1:7" ht="20.100000000000001" customHeight="1">
      <c r="A17" s="52"/>
      <c r="B17" s="52">
        <v>12</v>
      </c>
      <c r="C17" s="52"/>
      <c r="D17" s="52"/>
      <c r="E17" s="53"/>
      <c r="F17" s="53"/>
      <c r="G17" s="51">
        <f t="shared" si="0"/>
        <v>1</v>
      </c>
    </row>
    <row r="18" spans="1:7" ht="20.100000000000001" customHeight="1">
      <c r="A18" s="52"/>
      <c r="B18" s="52">
        <v>13</v>
      </c>
      <c r="C18" s="52"/>
      <c r="D18" s="52"/>
      <c r="E18" s="53"/>
      <c r="F18" s="53"/>
      <c r="G18" s="51">
        <f t="shared" si="0"/>
        <v>1</v>
      </c>
    </row>
    <row r="19" spans="1:7" ht="20.100000000000001" customHeight="1">
      <c r="A19" s="52"/>
      <c r="B19" s="52">
        <v>14</v>
      </c>
      <c r="C19" s="52"/>
      <c r="D19" s="52"/>
      <c r="E19" s="53"/>
      <c r="F19" s="53"/>
      <c r="G19" s="51">
        <f t="shared" si="0"/>
        <v>1</v>
      </c>
    </row>
    <row r="20" spans="1:7" ht="20.100000000000001" customHeight="1">
      <c r="A20" s="52"/>
      <c r="B20" s="52">
        <v>15</v>
      </c>
      <c r="C20" s="52"/>
      <c r="D20" s="52"/>
      <c r="E20" s="53"/>
      <c r="F20" s="53"/>
      <c r="G20" s="51">
        <f t="shared" si="0"/>
        <v>1</v>
      </c>
    </row>
    <row r="21" spans="1:7" ht="20.100000000000001" customHeight="1">
      <c r="A21" s="52"/>
      <c r="B21" s="52">
        <v>16</v>
      </c>
      <c r="C21" s="52"/>
      <c r="D21" s="52"/>
      <c r="E21" s="53"/>
      <c r="F21" s="53"/>
      <c r="G21" s="202"/>
    </row>
    <row r="22" spans="1:7" ht="20.100000000000001" customHeight="1">
      <c r="A22" s="52"/>
      <c r="B22" s="52">
        <v>17</v>
      </c>
      <c r="C22" s="52"/>
      <c r="D22" s="52"/>
      <c r="E22" s="53"/>
      <c r="F22" s="53"/>
      <c r="G22" s="202"/>
    </row>
    <row r="23" spans="1:7" ht="20.100000000000001" customHeight="1">
      <c r="A23" s="52"/>
      <c r="B23" s="52">
        <v>18</v>
      </c>
      <c r="C23" s="52"/>
      <c r="D23" s="52"/>
      <c r="E23" s="53"/>
      <c r="F23" s="53"/>
      <c r="G23" s="202"/>
    </row>
    <row r="24" spans="1:7" ht="20.100000000000001" customHeight="1">
      <c r="A24" s="52"/>
      <c r="B24" s="52">
        <v>19</v>
      </c>
      <c r="C24" s="52"/>
      <c r="D24" s="52"/>
      <c r="E24" s="53"/>
      <c r="F24" s="53"/>
      <c r="G24" s="202"/>
    </row>
    <row r="25" spans="1:7" ht="20.100000000000001" customHeight="1">
      <c r="A25" s="52"/>
      <c r="B25" s="52">
        <v>20</v>
      </c>
      <c r="C25" s="52"/>
      <c r="D25" s="52"/>
      <c r="E25" s="53"/>
      <c r="F25" s="53"/>
      <c r="G25" s="202"/>
    </row>
    <row r="27" spans="1:7">
      <c r="C27" s="162"/>
    </row>
  </sheetData>
  <mergeCells count="2">
    <mergeCell ref="A1:G1"/>
    <mergeCell ref="E3:F3"/>
  </mergeCells>
  <phoneticPr fontId="3" type="noConversion"/>
  <printOptions horizontalCentered="1"/>
  <pageMargins left="0.31496062992125984" right="0.43307086614173229" top="0.82677165354330717" bottom="0.6692913385826772" header="0.51181102362204722" footer="0.51181102362204722"/>
  <pageSetup paperSize="9" orientation="portrait" horizontalDpi="300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"/>
  <sheetViews>
    <sheetView workbookViewId="0">
      <selection activeCell="G5" sqref="G5"/>
    </sheetView>
  </sheetViews>
  <sheetFormatPr defaultRowHeight="13.5"/>
  <cols>
    <col min="2" max="2" width="24.21875" customWidth="1"/>
    <col min="3" max="3" width="13" customWidth="1"/>
    <col min="4" max="5" width="11" bestFit="1" customWidth="1"/>
    <col min="6" max="6" width="10.77734375" customWidth="1"/>
  </cols>
  <sheetData>
    <row r="1" spans="1:6" ht="18.75">
      <c r="A1" s="335" t="s">
        <v>248</v>
      </c>
      <c r="B1" s="335"/>
      <c r="C1" s="335"/>
      <c r="D1" s="335"/>
      <c r="E1" s="335"/>
      <c r="F1" s="335"/>
    </row>
    <row r="2" spans="1:6" ht="14.25">
      <c r="A2" s="10"/>
      <c r="B2" s="7"/>
      <c r="C2" s="7"/>
      <c r="D2" s="7"/>
      <c r="E2" s="7"/>
      <c r="F2" s="7"/>
    </row>
    <row r="3" spans="1:6" ht="23.25" customHeight="1" thickBot="1">
      <c r="A3" s="47" t="s">
        <v>67</v>
      </c>
      <c r="B3" s="47" t="s">
        <v>72</v>
      </c>
      <c r="C3" s="47" t="s">
        <v>4</v>
      </c>
      <c r="D3" s="336" t="s">
        <v>73</v>
      </c>
      <c r="E3" s="336"/>
      <c r="F3" s="47" t="s">
        <v>74</v>
      </c>
    </row>
    <row r="4" spans="1:6" ht="20.100000000000001" customHeight="1" thickTop="1">
      <c r="A4" s="48"/>
      <c r="B4" s="191" t="s">
        <v>247</v>
      </c>
      <c r="C4" s="49"/>
      <c r="D4" s="50"/>
      <c r="E4" s="50"/>
      <c r="F4" s="51"/>
    </row>
    <row r="5" spans="1:6" ht="20.100000000000001" customHeight="1">
      <c r="A5" s="52" t="s">
        <v>137</v>
      </c>
      <c r="B5" s="52"/>
      <c r="C5" s="52"/>
      <c r="D5" s="50">
        <v>37256</v>
      </c>
      <c r="E5" s="50">
        <v>37621</v>
      </c>
      <c r="F5" s="51">
        <f t="shared" ref="F5:F24" si="0">(E5-D5)+1</f>
        <v>366</v>
      </c>
    </row>
    <row r="6" spans="1:6" ht="20.100000000000001" customHeight="1">
      <c r="A6" s="52"/>
      <c r="B6" s="52"/>
      <c r="C6" s="52"/>
      <c r="D6" s="50">
        <v>37622</v>
      </c>
      <c r="E6" s="50">
        <v>37986</v>
      </c>
      <c r="F6" s="51">
        <f t="shared" si="0"/>
        <v>365</v>
      </c>
    </row>
    <row r="7" spans="1:6" ht="20.100000000000001" customHeight="1">
      <c r="A7" s="52"/>
      <c r="B7" s="52"/>
      <c r="C7" s="52"/>
      <c r="D7" s="53"/>
      <c r="E7" s="53"/>
      <c r="F7" s="51">
        <f t="shared" si="0"/>
        <v>1</v>
      </c>
    </row>
    <row r="8" spans="1:6" ht="20.100000000000001" customHeight="1">
      <c r="A8" s="52"/>
      <c r="B8" s="52"/>
      <c r="C8" s="52"/>
      <c r="D8" s="53"/>
      <c r="E8" s="53"/>
      <c r="F8" s="51">
        <f t="shared" si="0"/>
        <v>1</v>
      </c>
    </row>
    <row r="9" spans="1:6" ht="20.100000000000001" customHeight="1">
      <c r="A9" s="49"/>
      <c r="B9" s="49"/>
      <c r="C9" s="49"/>
      <c r="D9" s="50"/>
      <c r="E9" s="50"/>
      <c r="F9" s="51">
        <f t="shared" si="0"/>
        <v>1</v>
      </c>
    </row>
    <row r="10" spans="1:6" ht="20.100000000000001" customHeight="1">
      <c r="A10" s="52"/>
      <c r="B10" s="52"/>
      <c r="C10" s="52"/>
      <c r="D10" s="53"/>
      <c r="E10" s="53"/>
      <c r="F10" s="51">
        <f t="shared" si="0"/>
        <v>1</v>
      </c>
    </row>
    <row r="11" spans="1:6" ht="20.100000000000001" customHeight="1">
      <c r="A11" s="52"/>
      <c r="B11" s="52"/>
      <c r="C11" s="52"/>
      <c r="D11" s="53"/>
      <c r="E11" s="53"/>
      <c r="F11" s="51">
        <f t="shared" si="0"/>
        <v>1</v>
      </c>
    </row>
    <row r="12" spans="1:6" ht="20.100000000000001" customHeight="1">
      <c r="A12" s="52"/>
      <c r="B12" s="52"/>
      <c r="C12" s="52"/>
      <c r="D12" s="53"/>
      <c r="E12" s="53"/>
      <c r="F12" s="51">
        <f t="shared" si="0"/>
        <v>1</v>
      </c>
    </row>
    <row r="13" spans="1:6" ht="20.100000000000001" customHeight="1">
      <c r="A13" s="52"/>
      <c r="B13" s="52"/>
      <c r="C13" s="52"/>
      <c r="D13" s="53"/>
      <c r="E13" s="53"/>
      <c r="F13" s="51">
        <f t="shared" si="0"/>
        <v>1</v>
      </c>
    </row>
    <row r="14" spans="1:6" ht="20.100000000000001" customHeight="1">
      <c r="A14" s="52"/>
      <c r="B14" s="52"/>
      <c r="C14" s="52"/>
      <c r="D14" s="53"/>
      <c r="E14" s="53"/>
      <c r="F14" s="51">
        <f t="shared" si="0"/>
        <v>1</v>
      </c>
    </row>
    <row r="15" spans="1:6" ht="20.100000000000001" customHeight="1">
      <c r="A15" s="52"/>
      <c r="B15" s="52"/>
      <c r="C15" s="52"/>
      <c r="D15" s="53"/>
      <c r="E15" s="53"/>
      <c r="F15" s="51">
        <f t="shared" si="0"/>
        <v>1</v>
      </c>
    </row>
    <row r="16" spans="1:6" ht="20.100000000000001" customHeight="1">
      <c r="A16" s="52"/>
      <c r="B16" s="52"/>
      <c r="C16" s="52"/>
      <c r="D16" s="53"/>
      <c r="E16" s="53"/>
      <c r="F16" s="51">
        <f t="shared" si="0"/>
        <v>1</v>
      </c>
    </row>
    <row r="17" spans="1:6" ht="20.100000000000001" customHeight="1">
      <c r="A17" s="52"/>
      <c r="B17" s="52"/>
      <c r="C17" s="52"/>
      <c r="D17" s="53"/>
      <c r="E17" s="53"/>
      <c r="F17" s="51">
        <f t="shared" si="0"/>
        <v>1</v>
      </c>
    </row>
    <row r="18" spans="1:6" ht="20.100000000000001" customHeight="1">
      <c r="A18" s="52"/>
      <c r="B18" s="52"/>
      <c r="C18" s="52"/>
      <c r="D18" s="53"/>
      <c r="E18" s="53"/>
      <c r="F18" s="51">
        <f t="shared" si="0"/>
        <v>1</v>
      </c>
    </row>
    <row r="19" spans="1:6" ht="20.100000000000001" customHeight="1">
      <c r="A19" s="52"/>
      <c r="B19" s="52"/>
      <c r="C19" s="52"/>
      <c r="D19" s="53"/>
      <c r="E19" s="53"/>
      <c r="F19" s="51">
        <f t="shared" si="0"/>
        <v>1</v>
      </c>
    </row>
    <row r="20" spans="1:6" ht="20.100000000000001" customHeight="1">
      <c r="A20" s="52"/>
      <c r="B20" s="52"/>
      <c r="C20" s="52"/>
      <c r="D20" s="53"/>
      <c r="E20" s="53"/>
      <c r="F20" s="51">
        <f t="shared" si="0"/>
        <v>1</v>
      </c>
    </row>
    <row r="21" spans="1:6" ht="20.100000000000001" customHeight="1">
      <c r="A21" s="52"/>
      <c r="B21" s="52"/>
      <c r="C21" s="52"/>
      <c r="D21" s="53"/>
      <c r="E21" s="53"/>
      <c r="F21" s="51">
        <f t="shared" si="0"/>
        <v>1</v>
      </c>
    </row>
    <row r="22" spans="1:6" ht="20.100000000000001" customHeight="1">
      <c r="A22" s="52"/>
      <c r="B22" s="52"/>
      <c r="C22" s="52"/>
      <c r="D22" s="53"/>
      <c r="E22" s="53"/>
      <c r="F22" s="51">
        <f t="shared" si="0"/>
        <v>1</v>
      </c>
    </row>
    <row r="23" spans="1:6" ht="20.100000000000001" customHeight="1">
      <c r="A23" s="52"/>
      <c r="B23" s="52"/>
      <c r="C23" s="52"/>
      <c r="D23" s="53"/>
      <c r="E23" s="53"/>
      <c r="F23" s="51">
        <f t="shared" si="0"/>
        <v>1</v>
      </c>
    </row>
    <row r="24" spans="1:6" ht="20.100000000000001" customHeight="1">
      <c r="A24" s="52"/>
      <c r="B24" s="52"/>
      <c r="C24" s="52"/>
      <c r="D24" s="53"/>
      <c r="E24" s="53"/>
      <c r="F24" s="51">
        <f t="shared" si="0"/>
        <v>1</v>
      </c>
    </row>
    <row r="25" spans="1:6" ht="20.100000000000001" customHeight="1">
      <c r="A25" s="54" t="s">
        <v>51</v>
      </c>
      <c r="B25" s="56"/>
      <c r="C25" s="52"/>
      <c r="D25" s="52"/>
      <c r="E25" s="52"/>
      <c r="F25" s="55">
        <f>SUM(F4:F24)</f>
        <v>749</v>
      </c>
    </row>
    <row r="27" spans="1:6">
      <c r="B27" s="162" t="s">
        <v>205</v>
      </c>
    </row>
  </sheetData>
  <mergeCells count="2">
    <mergeCell ref="A1:F1"/>
    <mergeCell ref="D3:E3"/>
  </mergeCells>
  <phoneticPr fontId="3" type="noConversion"/>
  <printOptions horizontalCentered="1"/>
  <pageMargins left="0.31496062992125984" right="0.43307086614173229" top="0.82677165354330717" bottom="0.6692913385826772" header="0.51181102362204722" footer="0.51181102362204722"/>
  <pageSetup paperSize="9" orientation="portrait" horizontalDpi="300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5"/>
  <sheetViews>
    <sheetView workbookViewId="0">
      <selection activeCell="R32" sqref="R32"/>
    </sheetView>
  </sheetViews>
  <sheetFormatPr defaultRowHeight="13.5"/>
  <cols>
    <col min="2" max="2" width="7.5546875" customWidth="1"/>
    <col min="3" max="3" width="26.109375" customWidth="1"/>
    <col min="4" max="5" width="11" bestFit="1" customWidth="1"/>
    <col min="6" max="6" width="10.77734375" customWidth="1"/>
  </cols>
  <sheetData>
    <row r="1" spans="1:7" ht="18.75">
      <c r="A1" s="335" t="s">
        <v>258</v>
      </c>
      <c r="B1" s="335"/>
      <c r="C1" s="335"/>
      <c r="D1" s="335"/>
      <c r="E1" s="335"/>
      <c r="F1" s="335"/>
      <c r="G1" s="335"/>
    </row>
    <row r="2" spans="1:7" ht="14.25">
      <c r="A2" s="10"/>
      <c r="B2" s="10"/>
      <c r="C2" s="7"/>
      <c r="D2" s="7"/>
      <c r="E2" s="7"/>
      <c r="F2" s="7"/>
      <c r="G2" s="7"/>
    </row>
    <row r="3" spans="1:7" ht="23.25" customHeight="1" thickBot="1">
      <c r="A3" s="47" t="s">
        <v>67</v>
      </c>
      <c r="B3" s="47" t="s">
        <v>257</v>
      </c>
      <c r="C3" s="47" t="s">
        <v>72</v>
      </c>
      <c r="D3" s="47" t="s">
        <v>4</v>
      </c>
      <c r="E3" s="336" t="s">
        <v>73</v>
      </c>
      <c r="F3" s="336"/>
      <c r="G3" s="47" t="s">
        <v>74</v>
      </c>
    </row>
    <row r="4" spans="1:7" ht="20.100000000000001" customHeight="1" thickTop="1">
      <c r="A4" s="48"/>
      <c r="B4" s="48"/>
      <c r="C4" s="49" t="s">
        <v>260</v>
      </c>
      <c r="D4" s="49"/>
      <c r="E4" s="50"/>
      <c r="F4" s="50"/>
      <c r="G4" s="51"/>
    </row>
    <row r="5" spans="1:7" ht="20.100000000000001" customHeight="1">
      <c r="A5" s="52" t="s">
        <v>259</v>
      </c>
      <c r="B5" s="52">
        <v>1</v>
      </c>
      <c r="C5" s="52"/>
      <c r="D5" s="52"/>
      <c r="E5" s="50">
        <v>37256</v>
      </c>
      <c r="F5" s="50">
        <v>37621</v>
      </c>
      <c r="G5" s="51">
        <f>(F5-E5)+1</f>
        <v>366</v>
      </c>
    </row>
    <row r="6" spans="1:7" ht="20.100000000000001" customHeight="1">
      <c r="A6" s="52"/>
      <c r="B6" s="52">
        <v>2</v>
      </c>
      <c r="C6" s="52"/>
      <c r="D6" s="52"/>
      <c r="E6" s="50">
        <v>37622</v>
      </c>
      <c r="F6" s="50">
        <v>37986</v>
      </c>
      <c r="G6" s="51">
        <f>(F6-E6)+1</f>
        <v>365</v>
      </c>
    </row>
    <row r="7" spans="1:7" ht="20.100000000000001" customHeight="1">
      <c r="A7" s="52"/>
      <c r="B7" s="52">
        <v>3</v>
      </c>
      <c r="C7" s="52"/>
      <c r="D7" s="52"/>
      <c r="E7" s="53"/>
      <c r="F7" s="53"/>
      <c r="G7" s="51">
        <f t="shared" ref="G7:G20" si="0">(F7-E7)+1</f>
        <v>1</v>
      </c>
    </row>
    <row r="8" spans="1:7" ht="20.100000000000001" customHeight="1">
      <c r="A8" s="52"/>
      <c r="B8" s="52">
        <v>4</v>
      </c>
      <c r="C8" s="52"/>
      <c r="D8" s="52"/>
      <c r="E8" s="53"/>
      <c r="F8" s="53"/>
      <c r="G8" s="51">
        <f t="shared" si="0"/>
        <v>1</v>
      </c>
    </row>
    <row r="9" spans="1:7" ht="20.100000000000001" customHeight="1">
      <c r="A9" s="49"/>
      <c r="B9" s="49">
        <v>5</v>
      </c>
      <c r="C9" s="49"/>
      <c r="D9" s="49"/>
      <c r="E9" s="50"/>
      <c r="F9" s="50"/>
      <c r="G9" s="51">
        <f t="shared" si="0"/>
        <v>1</v>
      </c>
    </row>
    <row r="10" spans="1:7" ht="20.100000000000001" customHeight="1">
      <c r="A10" s="52"/>
      <c r="B10" s="52">
        <v>6</v>
      </c>
      <c r="C10" s="52"/>
      <c r="D10" s="52"/>
      <c r="E10" s="53"/>
      <c r="F10" s="53"/>
      <c r="G10" s="51">
        <f t="shared" si="0"/>
        <v>1</v>
      </c>
    </row>
    <row r="11" spans="1:7" ht="20.100000000000001" customHeight="1">
      <c r="A11" s="52"/>
      <c r="B11" s="52">
        <v>7</v>
      </c>
      <c r="C11" s="52"/>
      <c r="D11" s="52"/>
      <c r="E11" s="53"/>
      <c r="F11" s="53"/>
      <c r="G11" s="51">
        <f t="shared" si="0"/>
        <v>1</v>
      </c>
    </row>
    <row r="12" spans="1:7" ht="20.100000000000001" customHeight="1">
      <c r="A12" s="52"/>
      <c r="B12" s="52">
        <v>8</v>
      </c>
      <c r="C12" s="52"/>
      <c r="D12" s="52"/>
      <c r="E12" s="53"/>
      <c r="F12" s="53"/>
      <c r="G12" s="51">
        <f t="shared" si="0"/>
        <v>1</v>
      </c>
    </row>
    <row r="13" spans="1:7" ht="20.100000000000001" customHeight="1">
      <c r="A13" s="52"/>
      <c r="B13" s="52">
        <v>9</v>
      </c>
      <c r="C13" s="52"/>
      <c r="D13" s="52"/>
      <c r="E13" s="53"/>
      <c r="F13" s="53"/>
      <c r="G13" s="51">
        <f t="shared" si="0"/>
        <v>1</v>
      </c>
    </row>
    <row r="14" spans="1:7" ht="20.100000000000001" customHeight="1">
      <c r="A14" s="52"/>
      <c r="B14" s="52">
        <v>0</v>
      </c>
      <c r="C14" s="52"/>
      <c r="D14" s="52"/>
      <c r="E14" s="53"/>
      <c r="F14" s="53"/>
      <c r="G14" s="51">
        <f t="shared" si="0"/>
        <v>1</v>
      </c>
    </row>
    <row r="15" spans="1:7" ht="20.100000000000001" customHeight="1">
      <c r="A15" s="52"/>
      <c r="B15" s="52">
        <v>10</v>
      </c>
      <c r="C15" s="52"/>
      <c r="D15" s="52"/>
      <c r="E15" s="53"/>
      <c r="F15" s="53"/>
      <c r="G15" s="51">
        <f t="shared" si="0"/>
        <v>1</v>
      </c>
    </row>
    <row r="16" spans="1:7" ht="20.100000000000001" customHeight="1">
      <c r="A16" s="52"/>
      <c r="B16" s="52">
        <v>11</v>
      </c>
      <c r="C16" s="52"/>
      <c r="D16" s="52"/>
      <c r="E16" s="53"/>
      <c r="F16" s="53"/>
      <c r="G16" s="51">
        <f t="shared" si="0"/>
        <v>1</v>
      </c>
    </row>
    <row r="17" spans="1:7" ht="20.100000000000001" customHeight="1">
      <c r="A17" s="52"/>
      <c r="B17" s="52">
        <v>12</v>
      </c>
      <c r="C17" s="52"/>
      <c r="D17" s="52"/>
      <c r="E17" s="53"/>
      <c r="F17" s="53"/>
      <c r="G17" s="51">
        <f t="shared" si="0"/>
        <v>1</v>
      </c>
    </row>
    <row r="18" spans="1:7" ht="20.100000000000001" customHeight="1">
      <c r="A18" s="52"/>
      <c r="B18" s="52">
        <v>13</v>
      </c>
      <c r="C18" s="52"/>
      <c r="D18" s="52"/>
      <c r="E18" s="53"/>
      <c r="F18" s="53"/>
      <c r="G18" s="51">
        <f t="shared" si="0"/>
        <v>1</v>
      </c>
    </row>
    <row r="19" spans="1:7" ht="20.100000000000001" customHeight="1">
      <c r="A19" s="52"/>
      <c r="B19" s="52">
        <v>14</v>
      </c>
      <c r="C19" s="52"/>
      <c r="D19" s="52"/>
      <c r="E19" s="53"/>
      <c r="F19" s="53"/>
      <c r="G19" s="51">
        <f t="shared" si="0"/>
        <v>1</v>
      </c>
    </row>
    <row r="20" spans="1:7" ht="20.100000000000001" customHeight="1">
      <c r="A20" s="52"/>
      <c r="B20" s="52">
        <v>15</v>
      </c>
      <c r="C20" s="52"/>
      <c r="D20" s="52"/>
      <c r="E20" s="53"/>
      <c r="F20" s="53"/>
      <c r="G20" s="51">
        <f t="shared" si="0"/>
        <v>1</v>
      </c>
    </row>
    <row r="21" spans="1:7" ht="20.100000000000001" customHeight="1">
      <c r="A21" s="52"/>
      <c r="B21" s="52">
        <v>16</v>
      </c>
      <c r="C21" s="52"/>
      <c r="D21" s="52"/>
      <c r="E21" s="53"/>
      <c r="F21" s="53"/>
      <c r="G21" s="202"/>
    </row>
    <row r="22" spans="1:7" ht="20.100000000000001" customHeight="1">
      <c r="A22" s="52"/>
      <c r="B22" s="52">
        <v>17</v>
      </c>
      <c r="C22" s="52"/>
      <c r="D22" s="52"/>
      <c r="E22" s="53"/>
      <c r="F22" s="53"/>
      <c r="G22" s="202"/>
    </row>
    <row r="23" spans="1:7" ht="20.100000000000001" customHeight="1">
      <c r="A23" s="52"/>
      <c r="B23" s="52">
        <v>18</v>
      </c>
      <c r="C23" s="52"/>
      <c r="D23" s="52"/>
      <c r="E23" s="53"/>
      <c r="F23" s="53"/>
      <c r="G23" s="202"/>
    </row>
    <row r="24" spans="1:7" ht="20.100000000000001" customHeight="1">
      <c r="A24" s="52"/>
      <c r="B24" s="52">
        <v>19</v>
      </c>
      <c r="C24" s="52"/>
      <c r="D24" s="52"/>
      <c r="E24" s="53"/>
      <c r="F24" s="53"/>
      <c r="G24" s="202"/>
    </row>
    <row r="25" spans="1:7" ht="20.100000000000001" customHeight="1">
      <c r="A25" s="52"/>
      <c r="B25" s="52">
        <v>20</v>
      </c>
      <c r="C25" s="52"/>
      <c r="D25" s="52"/>
      <c r="E25" s="53"/>
      <c r="F25" s="53"/>
      <c r="G25" s="202"/>
    </row>
  </sheetData>
  <mergeCells count="2">
    <mergeCell ref="A1:G1"/>
    <mergeCell ref="E3:F3"/>
  </mergeCells>
  <phoneticPr fontId="3" type="noConversion"/>
  <printOptions horizontalCentered="1"/>
  <pageMargins left="0.31496062992125984" right="0.43307086614173229" top="0.82677165354330717" bottom="0.6692913385826772" header="0.51181102362204722" footer="0.51181102362204722"/>
  <pageSetup paperSize="9" orientation="portrait" horizontalDpi="300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9"/>
  <sheetViews>
    <sheetView workbookViewId="0">
      <selection activeCell="G11" sqref="G11"/>
    </sheetView>
  </sheetViews>
  <sheetFormatPr defaultRowHeight="13.5"/>
  <cols>
    <col min="1" max="1" width="12.109375" style="58" customWidth="1"/>
    <col min="2" max="2" width="35.21875" style="58" customWidth="1"/>
    <col min="3" max="3" width="19.5546875" style="58" customWidth="1"/>
    <col min="4" max="4" width="16.33203125" style="58" customWidth="1"/>
    <col min="5" max="5" width="15.21875" style="58" customWidth="1"/>
    <col min="6" max="16384" width="8.88671875" style="58"/>
  </cols>
  <sheetData>
    <row r="1" spans="1:5" ht="18.75">
      <c r="A1" s="337" t="s">
        <v>286</v>
      </c>
      <c r="B1" s="337"/>
      <c r="C1" s="337"/>
      <c r="D1" s="337"/>
      <c r="E1" s="337"/>
    </row>
    <row r="2" spans="1:5" ht="14.25">
      <c r="A2" s="59"/>
      <c r="E2" s="60"/>
    </row>
    <row r="3" spans="1:5" ht="14.25">
      <c r="A3" s="59" t="s">
        <v>76</v>
      </c>
    </row>
    <row r="4" spans="1:5">
      <c r="A4" s="24" t="s">
        <v>302</v>
      </c>
      <c r="B4" s="13" t="s">
        <v>6</v>
      </c>
      <c r="C4" s="13" t="s">
        <v>11</v>
      </c>
      <c r="D4" s="24" t="s">
        <v>12</v>
      </c>
      <c r="E4" s="24" t="s">
        <v>285</v>
      </c>
    </row>
    <row r="5" spans="1:5">
      <c r="A5" s="11" t="s">
        <v>142</v>
      </c>
      <c r="B5" s="13"/>
      <c r="C5" s="13"/>
      <c r="D5" s="24"/>
      <c r="E5" s="146">
        <v>12000</v>
      </c>
    </row>
    <row r="6" spans="1:5">
      <c r="A6" s="11"/>
      <c r="B6" s="13"/>
      <c r="C6" s="13"/>
      <c r="D6" s="24"/>
      <c r="E6" s="146"/>
    </row>
    <row r="7" spans="1:5">
      <c r="A7" s="11"/>
      <c r="B7" s="13"/>
      <c r="C7" s="13"/>
      <c r="D7" s="24"/>
      <c r="E7" s="146"/>
    </row>
    <row r="8" spans="1:5">
      <c r="A8" s="11"/>
      <c r="B8" s="164" t="s">
        <v>206</v>
      </c>
      <c r="C8" s="165"/>
      <c r="D8" s="166"/>
      <c r="E8" s="167"/>
    </row>
    <row r="9" spans="1:5">
      <c r="A9" s="11"/>
      <c r="B9" s="168" t="s">
        <v>301</v>
      </c>
      <c r="C9" s="169"/>
      <c r="D9" s="170"/>
      <c r="E9" s="171"/>
    </row>
    <row r="10" spans="1:5">
      <c r="A10" s="48"/>
      <c r="B10" s="172" t="s">
        <v>201</v>
      </c>
      <c r="C10" s="173"/>
      <c r="D10" s="174"/>
      <c r="E10" s="175"/>
    </row>
    <row r="11" spans="1:5">
      <c r="A11" s="48"/>
      <c r="B11" s="172" t="s">
        <v>198</v>
      </c>
      <c r="C11" s="173"/>
      <c r="D11" s="174"/>
      <c r="E11" s="175"/>
    </row>
    <row r="12" spans="1:5">
      <c r="A12" s="13" t="s">
        <v>186</v>
      </c>
      <c r="B12" s="172" t="s">
        <v>199</v>
      </c>
      <c r="C12" s="173"/>
      <c r="D12" s="174"/>
      <c r="E12" s="176"/>
    </row>
    <row r="13" spans="1:5">
      <c r="A13" s="48"/>
      <c r="B13" s="172" t="s">
        <v>207</v>
      </c>
      <c r="C13" s="173"/>
      <c r="D13" s="174"/>
      <c r="E13" s="177"/>
    </row>
    <row r="14" spans="1:5" ht="14.25">
      <c r="A14" s="48"/>
      <c r="B14" s="178" t="s">
        <v>200</v>
      </c>
      <c r="C14" s="179"/>
      <c r="D14" s="180"/>
      <c r="E14" s="181"/>
    </row>
    <row r="15" spans="1:5">
      <c r="A15" s="48"/>
      <c r="B15" s="160"/>
      <c r="C15" s="160"/>
      <c r="D15" s="161"/>
      <c r="E15" s="80"/>
    </row>
    <row r="16" spans="1:5">
      <c r="A16" s="48"/>
      <c r="B16" s="160"/>
      <c r="C16" s="160"/>
      <c r="D16" s="161"/>
      <c r="E16" s="80"/>
    </row>
    <row r="17" spans="1:5">
      <c r="A17" s="48"/>
      <c r="B17" s="64"/>
      <c r="C17" s="64"/>
      <c r="D17" s="65"/>
      <c r="E17" s="62"/>
    </row>
    <row r="18" spans="1:5" ht="14.25" thickBot="1">
      <c r="A18" s="73"/>
      <c r="B18" s="73"/>
      <c r="C18" s="73"/>
      <c r="D18" s="74"/>
      <c r="E18" s="75"/>
    </row>
    <row r="19" spans="1:5" ht="15" thickTop="1" thickBot="1">
      <c r="A19" s="68" t="s">
        <v>78</v>
      </c>
      <c r="B19" s="69"/>
      <c r="C19" s="69"/>
      <c r="D19" s="70"/>
      <c r="E19" s="76">
        <f>SUM(E5:E18)</f>
        <v>12000</v>
      </c>
    </row>
    <row r="20" spans="1:5" ht="14.25" thickTop="1">
      <c r="A20" s="338" t="s">
        <v>14</v>
      </c>
      <c r="B20" s="339"/>
      <c r="C20" s="340"/>
      <c r="D20" s="72"/>
      <c r="E20" s="147"/>
    </row>
    <row r="22" spans="1:5" ht="14.25">
      <c r="A22" s="59" t="s">
        <v>77</v>
      </c>
    </row>
    <row r="23" spans="1:5">
      <c r="A23" s="261" t="s">
        <v>302</v>
      </c>
      <c r="B23" s="13" t="s">
        <v>6</v>
      </c>
      <c r="C23" s="13" t="s">
        <v>11</v>
      </c>
      <c r="D23" s="24" t="s">
        <v>12</v>
      </c>
      <c r="E23" s="24" t="s">
        <v>285</v>
      </c>
    </row>
    <row r="24" spans="1:5">
      <c r="A24" s="48"/>
      <c r="B24" s="13"/>
      <c r="C24" s="13"/>
      <c r="D24" s="24"/>
      <c r="E24" s="24"/>
    </row>
    <row r="25" spans="1:5">
      <c r="A25" s="48"/>
      <c r="B25" s="46"/>
      <c r="C25" s="13"/>
      <c r="D25" s="77"/>
      <c r="E25" s="78"/>
    </row>
    <row r="26" spans="1:5">
      <c r="A26" s="48"/>
      <c r="B26" s="46"/>
      <c r="C26" s="13"/>
      <c r="D26" s="77"/>
      <c r="E26" s="78"/>
    </row>
    <row r="27" spans="1:5">
      <c r="A27" s="13"/>
      <c r="B27" s="61"/>
      <c r="C27" s="61"/>
      <c r="D27" s="63"/>
      <c r="E27" s="79"/>
    </row>
    <row r="28" spans="1:5" ht="14.25" thickBot="1">
      <c r="A28" s="13"/>
      <c r="B28" s="46"/>
      <c r="C28" s="46"/>
      <c r="D28" s="66"/>
      <c r="E28" s="67"/>
    </row>
    <row r="29" spans="1:5" ht="15" thickTop="1" thickBot="1">
      <c r="A29" s="68" t="s">
        <v>78</v>
      </c>
      <c r="B29" s="69"/>
      <c r="C29" s="69"/>
      <c r="D29" s="70"/>
      <c r="E29" s="71"/>
    </row>
    <row r="30" spans="1:5" ht="14.25" thickTop="1"/>
    <row r="32" spans="1:5" ht="18.75">
      <c r="A32" s="57" t="s">
        <v>15</v>
      </c>
    </row>
    <row r="33" spans="1:5">
      <c r="A33" s="261" t="s">
        <v>302</v>
      </c>
      <c r="B33" s="13" t="s">
        <v>6</v>
      </c>
      <c r="C33" s="13" t="s">
        <v>11</v>
      </c>
      <c r="D33" s="24" t="s">
        <v>12</v>
      </c>
      <c r="E33" s="24" t="s">
        <v>285</v>
      </c>
    </row>
    <row r="34" spans="1:5">
      <c r="A34" s="48"/>
      <c r="B34" s="13"/>
      <c r="C34" s="13"/>
      <c r="D34" s="24"/>
      <c r="E34" s="24"/>
    </row>
    <row r="35" spans="1:5">
      <c r="A35" s="13"/>
      <c r="B35" s="46"/>
      <c r="C35" s="46"/>
      <c r="D35" s="46"/>
      <c r="E35" s="80"/>
    </row>
    <row r="36" spans="1:5">
      <c r="A36" s="13"/>
      <c r="B36" s="46"/>
      <c r="C36" s="46"/>
      <c r="D36" s="46"/>
      <c r="E36" s="80"/>
    </row>
    <row r="37" spans="1:5">
      <c r="A37" s="13"/>
      <c r="B37" s="46"/>
      <c r="C37" s="46"/>
      <c r="D37" s="66"/>
      <c r="E37" s="67"/>
    </row>
    <row r="38" spans="1:5" ht="14.25" thickBot="1">
      <c r="A38" s="13"/>
      <c r="B38" s="46"/>
      <c r="C38" s="46"/>
      <c r="D38" s="66"/>
      <c r="E38" s="67"/>
    </row>
    <row r="39" spans="1:5" ht="15" thickTop="1" thickBot="1">
      <c r="A39" s="68" t="s">
        <v>13</v>
      </c>
      <c r="B39" s="69"/>
      <c r="C39" s="69"/>
      <c r="D39" s="70"/>
      <c r="E39" s="71"/>
    </row>
    <row r="40" spans="1:5" ht="14.25" thickTop="1"/>
    <row r="42" spans="1:5" ht="18.75">
      <c r="A42" s="57" t="s">
        <v>32</v>
      </c>
    </row>
    <row r="43" spans="1:5">
      <c r="A43" s="261" t="s">
        <v>302</v>
      </c>
      <c r="B43" s="13" t="s">
        <v>6</v>
      </c>
      <c r="C43" s="13" t="s">
        <v>11</v>
      </c>
      <c r="D43" s="24" t="s">
        <v>12</v>
      </c>
      <c r="E43" s="24" t="s">
        <v>285</v>
      </c>
    </row>
    <row r="44" spans="1:5">
      <c r="A44" s="48"/>
      <c r="B44" s="13"/>
      <c r="C44" s="13"/>
      <c r="D44" s="24"/>
      <c r="E44" s="24"/>
    </row>
    <row r="45" spans="1:5">
      <c r="A45" s="13"/>
      <c r="B45" s="46"/>
      <c r="C45" s="46"/>
      <c r="D45" s="46"/>
      <c r="E45" s="80"/>
    </row>
    <row r="46" spans="1:5">
      <c r="A46" s="13"/>
      <c r="B46" s="46"/>
      <c r="C46" s="46"/>
      <c r="D46" s="46"/>
      <c r="E46" s="80"/>
    </row>
    <row r="47" spans="1:5">
      <c r="A47" s="13"/>
      <c r="B47" s="46"/>
      <c r="C47" s="46"/>
      <c r="D47" s="66"/>
      <c r="E47" s="67"/>
    </row>
    <row r="48" spans="1:5" ht="14.25" thickBot="1">
      <c r="A48" s="13"/>
      <c r="B48" s="46"/>
      <c r="C48" s="46"/>
      <c r="D48" s="66"/>
      <c r="E48" s="67"/>
    </row>
    <row r="49" spans="1:8" ht="15" thickTop="1" thickBot="1">
      <c r="A49" s="68" t="s">
        <v>13</v>
      </c>
      <c r="B49" s="69"/>
      <c r="C49" s="69"/>
      <c r="D49" s="70"/>
      <c r="E49" s="71"/>
    </row>
    <row r="50" spans="1:8" ht="14.25" thickTop="1"/>
    <row r="51" spans="1:8">
      <c r="A51" s="145" t="s">
        <v>202</v>
      </c>
      <c r="B51" s="145"/>
      <c r="C51" s="145"/>
      <c r="D51" s="145"/>
      <c r="E51" s="145"/>
    </row>
    <row r="52" spans="1:8">
      <c r="A52" s="145" t="s">
        <v>203</v>
      </c>
      <c r="B52" s="145"/>
      <c r="C52" s="145"/>
      <c r="D52" s="145"/>
      <c r="E52" s="145"/>
      <c r="H52" s="24" t="s">
        <v>285</v>
      </c>
    </row>
    <row r="53" spans="1:8">
      <c r="A53" s="145" t="s">
        <v>204</v>
      </c>
      <c r="B53" s="145"/>
      <c r="C53" s="145"/>
      <c r="D53" s="145"/>
      <c r="E53" s="145"/>
    </row>
    <row r="54" spans="1:8">
      <c r="A54" s="145" t="s">
        <v>217</v>
      </c>
      <c r="B54" s="145"/>
      <c r="C54" s="145"/>
      <c r="D54" s="145"/>
      <c r="E54" s="145"/>
    </row>
    <row r="55" spans="1:8">
      <c r="A55" s="145" t="s">
        <v>216</v>
      </c>
      <c r="B55" s="145"/>
      <c r="C55" s="145"/>
      <c r="D55" s="145"/>
      <c r="E55" s="145"/>
    </row>
    <row r="56" spans="1:8">
      <c r="A56" s="145" t="s">
        <v>303</v>
      </c>
      <c r="B56" s="145"/>
      <c r="C56" s="145"/>
      <c r="D56" s="145"/>
      <c r="E56" s="145"/>
    </row>
    <row r="57" spans="1:8">
      <c r="A57" s="117" t="s">
        <v>208</v>
      </c>
      <c r="B57" s="117"/>
      <c r="C57" s="117"/>
      <c r="D57" s="117"/>
      <c r="E57" s="117"/>
    </row>
    <row r="58" spans="1:8">
      <c r="A58" s="149" t="s">
        <v>228</v>
      </c>
      <c r="B58" s="117"/>
      <c r="C58" s="117"/>
      <c r="D58" s="117"/>
      <c r="E58" s="117"/>
    </row>
    <row r="59" spans="1:8">
      <c r="A59" s="149"/>
      <c r="B59" s="149"/>
    </row>
  </sheetData>
  <mergeCells count="2">
    <mergeCell ref="A1:E1"/>
    <mergeCell ref="A20:C20"/>
  </mergeCells>
  <phoneticPr fontId="3" type="noConversion"/>
  <printOptions horizontalCentered="1"/>
  <pageMargins left="0.74803149606299213" right="0.74803149606299213" top="0.98425196850393704" bottom="0.98425196850393704" header="0.51181102362204722" footer="0.51181102362204722"/>
  <pageSetup paperSize="9" orientation="landscape" horizontalDpi="300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2"/>
  <sheetViews>
    <sheetView workbookViewId="0">
      <selection activeCell="G29" sqref="G29"/>
    </sheetView>
  </sheetViews>
  <sheetFormatPr defaultRowHeight="13.5"/>
  <cols>
    <col min="1" max="1" width="4.77734375" customWidth="1"/>
    <col min="2" max="2" width="10.88671875" customWidth="1"/>
    <col min="3" max="3" width="11.33203125" customWidth="1"/>
    <col min="4" max="4" width="11.21875" customWidth="1"/>
    <col min="5" max="5" width="10.44140625" customWidth="1"/>
    <col min="6" max="6" width="8.44140625" customWidth="1"/>
    <col min="7" max="7" width="10" customWidth="1"/>
    <col min="8" max="8" width="7.5546875" customWidth="1"/>
  </cols>
  <sheetData>
    <row r="1" spans="1:8" ht="25.5">
      <c r="A1" s="349" t="s">
        <v>157</v>
      </c>
      <c r="B1" s="349"/>
      <c r="C1" s="349"/>
      <c r="D1" s="349"/>
      <c r="E1" s="349"/>
      <c r="F1" s="349"/>
      <c r="G1" s="349"/>
      <c r="H1" s="349"/>
    </row>
    <row r="2" spans="1:8" ht="13.5" customHeight="1">
      <c r="A2" s="6"/>
      <c r="B2" s="6"/>
      <c r="C2" s="6"/>
      <c r="D2" s="6"/>
      <c r="E2" s="6"/>
      <c r="F2" s="6"/>
      <c r="G2" s="6"/>
      <c r="H2" s="6"/>
    </row>
    <row r="3" spans="1:8" ht="35.1" customHeight="1">
      <c r="A3" s="341" t="s">
        <v>158</v>
      </c>
      <c r="B3" s="5" t="s">
        <v>159</v>
      </c>
      <c r="C3" s="343"/>
      <c r="D3" s="343"/>
      <c r="E3" s="343" t="s">
        <v>160</v>
      </c>
      <c r="F3" s="343"/>
      <c r="G3" s="343"/>
      <c r="H3" s="343"/>
    </row>
    <row r="4" spans="1:8" ht="35.1" customHeight="1">
      <c r="A4" s="341"/>
      <c r="B4" s="5" t="s">
        <v>161</v>
      </c>
      <c r="C4" s="343"/>
      <c r="D4" s="343"/>
      <c r="E4" s="343" t="s">
        <v>162</v>
      </c>
      <c r="F4" s="343"/>
      <c r="G4" s="343"/>
      <c r="H4" s="343"/>
    </row>
    <row r="5" spans="1:8" ht="35.1" customHeight="1">
      <c r="A5" s="341"/>
      <c r="B5" s="5" t="s">
        <v>163</v>
      </c>
      <c r="C5" s="343"/>
      <c r="D5" s="343"/>
      <c r="E5" s="343" t="s">
        <v>164</v>
      </c>
      <c r="F5" s="343"/>
      <c r="G5" s="343"/>
      <c r="H5" s="343"/>
    </row>
    <row r="6" spans="1:8" ht="35.1" customHeight="1">
      <c r="A6" s="341"/>
      <c r="B6" s="5" t="s">
        <v>165</v>
      </c>
      <c r="C6" s="343" t="s">
        <v>166</v>
      </c>
      <c r="D6" s="343"/>
      <c r="E6" s="343" t="s">
        <v>167</v>
      </c>
      <c r="F6" s="343"/>
      <c r="G6" s="344" t="s">
        <v>168</v>
      </c>
      <c r="H6" s="344"/>
    </row>
    <row r="7" spans="1:8" ht="54.75" customHeight="1">
      <c r="A7" s="342" t="s">
        <v>169</v>
      </c>
      <c r="B7" s="5" t="s">
        <v>170</v>
      </c>
      <c r="C7" s="300"/>
      <c r="D7" s="301"/>
      <c r="E7" s="5" t="s">
        <v>56</v>
      </c>
      <c r="F7" s="306" t="s">
        <v>171</v>
      </c>
      <c r="G7" s="347"/>
      <c r="H7" s="305"/>
    </row>
    <row r="8" spans="1:8" ht="35.1" customHeight="1">
      <c r="A8" s="342"/>
      <c r="B8" s="5" t="s">
        <v>172</v>
      </c>
      <c r="C8" s="300"/>
      <c r="D8" s="346"/>
      <c r="E8" s="346"/>
      <c r="F8" s="346"/>
      <c r="G8" s="346"/>
      <c r="H8" s="301"/>
    </row>
    <row r="9" spans="1:8" ht="35.1" customHeight="1">
      <c r="A9" s="342"/>
      <c r="B9" s="343" t="s">
        <v>173</v>
      </c>
      <c r="C9" s="343" t="s">
        <v>209</v>
      </c>
      <c r="D9" s="343" t="s">
        <v>44</v>
      </c>
      <c r="E9" s="342" t="s">
        <v>285</v>
      </c>
      <c r="F9" s="342" t="s">
        <v>213</v>
      </c>
      <c r="G9" s="343"/>
      <c r="H9" s="343" t="s">
        <v>62</v>
      </c>
    </row>
    <row r="10" spans="1:8" ht="35.1" customHeight="1">
      <c r="A10" s="342"/>
      <c r="B10" s="343"/>
      <c r="C10" s="343"/>
      <c r="D10" s="343"/>
      <c r="E10" s="343"/>
      <c r="F10" s="5" t="s">
        <v>174</v>
      </c>
      <c r="G10" s="5" t="s">
        <v>175</v>
      </c>
      <c r="H10" s="343"/>
    </row>
    <row r="11" spans="1:8" ht="35.1" customHeight="1">
      <c r="A11" s="342"/>
      <c r="B11" s="4"/>
      <c r="C11" s="4"/>
      <c r="D11" s="4"/>
      <c r="E11" s="4"/>
      <c r="F11" s="4"/>
      <c r="G11" s="4"/>
      <c r="H11" s="4"/>
    </row>
    <row r="12" spans="1:8" ht="35.1" customHeight="1">
      <c r="A12" s="342" t="s">
        <v>176</v>
      </c>
      <c r="B12" s="348" t="s">
        <v>177</v>
      </c>
      <c r="C12" s="345"/>
      <c r="D12" s="345"/>
      <c r="E12" s="345"/>
      <c r="F12" s="345"/>
      <c r="G12" s="345"/>
      <c r="H12" s="345"/>
    </row>
    <row r="13" spans="1:8" ht="35.1" customHeight="1">
      <c r="A13" s="342"/>
      <c r="B13" s="345" t="s">
        <v>178</v>
      </c>
      <c r="C13" s="345"/>
      <c r="D13" s="345"/>
      <c r="E13" s="345"/>
      <c r="F13" s="345"/>
      <c r="G13" s="345"/>
      <c r="H13" s="345"/>
    </row>
    <row r="14" spans="1:8" ht="35.1" customHeight="1">
      <c r="A14" s="342"/>
      <c r="B14" s="345" t="s">
        <v>179</v>
      </c>
      <c r="C14" s="345"/>
      <c r="D14" s="345"/>
      <c r="E14" s="345"/>
      <c r="F14" s="345"/>
      <c r="G14" s="345"/>
      <c r="H14" s="345"/>
    </row>
    <row r="15" spans="1:8" ht="35.1" customHeight="1">
      <c r="A15" s="342"/>
      <c r="B15" s="345" t="s">
        <v>180</v>
      </c>
      <c r="C15" s="345"/>
      <c r="D15" s="345"/>
      <c r="E15" s="345"/>
      <c r="F15" s="345"/>
      <c r="G15" s="345"/>
      <c r="H15" s="345"/>
    </row>
    <row r="16" spans="1:8" ht="20.25" customHeight="1"/>
    <row r="17" spans="1:1" ht="18" customHeight="1">
      <c r="A17" s="3" t="s">
        <v>181</v>
      </c>
    </row>
    <row r="18" spans="1:1" ht="20.100000000000001" customHeight="1">
      <c r="A18" t="s">
        <v>185</v>
      </c>
    </row>
    <row r="19" spans="1:1" ht="20.100000000000001" customHeight="1">
      <c r="A19" t="s">
        <v>182</v>
      </c>
    </row>
    <row r="20" spans="1:1" ht="20.100000000000001" customHeight="1">
      <c r="A20" t="s">
        <v>183</v>
      </c>
    </row>
    <row r="21" spans="1:1" ht="20.100000000000001" customHeight="1">
      <c r="A21" t="s">
        <v>214</v>
      </c>
    </row>
    <row r="22" spans="1:1" ht="21.75" customHeight="1">
      <c r="A22" t="s">
        <v>184</v>
      </c>
    </row>
  </sheetData>
  <mergeCells count="29">
    <mergeCell ref="A1:H1"/>
    <mergeCell ref="E3:F3"/>
    <mergeCell ref="E4:F4"/>
    <mergeCell ref="E5:F5"/>
    <mergeCell ref="G3:H3"/>
    <mergeCell ref="G4:H4"/>
    <mergeCell ref="G5:H5"/>
    <mergeCell ref="C3:D3"/>
    <mergeCell ref="C4:D4"/>
    <mergeCell ref="C5:D5"/>
    <mergeCell ref="B14:H14"/>
    <mergeCell ref="B15:H15"/>
    <mergeCell ref="A12:A15"/>
    <mergeCell ref="A7:A11"/>
    <mergeCell ref="C7:D7"/>
    <mergeCell ref="C8:H8"/>
    <mergeCell ref="F7:H7"/>
    <mergeCell ref="H9:H10"/>
    <mergeCell ref="B12:H12"/>
    <mergeCell ref="B13:H13"/>
    <mergeCell ref="A3:A6"/>
    <mergeCell ref="F9:G9"/>
    <mergeCell ref="E9:E10"/>
    <mergeCell ref="D9:D10"/>
    <mergeCell ref="C9:C10"/>
    <mergeCell ref="B9:B10"/>
    <mergeCell ref="E6:F6"/>
    <mergeCell ref="G6:H6"/>
    <mergeCell ref="C6:D6"/>
  </mergeCells>
  <phoneticPr fontId="3" type="noConversion"/>
  <printOptions horizontalCentered="1"/>
  <pageMargins left="0.74803149606299213" right="0.61" top="0.98425196850393704" bottom="0.98425196850393704" header="0.51181102362204722" footer="0.51181102362204722"/>
  <pageSetup paperSize="9" orientation="portrait" horizontalDpi="300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3"/>
  <sheetViews>
    <sheetView workbookViewId="0">
      <selection activeCell="F15" sqref="F15"/>
    </sheetView>
  </sheetViews>
  <sheetFormatPr defaultRowHeight="13.5"/>
  <cols>
    <col min="1" max="1" width="18.21875" customWidth="1"/>
    <col min="2" max="2" width="11.6640625" customWidth="1"/>
    <col min="3" max="3" width="10.88671875" customWidth="1"/>
    <col min="4" max="4" width="20.5546875" customWidth="1"/>
    <col min="5" max="5" width="6" bestFit="1" customWidth="1"/>
    <col min="6" max="6" width="11.33203125" customWidth="1"/>
  </cols>
  <sheetData>
    <row r="1" spans="1:6" ht="18.75">
      <c r="A1" s="2" t="s">
        <v>287</v>
      </c>
    </row>
    <row r="2" spans="1:6" ht="14.25" thickBot="1">
      <c r="D2" s="88"/>
      <c r="E2" s="350"/>
      <c r="F2" s="283"/>
    </row>
    <row r="3" spans="1:6" ht="33.75" customHeight="1" thickBot="1">
      <c r="A3" s="203" t="s">
        <v>274</v>
      </c>
      <c r="B3" s="206" t="s">
        <v>276</v>
      </c>
      <c r="C3" s="205" t="s">
        <v>270</v>
      </c>
      <c r="D3" s="204" t="s">
        <v>271</v>
      </c>
      <c r="E3" s="204" t="s">
        <v>281</v>
      </c>
      <c r="F3" s="204" t="s">
        <v>275</v>
      </c>
    </row>
    <row r="4" spans="1:6" ht="20.100000000000001" customHeight="1">
      <c r="A4" s="210" t="s">
        <v>272</v>
      </c>
      <c r="B4" s="211"/>
      <c r="C4" s="212"/>
      <c r="D4" s="213"/>
      <c r="E4" s="214"/>
      <c r="F4" s="215" t="s">
        <v>278</v>
      </c>
    </row>
    <row r="5" spans="1:6" ht="20.100000000000001" customHeight="1">
      <c r="A5" s="216"/>
      <c r="B5" s="217"/>
      <c r="C5" s="218"/>
      <c r="D5" s="219"/>
      <c r="E5" s="220"/>
      <c r="F5" s="221"/>
    </row>
    <row r="6" spans="1:6" ht="20.100000000000001" customHeight="1">
      <c r="A6" s="216"/>
      <c r="B6" s="217"/>
      <c r="C6" s="218"/>
      <c r="D6" s="219"/>
      <c r="E6" s="220"/>
      <c r="F6" s="221"/>
    </row>
    <row r="7" spans="1:6" ht="20.100000000000001" customHeight="1">
      <c r="A7" s="216"/>
      <c r="B7" s="217"/>
      <c r="C7" s="218"/>
      <c r="D7" s="219"/>
      <c r="E7" s="220"/>
      <c r="F7" s="221"/>
    </row>
    <row r="8" spans="1:6" ht="20.100000000000001" customHeight="1">
      <c r="A8" s="216"/>
      <c r="B8" s="217"/>
      <c r="C8" s="218"/>
      <c r="D8" s="219"/>
      <c r="E8" s="220"/>
      <c r="F8" s="221"/>
    </row>
    <row r="9" spans="1:6" ht="20.100000000000001" customHeight="1">
      <c r="A9" s="222" t="s">
        <v>280</v>
      </c>
      <c r="B9" s="223"/>
      <c r="C9" s="224"/>
      <c r="D9" s="225"/>
      <c r="E9" s="226"/>
      <c r="F9" s="249" t="e">
        <f>E9*F4</f>
        <v>#VALUE!</v>
      </c>
    </row>
    <row r="10" spans="1:6" ht="20.100000000000001" customHeight="1">
      <c r="A10" s="227" t="s">
        <v>273</v>
      </c>
      <c r="B10" s="228"/>
      <c r="C10" s="229"/>
      <c r="D10" s="230"/>
      <c r="E10" s="231"/>
      <c r="F10" s="232" t="s">
        <v>279</v>
      </c>
    </row>
    <row r="11" spans="1:6" ht="20.100000000000001" customHeight="1">
      <c r="A11" s="233"/>
      <c r="B11" s="234"/>
      <c r="C11" s="235"/>
      <c r="D11" s="236"/>
      <c r="E11" s="237"/>
      <c r="F11" s="238"/>
    </row>
    <row r="12" spans="1:6" ht="20.100000000000001" customHeight="1">
      <c r="A12" s="233"/>
      <c r="B12" s="234"/>
      <c r="C12" s="235"/>
      <c r="D12" s="236"/>
      <c r="E12" s="237"/>
      <c r="F12" s="238"/>
    </row>
    <row r="13" spans="1:6" ht="20.100000000000001" customHeight="1">
      <c r="A13" s="239"/>
      <c r="B13" s="240"/>
      <c r="C13" s="241"/>
      <c r="D13" s="242"/>
      <c r="E13" s="243"/>
      <c r="F13" s="238"/>
    </row>
    <row r="14" spans="1:6" ht="18.75" customHeight="1">
      <c r="A14" s="233"/>
      <c r="B14" s="234"/>
      <c r="C14" s="235"/>
      <c r="D14" s="235"/>
      <c r="E14" s="243"/>
      <c r="F14" s="244"/>
    </row>
    <row r="15" spans="1:6" ht="18.75" customHeight="1">
      <c r="A15" s="245" t="s">
        <v>280</v>
      </c>
      <c r="B15" s="246"/>
      <c r="C15" s="246"/>
      <c r="D15" s="247"/>
      <c r="E15" s="248"/>
      <c r="F15" s="250" t="e">
        <f>E15*F10</f>
        <v>#VALUE!</v>
      </c>
    </row>
    <row r="16" spans="1:6" ht="20.100000000000001" customHeight="1" thickBot="1">
      <c r="A16" s="207" t="s">
        <v>16</v>
      </c>
      <c r="B16" s="194"/>
      <c r="C16" s="194"/>
      <c r="D16" s="89"/>
      <c r="E16" s="90"/>
      <c r="F16" s="209"/>
    </row>
    <row r="17" spans="1:6">
      <c r="C17" s="7"/>
      <c r="D17" s="7"/>
      <c r="E17" s="7"/>
      <c r="F17" s="7"/>
    </row>
    <row r="18" spans="1:6" ht="18.75">
      <c r="A18" s="8"/>
      <c r="B18" s="8"/>
      <c r="C18" s="7"/>
      <c r="D18" s="7"/>
      <c r="E18" s="7"/>
      <c r="F18" s="7"/>
    </row>
    <row r="19" spans="1:6" ht="15" customHeight="1">
      <c r="A19" s="208" t="s">
        <v>277</v>
      </c>
      <c r="B19" s="193"/>
      <c r="C19" s="193"/>
      <c r="D19" s="193"/>
      <c r="E19" s="193"/>
    </row>
    <row r="20" spans="1:6">
      <c r="A20" s="7" t="s">
        <v>282</v>
      </c>
    </row>
    <row r="21" spans="1:6">
      <c r="A21" t="s">
        <v>283</v>
      </c>
    </row>
    <row r="22" spans="1:6">
      <c r="A22" s="163"/>
    </row>
    <row r="23" spans="1:6">
      <c r="A23" s="163"/>
    </row>
  </sheetData>
  <mergeCells count="1">
    <mergeCell ref="E2:F2"/>
  </mergeCells>
  <phoneticPr fontId="3" type="noConversion"/>
  <printOptions horizontalCentered="1"/>
  <pageMargins left="0.51181102362204722" right="0.74803149606299213" top="0.98425196850393704" bottom="0.78740157480314965" header="0.51181102362204722" footer="0.51181102362204722"/>
  <pageSetup paperSize="9" orientation="landscape" horizontalDpi="300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"/>
  <sheetViews>
    <sheetView workbookViewId="0">
      <selection activeCell="F22" sqref="F22"/>
    </sheetView>
  </sheetViews>
  <sheetFormatPr defaultRowHeight="13.5"/>
  <cols>
    <col min="1" max="1" width="13.5546875" customWidth="1"/>
    <col min="2" max="2" width="17.44140625" customWidth="1"/>
    <col min="3" max="3" width="10.33203125" customWidth="1"/>
    <col min="4" max="4" width="16.77734375" customWidth="1"/>
    <col min="5" max="5" width="34.5546875" customWidth="1"/>
    <col min="6" max="6" width="9.6640625" customWidth="1"/>
  </cols>
  <sheetData>
    <row r="1" spans="1:6" ht="18.75">
      <c r="A1" s="316" t="s">
        <v>250</v>
      </c>
      <c r="B1" s="316"/>
      <c r="C1" s="316"/>
      <c r="D1" s="316"/>
      <c r="E1" s="316"/>
      <c r="F1" s="316"/>
    </row>
    <row r="2" spans="1:6" ht="25.5">
      <c r="A2" s="20"/>
      <c r="B2" s="20"/>
      <c r="C2" s="20"/>
      <c r="D2" s="20"/>
      <c r="E2" s="20"/>
      <c r="F2" s="20"/>
    </row>
    <row r="3" spans="1:6" ht="27.75" thickBot="1">
      <c r="A3" s="19" t="s">
        <v>19</v>
      </c>
      <c r="B3" s="19" t="s">
        <v>20</v>
      </c>
      <c r="C3" s="18" t="s">
        <v>21</v>
      </c>
      <c r="D3" s="18" t="s">
        <v>22</v>
      </c>
      <c r="E3" s="18" t="s">
        <v>23</v>
      </c>
      <c r="F3" s="18" t="s">
        <v>24</v>
      </c>
    </row>
    <row r="4" spans="1:6" ht="35.1" customHeight="1" thickTop="1">
      <c r="A4" s="17"/>
      <c r="B4" s="17" t="s">
        <v>27</v>
      </c>
      <c r="C4" s="17"/>
      <c r="D4" s="17"/>
      <c r="E4" s="17"/>
      <c r="F4" s="17"/>
    </row>
    <row r="5" spans="1:6" ht="35.1" customHeight="1">
      <c r="A5" s="17"/>
      <c r="B5" s="17" t="s">
        <v>27</v>
      </c>
      <c r="C5" s="17"/>
      <c r="D5" s="17"/>
      <c r="E5" s="17"/>
      <c r="F5" s="17"/>
    </row>
    <row r="6" spans="1:6" ht="35.1" customHeight="1">
      <c r="A6" s="17"/>
      <c r="B6" s="17" t="s">
        <v>27</v>
      </c>
      <c r="C6" s="17"/>
      <c r="D6" s="17"/>
      <c r="E6" s="17"/>
      <c r="F6" s="17"/>
    </row>
    <row r="7" spans="1:6" ht="35.1" customHeight="1">
      <c r="A7" s="4"/>
      <c r="B7" s="4"/>
      <c r="C7" s="4"/>
      <c r="D7" s="4"/>
      <c r="E7" s="4"/>
      <c r="F7" s="4"/>
    </row>
    <row r="8" spans="1:6" ht="35.1" customHeight="1">
      <c r="A8" s="4"/>
      <c r="B8" s="4"/>
      <c r="C8" s="4"/>
      <c r="D8" s="4"/>
      <c r="E8" s="4"/>
      <c r="F8" s="4"/>
    </row>
    <row r="9" spans="1:6" ht="24.95" customHeight="1">
      <c r="A9" t="s">
        <v>25</v>
      </c>
    </row>
    <row r="10" spans="1:6" ht="24.95" customHeight="1">
      <c r="A10" t="s">
        <v>26</v>
      </c>
    </row>
    <row r="11" spans="1:6" ht="18.75" customHeight="1"/>
  </sheetData>
  <mergeCells count="1">
    <mergeCell ref="A1:F1"/>
  </mergeCells>
  <phoneticPr fontId="3" type="noConversion"/>
  <printOptions horizontalCentered="1"/>
  <pageMargins left="0.74803149606299213" right="0.74803149606299213" top="0.98425196850393704" bottom="0.98425196850393704" header="0.51181102362204722" footer="0.51181102362204722"/>
  <pageSetup paperSize="9" orientation="landscape" horizontalDpi="300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"/>
  <sheetViews>
    <sheetView workbookViewId="0">
      <selection activeCell="A31" sqref="A31"/>
    </sheetView>
  </sheetViews>
  <sheetFormatPr defaultRowHeight="13.5"/>
  <cols>
    <col min="1" max="1" width="12" customWidth="1"/>
    <col min="2" max="2" width="13.109375" customWidth="1"/>
    <col min="3" max="3" width="12.77734375" customWidth="1"/>
    <col min="4" max="4" width="34" customWidth="1"/>
    <col min="5" max="5" width="12.88671875" customWidth="1"/>
    <col min="6" max="6" width="12" customWidth="1"/>
    <col min="7" max="7" width="12.33203125" bestFit="1" customWidth="1"/>
  </cols>
  <sheetData>
    <row r="1" spans="1:7" ht="18.75">
      <c r="A1" s="316" t="s">
        <v>264</v>
      </c>
      <c r="B1" s="316"/>
      <c r="C1" s="316"/>
      <c r="D1" s="316"/>
      <c r="E1" s="316"/>
      <c r="F1" s="316"/>
      <c r="G1" s="316"/>
    </row>
    <row r="2" spans="1:7" ht="25.5">
      <c r="A2" s="20"/>
      <c r="B2" s="20"/>
      <c r="C2" s="20"/>
      <c r="D2" s="20"/>
      <c r="E2" s="20"/>
      <c r="F2" s="20"/>
      <c r="G2" s="20"/>
    </row>
    <row r="3" spans="1:7" ht="27.75" thickBot="1">
      <c r="A3" s="87" t="s">
        <v>33</v>
      </c>
      <c r="B3" s="87" t="s">
        <v>36</v>
      </c>
      <c r="C3" s="47" t="s">
        <v>37</v>
      </c>
      <c r="D3" s="87" t="s">
        <v>40</v>
      </c>
      <c r="E3" s="87" t="s">
        <v>41</v>
      </c>
      <c r="F3" s="47" t="s">
        <v>38</v>
      </c>
      <c r="G3" s="47" t="s">
        <v>39</v>
      </c>
    </row>
    <row r="4" spans="1:7" ht="24.95" customHeight="1" thickTop="1">
      <c r="A4" s="17"/>
      <c r="B4" s="17"/>
      <c r="C4" s="17"/>
      <c r="D4" s="17"/>
      <c r="E4" s="17"/>
      <c r="F4" s="17"/>
      <c r="G4" s="17"/>
    </row>
    <row r="5" spans="1:7" ht="24.95" customHeight="1">
      <c r="A5" s="17"/>
      <c r="B5" s="17"/>
      <c r="C5" s="17"/>
      <c r="D5" s="17"/>
      <c r="E5" s="17"/>
      <c r="F5" s="17"/>
      <c r="G5" s="17"/>
    </row>
    <row r="6" spans="1:7" ht="24.95" customHeight="1">
      <c r="A6" s="17"/>
      <c r="B6" s="17"/>
      <c r="C6" s="17"/>
      <c r="D6" s="17"/>
      <c r="E6" s="17"/>
      <c r="F6" s="17"/>
      <c r="G6" s="17"/>
    </row>
    <row r="7" spans="1:7" ht="24.95" customHeight="1">
      <c r="A7" s="17"/>
      <c r="B7" s="17"/>
      <c r="C7" s="17"/>
      <c r="D7" s="17"/>
      <c r="E7" s="17"/>
      <c r="F7" s="17"/>
      <c r="G7" s="17"/>
    </row>
    <row r="8" spans="1:7" ht="24.95" customHeight="1">
      <c r="A8" s="17"/>
      <c r="B8" s="17"/>
      <c r="C8" s="17"/>
      <c r="D8" s="17"/>
      <c r="E8" s="17"/>
      <c r="F8" s="17"/>
      <c r="G8" s="17"/>
    </row>
    <row r="9" spans="1:7" ht="24.95" customHeight="1">
      <c r="A9" s="17"/>
      <c r="B9" s="17"/>
      <c r="C9" s="17"/>
      <c r="D9" s="17"/>
      <c r="E9" s="17"/>
      <c r="F9" s="17"/>
      <c r="G9" s="17"/>
    </row>
    <row r="10" spans="1:7" ht="24.95" customHeight="1">
      <c r="A10" s="17"/>
      <c r="B10" s="17"/>
      <c r="C10" s="17"/>
      <c r="D10" s="17"/>
      <c r="E10" s="17"/>
      <c r="F10" s="17"/>
      <c r="G10" s="17"/>
    </row>
    <row r="11" spans="1:7" ht="24.95" customHeight="1">
      <c r="A11" s="4"/>
      <c r="B11" s="4"/>
      <c r="C11" s="4"/>
      <c r="D11" s="4"/>
      <c r="E11" s="4"/>
      <c r="F11" s="4"/>
      <c r="G11" s="4"/>
    </row>
    <row r="12" spans="1:7" ht="24.95" customHeight="1">
      <c r="A12" s="4"/>
      <c r="B12" s="4"/>
      <c r="C12" s="4"/>
      <c r="D12" s="4"/>
      <c r="E12" s="4"/>
      <c r="F12" s="4"/>
      <c r="G12" s="4"/>
    </row>
    <row r="13" spans="1:7" ht="24.95" customHeight="1">
      <c r="A13" t="s">
        <v>34</v>
      </c>
    </row>
    <row r="14" spans="1:7" ht="24.95" customHeight="1">
      <c r="A14" t="s">
        <v>35</v>
      </c>
    </row>
    <row r="15" spans="1:7" ht="24.95" customHeight="1"/>
    <row r="16" spans="1:7">
      <c r="A16" s="3" t="s">
        <v>42</v>
      </c>
    </row>
  </sheetData>
  <mergeCells count="1">
    <mergeCell ref="A1:G1"/>
  </mergeCells>
  <phoneticPr fontId="3" type="noConversion"/>
  <printOptions horizontalCentered="1"/>
  <pageMargins left="0.74803149606299213" right="0.74803149606299213" top="0.98425196850393704" bottom="0.98425196850393704" header="0.51181102362204722" footer="0.51181102362204722"/>
  <pageSetup paperSize="9" orientation="landscape" horizontalDpi="300" verticalDpi="30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"/>
  <sheetViews>
    <sheetView zoomScaleNormal="100" zoomScaleSheetLayoutView="100" workbookViewId="0">
      <selection activeCell="G13" sqref="G13"/>
    </sheetView>
  </sheetViews>
  <sheetFormatPr defaultRowHeight="13.5"/>
  <cols>
    <col min="1" max="1" width="16.109375" style="7" customWidth="1"/>
    <col min="2" max="2" width="17.44140625" style="7" customWidth="1"/>
    <col min="3" max="3" width="18.21875" style="7" customWidth="1"/>
    <col min="4" max="4" width="17.21875" style="7" customWidth="1"/>
    <col min="5" max="5" width="13.5546875" style="7" bestFit="1" customWidth="1"/>
    <col min="6" max="6" width="10.77734375" style="7" customWidth="1"/>
    <col min="7" max="7" width="9.21875" style="7" bestFit="1" customWidth="1"/>
    <col min="8" max="8" width="11.5546875" style="7" customWidth="1"/>
    <col min="9" max="9" width="11.21875" style="7" bestFit="1" customWidth="1"/>
    <col min="10" max="16384" width="8.88671875" style="7"/>
  </cols>
  <sheetData>
    <row r="1" spans="1:6" ht="18.75">
      <c r="A1" s="335" t="s">
        <v>218</v>
      </c>
      <c r="B1" s="335"/>
      <c r="C1" s="335"/>
      <c r="D1" s="335"/>
      <c r="E1" s="335"/>
    </row>
    <row r="2" spans="1:6">
      <c r="A2" s="81" t="s">
        <v>79</v>
      </c>
      <c r="B2" s="81"/>
      <c r="C2" s="351"/>
      <c r="D2" s="351"/>
      <c r="E2" s="351"/>
    </row>
    <row r="3" spans="1:6">
      <c r="A3" s="81" t="s">
        <v>80</v>
      </c>
      <c r="B3" s="81"/>
      <c r="C3" s="351"/>
      <c r="D3" s="351"/>
      <c r="E3" s="351"/>
    </row>
    <row r="4" spans="1:6" ht="37.5" customHeight="1">
      <c r="A4" s="7" t="s">
        <v>225</v>
      </c>
    </row>
    <row r="5" spans="1:6" ht="27" customHeight="1">
      <c r="A5" s="190" t="s">
        <v>219</v>
      </c>
      <c r="B5" s="190" t="s">
        <v>220</v>
      </c>
      <c r="C5" s="190" t="s">
        <v>221</v>
      </c>
      <c r="D5" s="190" t="s">
        <v>222</v>
      </c>
      <c r="E5" s="190" t="s">
        <v>223</v>
      </c>
      <c r="F5" s="190" t="s">
        <v>224</v>
      </c>
    </row>
    <row r="6" spans="1:6" ht="57" customHeight="1">
      <c r="A6" s="4"/>
      <c r="B6" s="4"/>
      <c r="C6" s="192" t="s">
        <v>226</v>
      </c>
      <c r="D6" s="4"/>
      <c r="E6" s="4"/>
      <c r="F6" s="192">
        <v>3</v>
      </c>
    </row>
  </sheetData>
  <mergeCells count="3">
    <mergeCell ref="A1:E1"/>
    <mergeCell ref="C2:E2"/>
    <mergeCell ref="C3:E3"/>
  </mergeCells>
  <phoneticPr fontId="10" type="noConversion"/>
  <printOptions horizontalCentered="1"/>
  <pageMargins left="0.74803149606299213" right="0.74803149606299213" top="0.62" bottom="0.56999999999999995" header="0.51181102362204722" footer="0.74"/>
  <pageSetup paperSize="9" orientation="landscape" horizontalDpi="300" verticalDpi="30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"/>
  <sheetViews>
    <sheetView workbookViewId="0">
      <selection activeCell="A2" sqref="A2:F2"/>
    </sheetView>
  </sheetViews>
  <sheetFormatPr defaultRowHeight="13.5"/>
  <cols>
    <col min="1" max="1" width="10.33203125" customWidth="1"/>
    <col min="2" max="2" width="5.88671875" customWidth="1"/>
    <col min="3" max="3" width="50.33203125" customWidth="1"/>
    <col min="4" max="4" width="17.88671875" customWidth="1"/>
    <col min="5" max="5" width="7.33203125" customWidth="1"/>
    <col min="6" max="6" width="8.21875" customWidth="1"/>
  </cols>
  <sheetData>
    <row r="1" spans="1:6" ht="21.75" customHeight="1"/>
    <row r="2" spans="1:6" ht="18.75">
      <c r="A2" s="316" t="s">
        <v>196</v>
      </c>
      <c r="B2" s="316"/>
      <c r="C2" s="316"/>
      <c r="D2" s="316"/>
      <c r="E2" s="316"/>
      <c r="F2" s="316"/>
    </row>
    <row r="3" spans="1:6" ht="25.5">
      <c r="A3" s="6"/>
      <c r="B3" s="6"/>
      <c r="C3" s="6"/>
      <c r="D3" s="6"/>
      <c r="E3" s="6"/>
      <c r="F3" s="6"/>
    </row>
    <row r="4" spans="1:6" ht="28.5">
      <c r="A4" s="83" t="s">
        <v>31</v>
      </c>
      <c r="B4" s="84" t="s">
        <v>28</v>
      </c>
      <c r="C4" s="85" t="s">
        <v>17</v>
      </c>
      <c r="D4" s="85" t="s">
        <v>7</v>
      </c>
      <c r="E4" s="85" t="s">
        <v>8</v>
      </c>
      <c r="F4" s="85" t="s">
        <v>9</v>
      </c>
    </row>
    <row r="5" spans="1:6" ht="21.95" customHeight="1">
      <c r="A5" s="352"/>
      <c r="B5" s="352" t="s">
        <v>29</v>
      </c>
      <c r="C5" s="82"/>
      <c r="D5" s="82"/>
      <c r="E5" s="82"/>
      <c r="F5" s="15"/>
    </row>
    <row r="6" spans="1:6" ht="21.95" customHeight="1">
      <c r="A6" s="353"/>
      <c r="B6" s="353"/>
      <c r="C6" s="82"/>
      <c r="D6" s="82"/>
      <c r="E6" s="82"/>
      <c r="F6" s="15"/>
    </row>
    <row r="7" spans="1:6" ht="21.95" customHeight="1">
      <c r="A7" s="353"/>
      <c r="B7" s="353"/>
      <c r="C7" s="82"/>
      <c r="D7" s="82"/>
      <c r="E7" s="82"/>
      <c r="F7" s="15"/>
    </row>
    <row r="8" spans="1:6" ht="21.95" customHeight="1">
      <c r="A8" s="354"/>
      <c r="B8" s="354"/>
      <c r="C8" s="82"/>
      <c r="D8" s="82"/>
      <c r="E8" s="82"/>
      <c r="F8" s="15"/>
    </row>
    <row r="9" spans="1:6" ht="21.95" customHeight="1">
      <c r="A9" s="352"/>
      <c r="B9" s="352" t="s">
        <v>30</v>
      </c>
      <c r="C9" s="82"/>
      <c r="D9" s="82"/>
      <c r="E9" s="82"/>
      <c r="F9" s="15"/>
    </row>
    <row r="10" spans="1:6" ht="21.95" customHeight="1">
      <c r="A10" s="353"/>
      <c r="B10" s="353"/>
      <c r="C10" s="82"/>
      <c r="D10" s="82"/>
      <c r="E10" s="82"/>
      <c r="F10" s="15"/>
    </row>
    <row r="11" spans="1:6" ht="21.95" customHeight="1">
      <c r="A11" s="353"/>
      <c r="B11" s="353"/>
      <c r="C11" s="82"/>
      <c r="D11" s="82"/>
      <c r="E11" s="82"/>
      <c r="F11" s="15"/>
    </row>
    <row r="12" spans="1:6" ht="21.95" customHeight="1">
      <c r="A12" s="354"/>
      <c r="B12" s="354"/>
      <c r="C12" s="82"/>
      <c r="D12" s="82"/>
      <c r="E12" s="82"/>
      <c r="F12" s="15"/>
    </row>
    <row r="13" spans="1:6" ht="21.95" customHeight="1">
      <c r="A13" s="16" t="s">
        <v>10</v>
      </c>
      <c r="B13" s="16"/>
      <c r="C13" s="15"/>
      <c r="D13" s="15"/>
      <c r="E13" s="15"/>
      <c r="F13" s="15"/>
    </row>
    <row r="16" spans="1:6">
      <c r="A16" s="3" t="s">
        <v>81</v>
      </c>
      <c r="B16" s="3"/>
    </row>
    <row r="17" spans="1:1">
      <c r="A17" t="s">
        <v>18</v>
      </c>
    </row>
  </sheetData>
  <mergeCells count="5">
    <mergeCell ref="A2:F2"/>
    <mergeCell ref="A5:A8"/>
    <mergeCell ref="A9:A12"/>
    <mergeCell ref="B5:B8"/>
    <mergeCell ref="B9:B12"/>
  </mergeCells>
  <phoneticPr fontId="3" type="noConversion"/>
  <printOptions horizontalCentered="1"/>
  <pageMargins left="0.74803149606299213" right="0.74803149606299213" top="0.98425196850393704" bottom="0.98425196850393704" header="0.51181102362204722" footer="0.51181102362204722"/>
  <pageSetup paperSize="9" orientation="landscape" horizontalDpi="300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6"/>
  <sheetViews>
    <sheetView workbookViewId="0">
      <selection activeCell="R29" sqref="R29"/>
    </sheetView>
  </sheetViews>
  <sheetFormatPr defaultRowHeight="13.5"/>
  <cols>
    <col min="1" max="1" width="15.5546875" style="23" customWidth="1"/>
    <col min="2" max="2" width="11.5546875" style="23" customWidth="1"/>
    <col min="3" max="3" width="11.109375" style="23" customWidth="1"/>
    <col min="4" max="4" width="18.33203125" style="23" customWidth="1"/>
    <col min="5" max="5" width="8.44140625" style="23" customWidth="1"/>
    <col min="6" max="6" width="8.88671875" style="23"/>
    <col min="7" max="7" width="7.77734375" style="23" customWidth="1"/>
    <col min="8" max="8" width="7.88671875" style="23" bestFit="1" customWidth="1"/>
    <col min="9" max="9" width="8.5546875" style="23" customWidth="1"/>
    <col min="10" max="16384" width="8.88671875" style="23"/>
  </cols>
  <sheetData>
    <row r="1" spans="1:9" ht="18.75">
      <c r="A1" s="86" t="s">
        <v>265</v>
      </c>
    </row>
    <row r="3" spans="1:9" ht="20.100000000000001" customHeight="1">
      <c r="A3" s="355" t="s">
        <v>43</v>
      </c>
      <c r="B3" s="355" t="s">
        <v>44</v>
      </c>
      <c r="C3" s="355"/>
      <c r="D3" s="355" t="s">
        <v>45</v>
      </c>
      <c r="E3" s="356" t="s">
        <v>98</v>
      </c>
      <c r="F3" s="355" t="s">
        <v>46</v>
      </c>
      <c r="G3" s="355"/>
      <c r="H3" s="355"/>
      <c r="I3" s="355" t="s">
        <v>47</v>
      </c>
    </row>
    <row r="4" spans="1:9" ht="27">
      <c r="A4" s="355"/>
      <c r="B4" s="96" t="s">
        <v>48</v>
      </c>
      <c r="C4" s="96" t="s">
        <v>49</v>
      </c>
      <c r="D4" s="355"/>
      <c r="E4" s="355"/>
      <c r="F4" s="97" t="s">
        <v>96</v>
      </c>
      <c r="G4" s="96" t="s">
        <v>50</v>
      </c>
      <c r="H4" s="97" t="s">
        <v>97</v>
      </c>
      <c r="I4" s="355"/>
    </row>
    <row r="5" spans="1:9" ht="24.95" customHeight="1">
      <c r="A5" s="5"/>
      <c r="B5" s="25"/>
      <c r="C5" s="25"/>
      <c r="D5" s="5"/>
      <c r="E5" s="5"/>
      <c r="F5" s="5"/>
      <c r="G5" s="22"/>
      <c r="H5" s="22"/>
      <c r="I5" s="26"/>
    </row>
    <row r="6" spans="1:9" ht="24.95" customHeight="1">
      <c r="A6" s="5"/>
      <c r="B6" s="25"/>
      <c r="C6" s="25"/>
      <c r="D6" s="5"/>
      <c r="E6" s="5"/>
      <c r="F6" s="5"/>
      <c r="G6" s="22"/>
      <c r="H6" s="22"/>
      <c r="I6" s="26"/>
    </row>
    <row r="7" spans="1:9" ht="24.95" customHeight="1">
      <c r="A7" s="5"/>
      <c r="B7" s="5"/>
      <c r="C7" s="5"/>
      <c r="D7" s="5"/>
      <c r="E7" s="5"/>
      <c r="F7" s="5"/>
      <c r="G7" s="5"/>
      <c r="H7" s="5"/>
      <c r="I7" s="5"/>
    </row>
    <row r="8" spans="1:9" ht="24.95" customHeight="1">
      <c r="A8" s="5"/>
      <c r="B8" s="5"/>
      <c r="C8" s="5"/>
      <c r="D8" s="5"/>
      <c r="E8" s="5"/>
      <c r="F8" s="5"/>
      <c r="G8" s="5"/>
      <c r="H8" s="5"/>
      <c r="I8" s="5"/>
    </row>
    <row r="9" spans="1:9" ht="24.95" customHeight="1">
      <c r="A9" s="5"/>
      <c r="B9" s="5"/>
      <c r="C9" s="5"/>
      <c r="D9" s="5"/>
      <c r="E9" s="5"/>
      <c r="F9" s="5"/>
      <c r="G9" s="5"/>
      <c r="H9" s="5"/>
      <c r="I9" s="5"/>
    </row>
    <row r="10" spans="1:9" ht="24.95" customHeight="1">
      <c r="A10" s="5"/>
      <c r="B10" s="5"/>
      <c r="C10" s="5"/>
      <c r="D10" s="5"/>
      <c r="E10" s="5"/>
      <c r="F10" s="5"/>
      <c r="G10" s="5"/>
      <c r="H10" s="5"/>
      <c r="I10" s="5"/>
    </row>
    <row r="11" spans="1:9" ht="24.95" customHeight="1">
      <c r="A11" s="5"/>
      <c r="B11" s="5"/>
      <c r="C11" s="5"/>
      <c r="D11" s="5"/>
      <c r="E11" s="5"/>
      <c r="F11" s="5"/>
      <c r="G11" s="5"/>
      <c r="H11" s="5"/>
      <c r="I11" s="5"/>
    </row>
    <row r="12" spans="1:9" ht="24.95" customHeight="1">
      <c r="A12" s="5"/>
      <c r="B12" s="5"/>
      <c r="C12" s="5"/>
      <c r="D12" s="5"/>
      <c r="E12" s="5"/>
      <c r="F12" s="5"/>
      <c r="G12" s="5"/>
      <c r="H12" s="5"/>
      <c r="I12" s="27"/>
    </row>
    <row r="13" spans="1:9" ht="24.95" customHeight="1">
      <c r="A13" s="5" t="s">
        <v>52</v>
      </c>
      <c r="B13" s="5"/>
      <c r="C13" s="5"/>
      <c r="D13" s="5"/>
      <c r="E13" s="5"/>
      <c r="F13" s="5"/>
      <c r="G13" s="5"/>
      <c r="H13" s="5"/>
      <c r="I13" s="5"/>
    </row>
    <row r="15" spans="1:9" ht="21" customHeight="1">
      <c r="A15" s="157" t="s">
        <v>53</v>
      </c>
      <c r="B15" s="158" t="s">
        <v>54</v>
      </c>
      <c r="C15" s="159"/>
      <c r="D15" s="159"/>
      <c r="E15" s="159"/>
      <c r="F15" s="159"/>
      <c r="G15" s="159"/>
    </row>
    <row r="16" spans="1:9" ht="21" customHeight="1">
      <c r="A16" s="159"/>
      <c r="B16" s="158" t="s">
        <v>227</v>
      </c>
      <c r="C16" s="159"/>
      <c r="D16" s="159"/>
      <c r="E16" s="159"/>
      <c r="F16" s="159"/>
      <c r="G16" s="159"/>
    </row>
  </sheetData>
  <mergeCells count="6">
    <mergeCell ref="F3:H3"/>
    <mergeCell ref="I3:I4"/>
    <mergeCell ref="B3:C3"/>
    <mergeCell ref="A3:A4"/>
    <mergeCell ref="D3:D4"/>
    <mergeCell ref="E3:E4"/>
  </mergeCells>
  <phoneticPr fontId="10" type="noConversion"/>
  <printOptions horizontalCentered="1"/>
  <pageMargins left="0.74803149606299213" right="0.74803149606299213" top="0.98425196850393704" bottom="0.98425196850393704" header="0.51181102362204722" footer="0.51181102362204722"/>
  <pageSetup paperSize="9" orientation="landscape" verticalDpi="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0"/>
  <sheetViews>
    <sheetView zoomScaleNormal="100" zoomScaleSheetLayoutView="100" workbookViewId="0">
      <selection activeCell="S25" sqref="S25"/>
    </sheetView>
  </sheetViews>
  <sheetFormatPr defaultRowHeight="13.5"/>
  <sheetData>
    <row r="1" spans="1:8" ht="18.75">
      <c r="A1" s="316" t="s">
        <v>266</v>
      </c>
      <c r="B1" s="316"/>
      <c r="C1" s="316"/>
      <c r="D1" s="316"/>
      <c r="E1" s="316"/>
      <c r="F1" s="316"/>
      <c r="G1" s="316"/>
      <c r="H1" s="316"/>
    </row>
    <row r="3" spans="1:8" ht="20.100000000000001" customHeight="1">
      <c r="A3" s="91" t="s">
        <v>84</v>
      </c>
      <c r="B3" s="91"/>
      <c r="C3" s="91"/>
      <c r="D3" s="91"/>
      <c r="E3" s="91"/>
      <c r="F3" s="91"/>
      <c r="G3" s="91"/>
      <c r="H3" s="91"/>
    </row>
    <row r="4" spans="1:8" ht="20.100000000000001" customHeight="1">
      <c r="A4" s="91"/>
      <c r="B4" s="91"/>
      <c r="C4" s="91"/>
      <c r="D4" s="91"/>
      <c r="E4" s="91"/>
      <c r="F4" s="91"/>
      <c r="G4" s="91"/>
      <c r="H4" s="91"/>
    </row>
    <row r="5" spans="1:8" ht="20.100000000000001" customHeight="1">
      <c r="A5" s="91" t="s">
        <v>45</v>
      </c>
      <c r="B5" s="91"/>
      <c r="C5" s="91"/>
      <c r="D5" s="91"/>
      <c r="E5" s="91"/>
      <c r="F5" s="91"/>
      <c r="G5" s="91"/>
      <c r="H5" s="91"/>
    </row>
    <row r="6" spans="1:8" ht="20.100000000000001" customHeight="1">
      <c r="A6" s="14"/>
    </row>
    <row r="7" spans="1:8" ht="20.100000000000001" customHeight="1">
      <c r="A7" s="14" t="s">
        <v>85</v>
      </c>
    </row>
    <row r="8" spans="1:8" ht="20.100000000000001" customHeight="1">
      <c r="A8" s="14"/>
    </row>
    <row r="9" spans="1:8" ht="24.95" customHeight="1">
      <c r="A9" s="91" t="s">
        <v>86</v>
      </c>
      <c r="B9" s="91"/>
      <c r="C9" s="91"/>
      <c r="D9" s="91"/>
      <c r="E9" s="91"/>
      <c r="F9" s="91"/>
      <c r="G9" s="91"/>
      <c r="H9" s="91"/>
    </row>
    <row r="10" spans="1:8" ht="24.95" customHeight="1">
      <c r="A10" s="91" t="s">
        <v>87</v>
      </c>
      <c r="B10" s="91"/>
      <c r="C10" s="91"/>
      <c r="D10" s="91"/>
      <c r="E10" s="91"/>
      <c r="F10" s="91"/>
      <c r="G10" s="91"/>
      <c r="H10" s="91"/>
    </row>
    <row r="11" spans="1:8" ht="24.95" customHeight="1">
      <c r="A11" s="91" t="s">
        <v>92</v>
      </c>
      <c r="B11" s="91"/>
      <c r="C11" s="91"/>
      <c r="D11" s="91"/>
      <c r="E11" s="91"/>
      <c r="F11" s="91"/>
      <c r="G11" s="91"/>
      <c r="H11" s="91"/>
    </row>
    <row r="12" spans="1:8" ht="24.95" customHeight="1">
      <c r="A12" s="91" t="s">
        <v>93</v>
      </c>
      <c r="B12" s="91"/>
      <c r="C12" s="91"/>
      <c r="D12" s="91"/>
      <c r="E12" s="91"/>
      <c r="F12" s="91"/>
      <c r="G12" s="91"/>
      <c r="H12" s="91"/>
    </row>
    <row r="13" spans="1:8" ht="24.95" customHeight="1">
      <c r="A13" s="91" t="s">
        <v>94</v>
      </c>
      <c r="B13" s="91"/>
      <c r="C13" s="91"/>
      <c r="D13" s="91"/>
      <c r="E13" s="91"/>
      <c r="F13" s="91"/>
      <c r="G13" s="91"/>
      <c r="H13" s="91"/>
    </row>
    <row r="14" spans="1:8" ht="24.95" customHeight="1">
      <c r="A14" s="91" t="s">
        <v>95</v>
      </c>
      <c r="B14" s="91"/>
      <c r="C14" s="91"/>
      <c r="D14" s="91"/>
      <c r="E14" s="91"/>
      <c r="F14" s="91"/>
      <c r="G14" s="91"/>
      <c r="H14" s="91"/>
    </row>
    <row r="15" spans="1:8" ht="24.95" customHeight="1">
      <c r="A15" s="91"/>
      <c r="B15" s="91"/>
      <c r="C15" s="91"/>
      <c r="D15" s="91"/>
      <c r="E15" s="91"/>
      <c r="F15" s="91"/>
      <c r="G15" s="91"/>
      <c r="H15" s="91"/>
    </row>
    <row r="16" spans="1:8" ht="20.100000000000001" customHeight="1">
      <c r="A16" s="91"/>
      <c r="B16" s="91"/>
      <c r="C16" s="91"/>
      <c r="D16" s="91"/>
      <c r="E16" s="91"/>
      <c r="F16" s="91"/>
      <c r="G16" s="91"/>
      <c r="H16" s="91"/>
    </row>
    <row r="17" spans="1:8" ht="22.5" customHeight="1">
      <c r="A17" s="91"/>
      <c r="B17" s="91"/>
      <c r="C17" s="91"/>
      <c r="D17" s="91" t="s">
        <v>251</v>
      </c>
      <c r="E17" s="91"/>
      <c r="F17" s="91"/>
      <c r="G17" s="91"/>
      <c r="H17" s="91"/>
    </row>
    <row r="18" spans="1:8" ht="0.75" hidden="1" customHeight="1">
      <c r="A18" s="357"/>
      <c r="B18" s="357"/>
      <c r="C18" s="357"/>
      <c r="D18" s="357"/>
      <c r="E18" s="357"/>
      <c r="F18" s="357"/>
      <c r="G18" s="357"/>
      <c r="H18" s="357"/>
    </row>
    <row r="19" spans="1:8" ht="0.75" customHeight="1">
      <c r="A19" s="92"/>
      <c r="B19" s="92"/>
      <c r="C19" s="92"/>
      <c r="D19" s="92"/>
      <c r="E19" s="92"/>
      <c r="F19" s="92"/>
      <c r="G19" s="92"/>
      <c r="H19" s="92"/>
    </row>
    <row r="20" spans="1:8" ht="29.25" customHeight="1">
      <c r="A20" s="92"/>
      <c r="B20" s="92"/>
      <c r="C20" s="92"/>
      <c r="D20" s="92"/>
      <c r="E20" s="92"/>
      <c r="F20" s="92"/>
      <c r="G20" s="92"/>
      <c r="H20" s="92"/>
    </row>
    <row r="21" spans="1:8" ht="20.100000000000001" customHeight="1">
      <c r="A21" s="93"/>
      <c r="B21" s="93"/>
      <c r="C21" s="93" t="s">
        <v>88</v>
      </c>
      <c r="D21" s="93"/>
      <c r="E21" s="93"/>
      <c r="F21" s="93"/>
      <c r="G21" s="93"/>
    </row>
    <row r="22" spans="1:8" ht="20.100000000000001" customHeight="1">
      <c r="A22" s="93"/>
      <c r="B22" s="93"/>
      <c r="C22" s="93"/>
      <c r="D22" s="93"/>
      <c r="E22" s="93"/>
      <c r="F22" s="93"/>
      <c r="G22" s="93"/>
    </row>
    <row r="23" spans="1:8" ht="20.100000000000001" customHeight="1">
      <c r="A23" s="93"/>
      <c r="B23" s="93"/>
      <c r="C23" s="93" t="s">
        <v>89</v>
      </c>
      <c r="D23" s="93"/>
      <c r="E23" s="93"/>
      <c r="F23" s="93"/>
      <c r="G23" s="93"/>
    </row>
    <row r="24" spans="1:8" ht="20.100000000000001" customHeight="1">
      <c r="A24" s="93"/>
      <c r="B24" s="93"/>
      <c r="C24" s="93"/>
      <c r="D24" s="93"/>
      <c r="E24" s="93"/>
      <c r="F24" s="93"/>
      <c r="G24" s="93"/>
    </row>
    <row r="25" spans="1:8" ht="20.100000000000001" customHeight="1">
      <c r="A25" s="1"/>
      <c r="B25" s="1"/>
      <c r="C25" s="1" t="s">
        <v>90</v>
      </c>
      <c r="D25" s="93"/>
      <c r="E25" s="93"/>
      <c r="F25" s="93"/>
      <c r="G25" s="93"/>
    </row>
    <row r="26" spans="1:8" ht="20.100000000000001" customHeight="1">
      <c r="A26" s="94"/>
      <c r="B26" s="94"/>
      <c r="C26" s="94"/>
    </row>
    <row r="27" spans="1:8" ht="20.100000000000001" customHeight="1">
      <c r="A27" s="94"/>
      <c r="B27" s="94"/>
      <c r="C27" s="94"/>
    </row>
    <row r="30" spans="1:8" ht="31.5">
      <c r="A30" s="95" t="s">
        <v>91</v>
      </c>
    </row>
  </sheetData>
  <mergeCells count="2">
    <mergeCell ref="A1:H1"/>
    <mergeCell ref="A18:H18"/>
  </mergeCells>
  <phoneticPr fontId="10" type="noConversion"/>
  <pageMargins left="0.75" right="0.75" top="1" bottom="1" header="0.5" footer="0.5"/>
  <pageSetup paperSize="9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18</vt:i4>
      </vt:variant>
    </vt:vector>
  </HeadingPairs>
  <TitlesOfParts>
    <vt:vector size="18" baseType="lpstr">
      <vt:lpstr>제출방법</vt:lpstr>
      <vt:lpstr>1.사업수행능력평가신청서</vt:lpstr>
      <vt:lpstr>2.자기평가기술서(건축)</vt:lpstr>
      <vt:lpstr>3. 공동수급체결 협정현황</vt:lpstr>
      <vt:lpstr>4. 참여기술자 자격 현황</vt:lpstr>
      <vt:lpstr>4-1. 담당건축사 경력현황</vt:lpstr>
      <vt:lpstr>4-2. 담당건축사 실적</vt:lpstr>
      <vt:lpstr>4-3. 참여건축사(보) 경력현황</vt:lpstr>
      <vt:lpstr>4-4. 참여건축사(보) 실적</vt:lpstr>
      <vt:lpstr>5. 유사용역수행실적</vt:lpstr>
      <vt:lpstr>5-1.용역실적증명서</vt:lpstr>
      <vt:lpstr>6.보유건축사(보) 현황</vt:lpstr>
      <vt:lpstr>7.업무정지 및 부정당업자</vt:lpstr>
      <vt:lpstr>7-1.부실벌점</vt:lpstr>
      <vt:lpstr>8. 재정상태</vt:lpstr>
      <vt:lpstr>9.업무중복도</vt:lpstr>
      <vt:lpstr>10. 해외설계</vt:lpstr>
      <vt:lpstr>11. 서약서</vt:lpstr>
    </vt:vector>
  </TitlesOfParts>
  <Company>조달청/공사관리과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김해식</dc:creator>
  <cp:lastModifiedBy>user</cp:lastModifiedBy>
  <cp:lastPrinted>2014-12-04T04:53:30Z</cp:lastPrinted>
  <dcterms:created xsi:type="dcterms:W3CDTF">2000-11-30T11:12:45Z</dcterms:created>
  <dcterms:modified xsi:type="dcterms:W3CDTF">2026-08-24T09:03:56Z</dcterms:modified>
</cp:coreProperties>
</file>